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showInkAnnotation="0" autoCompressPictures="0"/>
  <bookViews>
    <workbookView xWindow="0" yWindow="0" windowWidth="51200" windowHeight="26800" tabRatio="872" firstSheet="5" activeTab="9"/>
  </bookViews>
  <sheets>
    <sheet name="Data_Selected_For_Analysis" sheetId="2" r:id="rId1"/>
    <sheet name="OnlyStatDiff" sheetId="3" r:id="rId2"/>
    <sheet name="Lipid_All_Sig_Proteins_Correlat" sheetId="10" r:id="rId3"/>
    <sheet name="Lipid_MetadataCorrelations" sheetId="11" r:id="rId4"/>
    <sheet name="Lipid_All_SigOTUCorrelations" sheetId="9" r:id="rId5"/>
    <sheet name="Lipid_All_SigMFCsCorrelations" sheetId="8" r:id="rId6"/>
    <sheet name="Protein_Metadata_Correlations" sheetId="12" r:id="rId7"/>
    <sheet name="Protein_OTU_Correlations" sheetId="13" r:id="rId8"/>
    <sheet name="Protein_MFCs_Correlations" sheetId="14" r:id="rId9"/>
    <sheet name="OTU_MetadataCorrelations" sheetId="15" r:id="rId10"/>
    <sheet name="MFC_Metadata_Correlation" sheetId="16" r:id="rId11"/>
  </sheets>
  <externalReferences>
    <externalReference r:id="rId12"/>
    <externalReference r:id="rId13"/>
  </externalReferences>
  <definedNames>
    <definedName name="_xlnm._FilterDatabase" localSheetId="2" hidden="1">Lipid_All_Sig_Proteins_Correlat!$N$61:$P$66</definedName>
    <definedName name="_xlnm._FilterDatabase" localSheetId="10" hidden="1">MFC_Metadata_Correlation!$B$17:$N$240</definedName>
    <definedName name="_xlnm._FilterDatabase" localSheetId="9" hidden="1">OTU_MetadataCorrelations!$A$101:$N$167</definedName>
    <definedName name="_xlnm._FilterDatabase" localSheetId="6" hidden="1">Protein_Metadata_Correlations!$A$74:$I$130</definedName>
    <definedName name="_xlnm._FilterDatabase" localSheetId="8" hidden="1">Protein_MFCs_Correlations!$A$62:$BG$163</definedName>
    <definedName name="_xlnm._FilterDatabase" localSheetId="7" hidden="1">Protein_OTU_Correlations!$BO$61:$BR$101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9" i="16" l="1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18" i="16"/>
  <c r="B240" i="16"/>
  <c r="B239" i="16"/>
  <c r="B238" i="16"/>
  <c r="B237" i="16"/>
  <c r="B236" i="16"/>
  <c r="B235" i="16"/>
  <c r="B234" i="16"/>
  <c r="B233" i="16"/>
  <c r="B232" i="16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6" i="16"/>
  <c r="B215" i="16"/>
  <c r="B214" i="16"/>
  <c r="B213" i="16"/>
  <c r="B212" i="16"/>
  <c r="B211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P19" i="16"/>
  <c r="Q19" i="16"/>
  <c r="R19" i="16"/>
  <c r="P20" i="16"/>
  <c r="Q20" i="16"/>
  <c r="R20" i="16"/>
  <c r="P21" i="16"/>
  <c r="Q21" i="16"/>
  <c r="R21" i="16"/>
  <c r="P22" i="16"/>
  <c r="Q22" i="16"/>
  <c r="R22" i="16"/>
  <c r="P23" i="16"/>
  <c r="Q23" i="16"/>
  <c r="R23" i="16"/>
  <c r="P24" i="16"/>
  <c r="Q24" i="16"/>
  <c r="R24" i="16"/>
  <c r="P25" i="16"/>
  <c r="Q25" i="16"/>
  <c r="R25" i="16"/>
  <c r="P26" i="16"/>
  <c r="Q26" i="16"/>
  <c r="R26" i="16"/>
  <c r="P27" i="16"/>
  <c r="Q27" i="16"/>
  <c r="R27" i="16"/>
  <c r="P28" i="16"/>
  <c r="Q28" i="16"/>
  <c r="R28" i="16"/>
  <c r="P29" i="16"/>
  <c r="Q29" i="16"/>
  <c r="R29" i="16"/>
  <c r="P30" i="16"/>
  <c r="Q30" i="16"/>
  <c r="R30" i="16"/>
  <c r="P31" i="16"/>
  <c r="Q31" i="16"/>
  <c r="R31" i="16"/>
  <c r="P32" i="16"/>
  <c r="Q32" i="16"/>
  <c r="R32" i="16"/>
  <c r="P33" i="16"/>
  <c r="Q33" i="16"/>
  <c r="R33" i="16"/>
  <c r="P34" i="16"/>
  <c r="Q34" i="16"/>
  <c r="R34" i="16"/>
  <c r="P35" i="16"/>
  <c r="Q35" i="16"/>
  <c r="R35" i="16"/>
  <c r="P36" i="16"/>
  <c r="Q36" i="16"/>
  <c r="R36" i="16"/>
  <c r="P37" i="16"/>
  <c r="Q37" i="16"/>
  <c r="R37" i="16"/>
  <c r="P38" i="16"/>
  <c r="Q38" i="16"/>
  <c r="R38" i="16"/>
  <c r="P39" i="16"/>
  <c r="Q39" i="16"/>
  <c r="R39" i="16"/>
  <c r="P40" i="16"/>
  <c r="Q40" i="16"/>
  <c r="R40" i="16"/>
  <c r="P41" i="16"/>
  <c r="Q41" i="16"/>
  <c r="R41" i="16"/>
  <c r="P42" i="16"/>
  <c r="Q42" i="16"/>
  <c r="R42" i="16"/>
  <c r="P43" i="16"/>
  <c r="Q43" i="16"/>
  <c r="R43" i="16"/>
  <c r="P44" i="16"/>
  <c r="Q44" i="16"/>
  <c r="R44" i="16"/>
  <c r="P45" i="16"/>
  <c r="Q45" i="16"/>
  <c r="R45" i="16"/>
  <c r="P46" i="16"/>
  <c r="Q46" i="16"/>
  <c r="R46" i="16"/>
  <c r="P47" i="16"/>
  <c r="Q47" i="16"/>
  <c r="R47" i="16"/>
  <c r="P48" i="16"/>
  <c r="Q48" i="16"/>
  <c r="R48" i="16"/>
  <c r="P49" i="16"/>
  <c r="Q49" i="16"/>
  <c r="R49" i="16"/>
  <c r="P50" i="16"/>
  <c r="Q50" i="16"/>
  <c r="R50" i="16"/>
  <c r="P51" i="16"/>
  <c r="Q51" i="16"/>
  <c r="R51" i="16"/>
  <c r="P52" i="16"/>
  <c r="Q52" i="16"/>
  <c r="R52" i="16"/>
  <c r="P53" i="16"/>
  <c r="Q53" i="16"/>
  <c r="R53" i="16"/>
  <c r="P54" i="16"/>
  <c r="Q54" i="16"/>
  <c r="R54" i="16"/>
  <c r="P55" i="16"/>
  <c r="Q55" i="16"/>
  <c r="R55" i="16"/>
  <c r="P56" i="16"/>
  <c r="Q56" i="16"/>
  <c r="R56" i="16"/>
  <c r="P57" i="16"/>
  <c r="Q57" i="16"/>
  <c r="R57" i="16"/>
  <c r="P58" i="16"/>
  <c r="Q58" i="16"/>
  <c r="R58" i="16"/>
  <c r="P59" i="16"/>
  <c r="Q59" i="16"/>
  <c r="R59" i="16"/>
  <c r="P60" i="16"/>
  <c r="Q60" i="16"/>
  <c r="R60" i="16"/>
  <c r="P61" i="16"/>
  <c r="Q61" i="16"/>
  <c r="R61" i="16"/>
  <c r="P62" i="16"/>
  <c r="Q62" i="16"/>
  <c r="R62" i="16"/>
  <c r="P63" i="16"/>
  <c r="Q63" i="16"/>
  <c r="R63" i="16"/>
  <c r="P64" i="16"/>
  <c r="Q64" i="16"/>
  <c r="R64" i="16"/>
  <c r="P65" i="16"/>
  <c r="Q65" i="16"/>
  <c r="R65" i="16"/>
  <c r="P66" i="16"/>
  <c r="Q66" i="16"/>
  <c r="R66" i="16"/>
  <c r="P67" i="16"/>
  <c r="Q67" i="16"/>
  <c r="R67" i="16"/>
  <c r="P68" i="16"/>
  <c r="Q68" i="16"/>
  <c r="R68" i="16"/>
  <c r="P69" i="16"/>
  <c r="Q69" i="16"/>
  <c r="R69" i="16"/>
  <c r="P70" i="16"/>
  <c r="Q70" i="16"/>
  <c r="R70" i="16"/>
  <c r="P71" i="16"/>
  <c r="Q71" i="16"/>
  <c r="R71" i="16"/>
  <c r="P72" i="16"/>
  <c r="Q72" i="16"/>
  <c r="R72" i="16"/>
  <c r="P73" i="16"/>
  <c r="Q73" i="16"/>
  <c r="R73" i="16"/>
  <c r="P74" i="16"/>
  <c r="Q74" i="16"/>
  <c r="R74" i="16"/>
  <c r="P75" i="16"/>
  <c r="Q75" i="16"/>
  <c r="R75" i="16"/>
  <c r="P76" i="16"/>
  <c r="Q76" i="16"/>
  <c r="R76" i="16"/>
  <c r="P77" i="16"/>
  <c r="Q77" i="16"/>
  <c r="R77" i="16"/>
  <c r="P78" i="16"/>
  <c r="Q78" i="16"/>
  <c r="R78" i="16"/>
  <c r="P79" i="16"/>
  <c r="Q79" i="16"/>
  <c r="R79" i="16"/>
  <c r="P80" i="16"/>
  <c r="Q80" i="16"/>
  <c r="R80" i="16"/>
  <c r="P81" i="16"/>
  <c r="Q81" i="16"/>
  <c r="R81" i="16"/>
  <c r="P82" i="16"/>
  <c r="Q82" i="16"/>
  <c r="R82" i="16"/>
  <c r="P83" i="16"/>
  <c r="Q83" i="16"/>
  <c r="R83" i="16"/>
  <c r="P84" i="16"/>
  <c r="Q84" i="16"/>
  <c r="R84" i="16"/>
  <c r="P85" i="16"/>
  <c r="Q85" i="16"/>
  <c r="R85" i="16"/>
  <c r="P86" i="16"/>
  <c r="Q86" i="16"/>
  <c r="R86" i="16"/>
  <c r="P87" i="16"/>
  <c r="Q87" i="16"/>
  <c r="R87" i="16"/>
  <c r="P88" i="16"/>
  <c r="Q88" i="16"/>
  <c r="R88" i="16"/>
  <c r="P89" i="16"/>
  <c r="Q89" i="16"/>
  <c r="R89" i="16"/>
  <c r="P90" i="16"/>
  <c r="Q90" i="16"/>
  <c r="R90" i="16"/>
  <c r="P91" i="16"/>
  <c r="Q91" i="16"/>
  <c r="R91" i="16"/>
  <c r="P92" i="16"/>
  <c r="Q92" i="16"/>
  <c r="R92" i="16"/>
  <c r="P93" i="16"/>
  <c r="Q93" i="16"/>
  <c r="R93" i="16"/>
  <c r="P94" i="16"/>
  <c r="Q94" i="16"/>
  <c r="R94" i="16"/>
  <c r="P95" i="16"/>
  <c r="Q95" i="16"/>
  <c r="R95" i="16"/>
  <c r="P96" i="16"/>
  <c r="Q96" i="16"/>
  <c r="R96" i="16"/>
  <c r="P97" i="16"/>
  <c r="Q97" i="16"/>
  <c r="R97" i="16"/>
  <c r="P98" i="16"/>
  <c r="Q98" i="16"/>
  <c r="R98" i="16"/>
  <c r="P99" i="16"/>
  <c r="Q99" i="16"/>
  <c r="R99" i="16"/>
  <c r="P100" i="16"/>
  <c r="Q100" i="16"/>
  <c r="R100" i="16"/>
  <c r="P101" i="16"/>
  <c r="Q101" i="16"/>
  <c r="R101" i="16"/>
  <c r="P102" i="16"/>
  <c r="Q102" i="16"/>
  <c r="R102" i="16"/>
  <c r="P103" i="16"/>
  <c r="Q103" i="16"/>
  <c r="R103" i="16"/>
  <c r="P104" i="16"/>
  <c r="Q104" i="16"/>
  <c r="R104" i="16"/>
  <c r="P105" i="16"/>
  <c r="Q105" i="16"/>
  <c r="R105" i="16"/>
  <c r="P106" i="16"/>
  <c r="Q106" i="16"/>
  <c r="R106" i="16"/>
  <c r="P107" i="16"/>
  <c r="Q107" i="16"/>
  <c r="R107" i="16"/>
  <c r="P108" i="16"/>
  <c r="Q108" i="16"/>
  <c r="R108" i="16"/>
  <c r="P109" i="16"/>
  <c r="Q109" i="16"/>
  <c r="R109" i="16"/>
  <c r="P110" i="16"/>
  <c r="Q110" i="16"/>
  <c r="R110" i="16"/>
  <c r="P111" i="16"/>
  <c r="Q111" i="16"/>
  <c r="R111" i="16"/>
  <c r="P112" i="16"/>
  <c r="Q112" i="16"/>
  <c r="R112" i="16"/>
  <c r="P113" i="16"/>
  <c r="Q113" i="16"/>
  <c r="R113" i="16"/>
  <c r="P114" i="16"/>
  <c r="Q114" i="16"/>
  <c r="R114" i="16"/>
  <c r="P115" i="16"/>
  <c r="Q115" i="16"/>
  <c r="R115" i="16"/>
  <c r="P116" i="16"/>
  <c r="Q116" i="16"/>
  <c r="R116" i="16"/>
  <c r="P117" i="16"/>
  <c r="Q117" i="16"/>
  <c r="R117" i="16"/>
  <c r="P118" i="16"/>
  <c r="Q118" i="16"/>
  <c r="R118" i="16"/>
  <c r="P119" i="16"/>
  <c r="Q119" i="16"/>
  <c r="R119" i="16"/>
  <c r="P120" i="16"/>
  <c r="Q120" i="16"/>
  <c r="R120" i="16"/>
  <c r="P121" i="16"/>
  <c r="Q121" i="16"/>
  <c r="R121" i="16"/>
  <c r="P122" i="16"/>
  <c r="Q122" i="16"/>
  <c r="R122" i="16"/>
  <c r="P123" i="16"/>
  <c r="Q123" i="16"/>
  <c r="R123" i="16"/>
  <c r="P124" i="16"/>
  <c r="Q124" i="16"/>
  <c r="R124" i="16"/>
  <c r="P125" i="16"/>
  <c r="Q125" i="16"/>
  <c r="R125" i="16"/>
  <c r="P126" i="16"/>
  <c r="Q126" i="16"/>
  <c r="R126" i="16"/>
  <c r="P127" i="16"/>
  <c r="Q127" i="16"/>
  <c r="R127" i="16"/>
  <c r="P128" i="16"/>
  <c r="Q128" i="16"/>
  <c r="R128" i="16"/>
  <c r="P129" i="16"/>
  <c r="Q129" i="16"/>
  <c r="R129" i="16"/>
  <c r="P130" i="16"/>
  <c r="Q130" i="16"/>
  <c r="R130" i="16"/>
  <c r="P131" i="16"/>
  <c r="Q131" i="16"/>
  <c r="R131" i="16"/>
  <c r="P132" i="16"/>
  <c r="Q132" i="16"/>
  <c r="R132" i="16"/>
  <c r="P133" i="16"/>
  <c r="Q133" i="16"/>
  <c r="R133" i="16"/>
  <c r="P134" i="16"/>
  <c r="Q134" i="16"/>
  <c r="R134" i="16"/>
  <c r="P135" i="16"/>
  <c r="Q135" i="16"/>
  <c r="R135" i="16"/>
  <c r="P136" i="16"/>
  <c r="Q136" i="16"/>
  <c r="R136" i="16"/>
  <c r="P137" i="16"/>
  <c r="Q137" i="16"/>
  <c r="R137" i="16"/>
  <c r="P138" i="16"/>
  <c r="Q138" i="16"/>
  <c r="R138" i="16"/>
  <c r="P139" i="16"/>
  <c r="Q139" i="16"/>
  <c r="R139" i="16"/>
  <c r="P140" i="16"/>
  <c r="Q140" i="16"/>
  <c r="R140" i="16"/>
  <c r="P141" i="16"/>
  <c r="Q141" i="16"/>
  <c r="R141" i="16"/>
  <c r="P142" i="16"/>
  <c r="Q142" i="16"/>
  <c r="R142" i="16"/>
  <c r="P143" i="16"/>
  <c r="Q143" i="16"/>
  <c r="R143" i="16"/>
  <c r="P144" i="16"/>
  <c r="Q144" i="16"/>
  <c r="R144" i="16"/>
  <c r="P145" i="16"/>
  <c r="Q145" i="16"/>
  <c r="R145" i="16"/>
  <c r="P146" i="16"/>
  <c r="Q146" i="16"/>
  <c r="R146" i="16"/>
  <c r="P147" i="16"/>
  <c r="Q147" i="16"/>
  <c r="R147" i="16"/>
  <c r="P148" i="16"/>
  <c r="Q148" i="16"/>
  <c r="R148" i="16"/>
  <c r="P149" i="16"/>
  <c r="Q149" i="16"/>
  <c r="R149" i="16"/>
  <c r="P150" i="16"/>
  <c r="Q150" i="16"/>
  <c r="R150" i="16"/>
  <c r="P151" i="16"/>
  <c r="Q151" i="16"/>
  <c r="R151" i="16"/>
  <c r="P152" i="16"/>
  <c r="Q152" i="16"/>
  <c r="R152" i="16"/>
  <c r="P153" i="16"/>
  <c r="Q153" i="16"/>
  <c r="R153" i="16"/>
  <c r="P154" i="16"/>
  <c r="Q154" i="16"/>
  <c r="R154" i="16"/>
  <c r="P155" i="16"/>
  <c r="Q155" i="16"/>
  <c r="R155" i="16"/>
  <c r="P156" i="16"/>
  <c r="Q156" i="16"/>
  <c r="R156" i="16"/>
  <c r="P157" i="16"/>
  <c r="Q157" i="16"/>
  <c r="R157" i="16"/>
  <c r="P158" i="16"/>
  <c r="Q158" i="16"/>
  <c r="R158" i="16"/>
  <c r="P159" i="16"/>
  <c r="Q159" i="16"/>
  <c r="R159" i="16"/>
  <c r="P160" i="16"/>
  <c r="Q160" i="16"/>
  <c r="R160" i="16"/>
  <c r="P161" i="16"/>
  <c r="Q161" i="16"/>
  <c r="R161" i="16"/>
  <c r="P162" i="16"/>
  <c r="Q162" i="16"/>
  <c r="R162" i="16"/>
  <c r="P163" i="16"/>
  <c r="Q163" i="16"/>
  <c r="R163" i="16"/>
  <c r="P164" i="16"/>
  <c r="Q164" i="16"/>
  <c r="R164" i="16"/>
  <c r="P165" i="16"/>
  <c r="Q165" i="16"/>
  <c r="R165" i="16"/>
  <c r="P166" i="16"/>
  <c r="Q166" i="16"/>
  <c r="R166" i="16"/>
  <c r="P167" i="16"/>
  <c r="Q167" i="16"/>
  <c r="R167" i="16"/>
  <c r="P168" i="16"/>
  <c r="Q168" i="16"/>
  <c r="R168" i="16"/>
  <c r="P169" i="16"/>
  <c r="Q169" i="16"/>
  <c r="R169" i="16"/>
  <c r="P170" i="16"/>
  <c r="Q170" i="16"/>
  <c r="R170" i="16"/>
  <c r="P171" i="16"/>
  <c r="Q171" i="16"/>
  <c r="R171" i="16"/>
  <c r="P172" i="16"/>
  <c r="Q172" i="16"/>
  <c r="R172" i="16"/>
  <c r="P173" i="16"/>
  <c r="Q173" i="16"/>
  <c r="R173" i="16"/>
  <c r="P174" i="16"/>
  <c r="Q174" i="16"/>
  <c r="R174" i="16"/>
  <c r="P175" i="16"/>
  <c r="Q175" i="16"/>
  <c r="R175" i="16"/>
  <c r="P176" i="16"/>
  <c r="Q176" i="16"/>
  <c r="R176" i="16"/>
  <c r="P177" i="16"/>
  <c r="Q177" i="16"/>
  <c r="R177" i="16"/>
  <c r="P178" i="16"/>
  <c r="Q178" i="16"/>
  <c r="R178" i="16"/>
  <c r="P179" i="16"/>
  <c r="Q179" i="16"/>
  <c r="R179" i="16"/>
  <c r="P180" i="16"/>
  <c r="Q180" i="16"/>
  <c r="R180" i="16"/>
  <c r="P181" i="16"/>
  <c r="Q181" i="16"/>
  <c r="R181" i="16"/>
  <c r="P182" i="16"/>
  <c r="Q182" i="16"/>
  <c r="R182" i="16"/>
  <c r="P183" i="16"/>
  <c r="Q183" i="16"/>
  <c r="R183" i="16"/>
  <c r="P184" i="16"/>
  <c r="Q184" i="16"/>
  <c r="R184" i="16"/>
  <c r="P185" i="16"/>
  <c r="Q185" i="16"/>
  <c r="R185" i="16"/>
  <c r="P186" i="16"/>
  <c r="Q186" i="16"/>
  <c r="R186" i="16"/>
  <c r="P187" i="16"/>
  <c r="Q187" i="16"/>
  <c r="R187" i="16"/>
  <c r="P188" i="16"/>
  <c r="Q188" i="16"/>
  <c r="R188" i="16"/>
  <c r="P189" i="16"/>
  <c r="Q189" i="16"/>
  <c r="R189" i="16"/>
  <c r="P190" i="16"/>
  <c r="Q190" i="16"/>
  <c r="R190" i="16"/>
  <c r="P191" i="16"/>
  <c r="Q191" i="16"/>
  <c r="R191" i="16"/>
  <c r="P192" i="16"/>
  <c r="Q192" i="16"/>
  <c r="R192" i="16"/>
  <c r="P193" i="16"/>
  <c r="Q193" i="16"/>
  <c r="R193" i="16"/>
  <c r="P194" i="16"/>
  <c r="Q194" i="16"/>
  <c r="R194" i="16"/>
  <c r="P195" i="16"/>
  <c r="Q195" i="16"/>
  <c r="R195" i="16"/>
  <c r="P196" i="16"/>
  <c r="Q196" i="16"/>
  <c r="R196" i="16"/>
  <c r="P197" i="16"/>
  <c r="Q197" i="16"/>
  <c r="R197" i="16"/>
  <c r="P198" i="16"/>
  <c r="Q198" i="16"/>
  <c r="R198" i="16"/>
  <c r="P199" i="16"/>
  <c r="Q199" i="16"/>
  <c r="R199" i="16"/>
  <c r="P200" i="16"/>
  <c r="Q200" i="16"/>
  <c r="R200" i="16"/>
  <c r="P201" i="16"/>
  <c r="Q201" i="16"/>
  <c r="R201" i="16"/>
  <c r="P202" i="16"/>
  <c r="Q202" i="16"/>
  <c r="R202" i="16"/>
  <c r="P203" i="16"/>
  <c r="Q203" i="16"/>
  <c r="R203" i="16"/>
  <c r="P204" i="16"/>
  <c r="Q204" i="16"/>
  <c r="R204" i="16"/>
  <c r="P205" i="16"/>
  <c r="Q205" i="16"/>
  <c r="R205" i="16"/>
  <c r="P206" i="16"/>
  <c r="Q206" i="16"/>
  <c r="R206" i="16"/>
  <c r="P207" i="16"/>
  <c r="Q207" i="16"/>
  <c r="R207" i="16"/>
  <c r="P208" i="16"/>
  <c r="Q208" i="16"/>
  <c r="R208" i="16"/>
  <c r="P209" i="16"/>
  <c r="Q209" i="16"/>
  <c r="R209" i="16"/>
  <c r="P210" i="16"/>
  <c r="Q210" i="16"/>
  <c r="R210" i="16"/>
  <c r="P211" i="16"/>
  <c r="Q211" i="16"/>
  <c r="R211" i="16"/>
  <c r="P212" i="16"/>
  <c r="Q212" i="16"/>
  <c r="R212" i="16"/>
  <c r="P213" i="16"/>
  <c r="Q213" i="16"/>
  <c r="R213" i="16"/>
  <c r="P214" i="16"/>
  <c r="Q214" i="16"/>
  <c r="R214" i="16"/>
  <c r="P215" i="16"/>
  <c r="Q215" i="16"/>
  <c r="R215" i="16"/>
  <c r="P216" i="16"/>
  <c r="Q216" i="16"/>
  <c r="R216" i="16"/>
  <c r="P217" i="16"/>
  <c r="Q217" i="16"/>
  <c r="R217" i="16"/>
  <c r="P218" i="16"/>
  <c r="Q218" i="16"/>
  <c r="R218" i="16"/>
  <c r="P219" i="16"/>
  <c r="Q219" i="16"/>
  <c r="R219" i="16"/>
  <c r="P220" i="16"/>
  <c r="Q220" i="16"/>
  <c r="R220" i="16"/>
  <c r="P221" i="16"/>
  <c r="Q221" i="16"/>
  <c r="R221" i="16"/>
  <c r="P222" i="16"/>
  <c r="Q222" i="16"/>
  <c r="R222" i="16"/>
  <c r="P223" i="16"/>
  <c r="Q223" i="16"/>
  <c r="R223" i="16"/>
  <c r="P224" i="16"/>
  <c r="Q224" i="16"/>
  <c r="R224" i="16"/>
  <c r="P225" i="16"/>
  <c r="Q225" i="16"/>
  <c r="R225" i="16"/>
  <c r="P226" i="16"/>
  <c r="Q226" i="16"/>
  <c r="R226" i="16"/>
  <c r="P227" i="16"/>
  <c r="Q227" i="16"/>
  <c r="R227" i="16"/>
  <c r="P228" i="16"/>
  <c r="Q228" i="16"/>
  <c r="R228" i="16"/>
  <c r="P229" i="16"/>
  <c r="Q229" i="16"/>
  <c r="R229" i="16"/>
  <c r="P230" i="16"/>
  <c r="Q230" i="16"/>
  <c r="R230" i="16"/>
  <c r="P231" i="16"/>
  <c r="Q231" i="16"/>
  <c r="R231" i="16"/>
  <c r="P232" i="16"/>
  <c r="Q232" i="16"/>
  <c r="R232" i="16"/>
  <c r="P233" i="16"/>
  <c r="Q233" i="16"/>
  <c r="R233" i="16"/>
  <c r="P234" i="16"/>
  <c r="Q234" i="16"/>
  <c r="R234" i="16"/>
  <c r="P235" i="16"/>
  <c r="Q235" i="16"/>
  <c r="R235" i="16"/>
  <c r="P236" i="16"/>
  <c r="Q236" i="16"/>
  <c r="R236" i="16"/>
  <c r="P237" i="16"/>
  <c r="Q237" i="16"/>
  <c r="R237" i="16"/>
  <c r="P238" i="16"/>
  <c r="Q238" i="16"/>
  <c r="R238" i="16"/>
  <c r="P239" i="16"/>
  <c r="Q239" i="16"/>
  <c r="R239" i="16"/>
  <c r="P240" i="16"/>
  <c r="Q240" i="16"/>
  <c r="R240" i="16"/>
  <c r="R18" i="16"/>
  <c r="Q18" i="16"/>
  <c r="P18" i="16"/>
  <c r="L111" i="15"/>
  <c r="M111" i="15"/>
  <c r="L152" i="15"/>
  <c r="M152" i="15"/>
  <c r="AN165" i="13"/>
  <c r="AM165" i="13"/>
  <c r="AL165" i="13"/>
  <c r="AK165" i="13"/>
  <c r="AJ165" i="13"/>
  <c r="AI165" i="13"/>
  <c r="AH165" i="13"/>
  <c r="AG165" i="13"/>
  <c r="AF165" i="13"/>
  <c r="AE165" i="13"/>
  <c r="AD165" i="13"/>
  <c r="AC165" i="13"/>
  <c r="AB165" i="13"/>
  <c r="AA165" i="13"/>
  <c r="Z165" i="13"/>
  <c r="Y165" i="13"/>
  <c r="X165" i="13"/>
  <c r="W165" i="13"/>
  <c r="V165" i="13"/>
  <c r="U165" i="13"/>
  <c r="T165" i="13"/>
  <c r="S165" i="13"/>
  <c r="R165" i="13"/>
  <c r="Q165" i="13"/>
  <c r="P165" i="13"/>
  <c r="O165" i="13"/>
  <c r="N165" i="13"/>
  <c r="M165" i="13"/>
  <c r="L165" i="13"/>
  <c r="K165" i="13"/>
  <c r="J165" i="13"/>
  <c r="I165" i="13"/>
  <c r="H165" i="13"/>
  <c r="G165" i="13"/>
  <c r="F165" i="13"/>
  <c r="E165" i="13"/>
  <c r="D165" i="13"/>
  <c r="C165" i="13"/>
  <c r="B165" i="13"/>
  <c r="A165" i="13"/>
  <c r="AN164" i="13"/>
  <c r="AM164" i="13"/>
  <c r="AL164" i="13"/>
  <c r="AK164" i="13"/>
  <c r="AJ164" i="13"/>
  <c r="AI164" i="13"/>
  <c r="AH164" i="13"/>
  <c r="AG164" i="13"/>
  <c r="AF164" i="13"/>
  <c r="AE164" i="13"/>
  <c r="AD164" i="13"/>
  <c r="AC164" i="13"/>
  <c r="AB164" i="13"/>
  <c r="AA164" i="13"/>
  <c r="Z164" i="13"/>
  <c r="Y164" i="13"/>
  <c r="X164" i="13"/>
  <c r="W164" i="13"/>
  <c r="V164" i="13"/>
  <c r="U164" i="13"/>
  <c r="T164" i="13"/>
  <c r="S164" i="13"/>
  <c r="R164" i="13"/>
  <c r="Q164" i="13"/>
  <c r="P164" i="13"/>
  <c r="O164" i="13"/>
  <c r="N164" i="13"/>
  <c r="M164" i="13"/>
  <c r="L164" i="13"/>
  <c r="K164" i="13"/>
  <c r="J164" i="13"/>
  <c r="I164" i="13"/>
  <c r="H164" i="13"/>
  <c r="G164" i="13"/>
  <c r="F164" i="13"/>
  <c r="E164" i="13"/>
  <c r="D164" i="13"/>
  <c r="C164" i="13"/>
  <c r="B164" i="13"/>
  <c r="A164" i="13"/>
  <c r="M155" i="15"/>
  <c r="L155" i="15"/>
  <c r="M151" i="15"/>
  <c r="L151" i="15"/>
  <c r="M150" i="15"/>
  <c r="L150" i="15"/>
  <c r="M149" i="15"/>
  <c r="L149" i="15"/>
  <c r="M148" i="15"/>
  <c r="L148" i="15"/>
  <c r="M147" i="15"/>
  <c r="L147" i="15"/>
  <c r="M146" i="15"/>
  <c r="L146" i="15"/>
  <c r="M167" i="15"/>
  <c r="L167" i="15"/>
  <c r="M145" i="15"/>
  <c r="L145" i="15"/>
  <c r="M144" i="15"/>
  <c r="L144" i="15"/>
  <c r="M110" i="15"/>
  <c r="L110" i="15"/>
  <c r="M143" i="15"/>
  <c r="L143" i="15"/>
  <c r="M142" i="15"/>
  <c r="L142" i="15"/>
  <c r="M166" i="15"/>
  <c r="L166" i="15"/>
  <c r="M141" i="15"/>
  <c r="L141" i="15"/>
  <c r="M154" i="15"/>
  <c r="L154" i="15"/>
  <c r="M165" i="15"/>
  <c r="L165" i="15"/>
  <c r="M102" i="15"/>
  <c r="L102" i="15"/>
  <c r="M109" i="15"/>
  <c r="L109" i="15"/>
  <c r="M164" i="15"/>
  <c r="L164" i="15"/>
  <c r="M140" i="15"/>
  <c r="L140" i="15"/>
  <c r="M108" i="15"/>
  <c r="L108" i="15"/>
  <c r="M107" i="15"/>
  <c r="L107" i="15"/>
  <c r="M163" i="15"/>
  <c r="L163" i="15"/>
  <c r="M139" i="15"/>
  <c r="L139" i="15"/>
  <c r="M138" i="15"/>
  <c r="L138" i="15"/>
  <c r="M153" i="15"/>
  <c r="L153" i="15"/>
  <c r="M162" i="15"/>
  <c r="L162" i="15"/>
  <c r="M137" i="15"/>
  <c r="L137" i="15"/>
  <c r="M136" i="15"/>
  <c r="L136" i="15"/>
  <c r="M135" i="15"/>
  <c r="L135" i="15"/>
  <c r="M106" i="15"/>
  <c r="L106" i="15"/>
  <c r="M134" i="15"/>
  <c r="L134" i="15"/>
  <c r="M133" i="15"/>
  <c r="L133" i="15"/>
  <c r="M161" i="15"/>
  <c r="L161" i="15"/>
  <c r="M132" i="15"/>
  <c r="L132" i="15"/>
  <c r="M113" i="15"/>
  <c r="L113" i="15"/>
  <c r="M105" i="15"/>
  <c r="L105" i="15"/>
  <c r="M131" i="15"/>
  <c r="L131" i="15"/>
  <c r="M160" i="15"/>
  <c r="L160" i="15"/>
  <c r="M104" i="15"/>
  <c r="L104" i="15"/>
  <c r="M130" i="15"/>
  <c r="L130" i="15"/>
  <c r="M129" i="15"/>
  <c r="L129" i="15"/>
  <c r="M128" i="15"/>
  <c r="L128" i="15"/>
  <c r="M127" i="15"/>
  <c r="L127" i="15"/>
  <c r="M114" i="15"/>
  <c r="L114" i="15"/>
  <c r="M126" i="15"/>
  <c r="L126" i="15"/>
  <c r="M125" i="15"/>
  <c r="L125" i="15"/>
  <c r="M112" i="15"/>
  <c r="L112" i="15"/>
  <c r="M159" i="15"/>
  <c r="L159" i="15"/>
  <c r="M124" i="15"/>
  <c r="L124" i="15"/>
  <c r="M158" i="15"/>
  <c r="L158" i="15"/>
  <c r="M123" i="15"/>
  <c r="L123" i="15"/>
  <c r="M122" i="15"/>
  <c r="L122" i="15"/>
  <c r="M121" i="15"/>
  <c r="L121" i="15"/>
  <c r="M120" i="15"/>
  <c r="L120" i="15"/>
  <c r="M157" i="15"/>
  <c r="L157" i="15"/>
  <c r="M103" i="15"/>
  <c r="L103" i="15"/>
  <c r="M119" i="15"/>
  <c r="L119" i="15"/>
  <c r="M156" i="15"/>
  <c r="L156" i="15"/>
  <c r="M118" i="15"/>
  <c r="L118" i="15"/>
  <c r="M117" i="15"/>
  <c r="L117" i="15"/>
  <c r="M116" i="15"/>
  <c r="L116" i="15"/>
  <c r="M115" i="15"/>
  <c r="L115" i="15"/>
  <c r="A64" i="14"/>
  <c r="A65" i="14"/>
  <c r="A66" i="14"/>
  <c r="A67" i="14"/>
  <c r="A68" i="14"/>
  <c r="A69" i="14"/>
  <c r="A147" i="14"/>
  <c r="A137" i="14"/>
  <c r="A148" i="14"/>
  <c r="A70" i="14"/>
  <c r="A143" i="14"/>
  <c r="A71" i="14"/>
  <c r="A144" i="14"/>
  <c r="A145" i="14"/>
  <c r="A138" i="14"/>
  <c r="A72" i="14"/>
  <c r="A73" i="14"/>
  <c r="A74" i="14"/>
  <c r="A75" i="14"/>
  <c r="A76" i="14"/>
  <c r="A77" i="14"/>
  <c r="A139" i="14"/>
  <c r="A149" i="14"/>
  <c r="A78" i="14"/>
  <c r="A79" i="14"/>
  <c r="A150" i="14"/>
  <c r="A80" i="14"/>
  <c r="A81" i="14"/>
  <c r="A82" i="14"/>
  <c r="A151" i="14"/>
  <c r="A83" i="14"/>
  <c r="A84" i="14"/>
  <c r="A85" i="14"/>
  <c r="A152" i="14"/>
  <c r="A153" i="14"/>
  <c r="A86" i="14"/>
  <c r="A87" i="14"/>
  <c r="A88" i="14"/>
  <c r="A89" i="14"/>
  <c r="A90" i="14"/>
  <c r="A91" i="14"/>
  <c r="A92" i="14"/>
  <c r="A140" i="14"/>
  <c r="A93" i="14"/>
  <c r="A94" i="14"/>
  <c r="A95" i="14"/>
  <c r="A146" i="14"/>
  <c r="A96" i="14"/>
  <c r="A97" i="14"/>
  <c r="A98" i="14"/>
  <c r="A99" i="14"/>
  <c r="A100" i="14"/>
  <c r="A101" i="14"/>
  <c r="A102" i="14"/>
  <c r="A103" i="14"/>
  <c r="A104" i="14"/>
  <c r="A105" i="14"/>
  <c r="A106" i="14"/>
  <c r="A132" i="14"/>
  <c r="A133" i="14"/>
  <c r="A107" i="14"/>
  <c r="A154" i="14"/>
  <c r="A155" i="14"/>
  <c r="A156" i="14"/>
  <c r="A108" i="14"/>
  <c r="A141" i="14"/>
  <c r="A109" i="14"/>
  <c r="A157" i="14"/>
  <c r="A158" i="14"/>
  <c r="A159" i="14"/>
  <c r="A142" i="14"/>
  <c r="A110" i="14"/>
  <c r="A111" i="14"/>
  <c r="A160" i="14"/>
  <c r="A112" i="14"/>
  <c r="A161" i="14"/>
  <c r="A162" i="14"/>
  <c r="A113" i="14"/>
  <c r="A114" i="14"/>
  <c r="A115" i="14"/>
  <c r="A116" i="14"/>
  <c r="A163" i="14"/>
  <c r="A117" i="14"/>
  <c r="A118" i="14"/>
  <c r="A134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5" i="14"/>
  <c r="A131" i="14"/>
  <c r="A136" i="14"/>
  <c r="A63" i="14"/>
  <c r="BF72" i="13"/>
  <c r="BG72" i="13"/>
  <c r="BF73" i="13"/>
  <c r="BG73" i="13"/>
  <c r="BF97" i="13"/>
  <c r="BG97" i="13"/>
  <c r="BF67" i="13"/>
  <c r="BG67" i="13"/>
  <c r="BF62" i="13"/>
  <c r="BG62" i="13"/>
  <c r="BF74" i="13"/>
  <c r="BG74" i="13"/>
  <c r="BF63" i="13"/>
  <c r="BG63" i="13"/>
  <c r="BF98" i="13"/>
  <c r="BG98" i="13"/>
  <c r="BF75" i="13"/>
  <c r="BG75" i="13"/>
  <c r="BF99" i="13"/>
  <c r="BG99" i="13"/>
  <c r="BF68" i="13"/>
  <c r="BG68" i="13"/>
  <c r="BF76" i="13"/>
  <c r="BG76" i="13"/>
  <c r="BF70" i="13"/>
  <c r="BG70" i="13"/>
  <c r="BF77" i="13"/>
  <c r="BG77" i="13"/>
  <c r="BF78" i="13"/>
  <c r="BG78" i="13"/>
  <c r="BF69" i="13"/>
  <c r="BG69" i="13"/>
  <c r="BF79" i="13"/>
  <c r="BG79" i="13"/>
  <c r="BF64" i="13"/>
  <c r="BG64" i="13"/>
  <c r="BF92" i="13"/>
  <c r="BG92" i="13"/>
  <c r="BF80" i="13"/>
  <c r="BG80" i="13"/>
  <c r="BF81" i="13"/>
  <c r="BG81" i="13"/>
  <c r="BF93" i="13"/>
  <c r="BG93" i="13"/>
  <c r="BF82" i="13"/>
  <c r="BG82" i="13"/>
  <c r="BF83" i="13"/>
  <c r="BG83" i="13"/>
  <c r="BF94" i="13"/>
  <c r="BG94" i="13"/>
  <c r="BF84" i="13"/>
  <c r="BG84" i="13"/>
  <c r="BF65" i="13"/>
  <c r="BG65" i="13"/>
  <c r="BF85" i="13"/>
  <c r="BG85" i="13"/>
  <c r="BF100" i="13"/>
  <c r="BG100" i="13"/>
  <c r="BF101" i="13"/>
  <c r="BG101" i="13"/>
  <c r="BF86" i="13"/>
  <c r="BG86" i="13"/>
  <c r="BF87" i="13"/>
  <c r="BG87" i="13"/>
  <c r="BF95" i="13"/>
  <c r="BG95" i="13"/>
  <c r="BF88" i="13"/>
  <c r="BG88" i="13"/>
  <c r="BF89" i="13"/>
  <c r="BG89" i="13"/>
  <c r="BF90" i="13"/>
  <c r="BG90" i="13"/>
  <c r="BF96" i="13"/>
  <c r="BG96" i="13"/>
  <c r="BF91" i="13"/>
  <c r="BG91" i="13"/>
  <c r="BF66" i="13"/>
  <c r="BG66" i="13"/>
  <c r="BG71" i="13"/>
  <c r="BF71" i="13"/>
  <c r="H103" i="9"/>
  <c r="H116" i="9"/>
  <c r="H105" i="9"/>
  <c r="H106" i="9"/>
  <c r="H107" i="9"/>
  <c r="H108" i="9"/>
  <c r="H112" i="9"/>
  <c r="H113" i="9"/>
  <c r="H114" i="9"/>
  <c r="H109" i="9"/>
  <c r="H110" i="9"/>
  <c r="H111" i="9"/>
  <c r="H115" i="9"/>
  <c r="H104" i="9"/>
  <c r="G103" i="9"/>
  <c r="G116" i="9"/>
  <c r="G105" i="9"/>
  <c r="G106" i="9"/>
  <c r="G107" i="9"/>
  <c r="G108" i="9"/>
  <c r="G112" i="9"/>
  <c r="G113" i="9"/>
  <c r="G114" i="9"/>
  <c r="G109" i="9"/>
  <c r="G110" i="9"/>
  <c r="G111" i="9"/>
  <c r="G115" i="9"/>
  <c r="G104" i="9"/>
  <c r="E33" i="3"/>
  <c r="E34" i="3"/>
  <c r="E36" i="3"/>
  <c r="F33" i="3"/>
  <c r="F34" i="3"/>
  <c r="F36" i="3"/>
  <c r="G33" i="3"/>
  <c r="G34" i="3"/>
  <c r="G36" i="3"/>
  <c r="H33" i="3"/>
  <c r="H34" i="3"/>
  <c r="H36" i="3"/>
  <c r="D33" i="3"/>
  <c r="D34" i="3"/>
  <c r="D36" i="3"/>
  <c r="E32" i="3"/>
  <c r="F32" i="3"/>
  <c r="G32" i="3"/>
  <c r="H32" i="3"/>
  <c r="D32" i="3"/>
</calcChain>
</file>

<file path=xl/sharedStrings.xml><?xml version="1.0" encoding="utf-8"?>
<sst xmlns="http://schemas.openxmlformats.org/spreadsheetml/2006/main" count="5064" uniqueCount="1101">
  <si>
    <t>SampleType_multC</t>
  </si>
  <si>
    <t>Group_multC</t>
  </si>
  <si>
    <t>FileName</t>
  </si>
  <si>
    <t>Lipid_1</t>
  </si>
  <si>
    <t>Lipid_2</t>
  </si>
  <si>
    <t>Lipid_3</t>
  </si>
  <si>
    <t>Lipid_4</t>
  </si>
  <si>
    <t>Lipid_5</t>
  </si>
  <si>
    <t>Lipid_6</t>
  </si>
  <si>
    <t>Lipid_7</t>
  </si>
  <si>
    <t>Lipid_8</t>
  </si>
  <si>
    <t>Lipid_9</t>
  </si>
  <si>
    <t>Lipid_10</t>
  </si>
  <si>
    <t>Lipid_11</t>
  </si>
  <si>
    <t>Lipid_12</t>
  </si>
  <si>
    <t>Lipid_13</t>
  </si>
  <si>
    <t>Lipid_14</t>
  </si>
  <si>
    <t>Lipid_15</t>
  </si>
  <si>
    <t>Lipid_16</t>
  </si>
  <si>
    <t>Lipid_17</t>
  </si>
  <si>
    <t>Lipid_18</t>
  </si>
  <si>
    <t>Lipid_19</t>
  </si>
  <si>
    <t>Lipid_20</t>
  </si>
  <si>
    <t>Lipid_21</t>
  </si>
  <si>
    <t>Lipid_22</t>
  </si>
  <si>
    <t>Lipid_23</t>
  </si>
  <si>
    <t>Lipid_24</t>
  </si>
  <si>
    <t>Lipid_25</t>
  </si>
  <si>
    <t>Lipid_26</t>
  </si>
  <si>
    <t>Lipid_27</t>
  </si>
  <si>
    <t>Lipid_28</t>
  </si>
  <si>
    <t>Lipid_29</t>
  </si>
  <si>
    <t>Lipid_30</t>
  </si>
  <si>
    <t>Lipid_31</t>
  </si>
  <si>
    <t>Lipid_32</t>
  </si>
  <si>
    <t>Lipid_33</t>
  </si>
  <si>
    <t>Lipid_34</t>
  </si>
  <si>
    <t>Lipid_35</t>
  </si>
  <si>
    <t>Lipid_36</t>
  </si>
  <si>
    <t>Lipid_37</t>
  </si>
  <si>
    <t>Lipid_38</t>
  </si>
  <si>
    <t>Lipid_39</t>
  </si>
  <si>
    <t>Lipid_40</t>
  </si>
  <si>
    <t>Lipid_41</t>
  </si>
  <si>
    <t>Lipid_42</t>
  </si>
  <si>
    <t>Lipid_43</t>
  </si>
  <si>
    <t>Lipid_44</t>
  </si>
  <si>
    <t>Lipid_45</t>
  </si>
  <si>
    <t>Lipid_46</t>
  </si>
  <si>
    <t>Lipid_47</t>
  </si>
  <si>
    <t>Lipid_48</t>
  </si>
  <si>
    <t>Lipid_49</t>
  </si>
  <si>
    <t>Lipid_50</t>
  </si>
  <si>
    <t>Lipid_51</t>
  </si>
  <si>
    <t>Lipid_52</t>
  </si>
  <si>
    <t>Lipid_53</t>
  </si>
  <si>
    <t>Lipid_54</t>
  </si>
  <si>
    <t>Lipid_55</t>
  </si>
  <si>
    <t>Lipid_56</t>
  </si>
  <si>
    <t>Lipid_57</t>
  </si>
  <si>
    <t>Lipid_58</t>
  </si>
  <si>
    <t>Lipid_59</t>
  </si>
  <si>
    <t>Lipid_60</t>
  </si>
  <si>
    <t>Lipid_61</t>
  </si>
  <si>
    <t>Lipid_62</t>
  </si>
  <si>
    <t>Lipid_63</t>
  </si>
  <si>
    <t>Lipid_64</t>
  </si>
  <si>
    <t>Lipid_65</t>
  </si>
  <si>
    <t>Lipid_66</t>
  </si>
  <si>
    <t>Lipid_67</t>
  </si>
  <si>
    <t>Lipid_68</t>
  </si>
  <si>
    <t>Lipid_69</t>
  </si>
  <si>
    <t>Lipid_70</t>
  </si>
  <si>
    <t>Lipid_71</t>
  </si>
  <si>
    <t>Lipid_72</t>
  </si>
  <si>
    <t>Lipid_73</t>
  </si>
  <si>
    <t>Lipid_74</t>
  </si>
  <si>
    <t>Lipid_75</t>
  </si>
  <si>
    <t>Lipid_76</t>
  </si>
  <si>
    <t>Lipid_77</t>
  </si>
  <si>
    <t>Lipid_78</t>
  </si>
  <si>
    <t>Lipid_79</t>
  </si>
  <si>
    <t>Lipid_80</t>
  </si>
  <si>
    <t>Lipid_81</t>
  </si>
  <si>
    <t>Lipid_82</t>
  </si>
  <si>
    <t>Lipid_83</t>
  </si>
  <si>
    <t>Lipid_84</t>
  </si>
  <si>
    <t>Lipid_85</t>
  </si>
  <si>
    <t>Lipid_86</t>
  </si>
  <si>
    <t>Lipid_87</t>
  </si>
  <si>
    <t>Lipid_88</t>
  </si>
  <si>
    <t>Lipid_89</t>
  </si>
  <si>
    <t>Lipid_90</t>
  </si>
  <si>
    <t>Lipid_91</t>
  </si>
  <si>
    <t>Lipid_92</t>
  </si>
  <si>
    <t>Lipid_93</t>
  </si>
  <si>
    <t>Lipid_94</t>
  </si>
  <si>
    <t>Lipid_95</t>
  </si>
  <si>
    <t>Lipid_96</t>
  </si>
  <si>
    <t>Lipid_97</t>
  </si>
  <si>
    <t>Lipid_98</t>
  </si>
  <si>
    <t>Lipid_99</t>
  </si>
  <si>
    <t>Lipid_100</t>
  </si>
  <si>
    <t>Lipid_101</t>
  </si>
  <si>
    <t>Lipid_102</t>
  </si>
  <si>
    <t>Lipid_103</t>
  </si>
  <si>
    <t>Lipid_104</t>
  </si>
  <si>
    <t>Lipid_105</t>
  </si>
  <si>
    <t>Lipid_106</t>
  </si>
  <si>
    <t>Lipid_107</t>
  </si>
  <si>
    <t>Lipid_108</t>
  </si>
  <si>
    <t>Lipid_109</t>
  </si>
  <si>
    <t>Lipid_110</t>
  </si>
  <si>
    <t>Lipid_111</t>
  </si>
  <si>
    <t>Lipid_112</t>
  </si>
  <si>
    <t>Lipid_113</t>
  </si>
  <si>
    <t>Lipid_114</t>
  </si>
  <si>
    <t>Lipid_115</t>
  </si>
  <si>
    <t>Lipid_116</t>
  </si>
  <si>
    <t>Lipid_117</t>
  </si>
  <si>
    <t>Lipid_118</t>
  </si>
  <si>
    <t>Lipid_119</t>
  </si>
  <si>
    <t>Lipid_120</t>
  </si>
  <si>
    <t>Lipid_121</t>
  </si>
  <si>
    <t>Lipid_122</t>
  </si>
  <si>
    <t>SA</t>
  </si>
  <si>
    <t>24 months</t>
  </si>
  <si>
    <t>intensity.20150522_dund100743_serum_1_s10_serum42</t>
  </si>
  <si>
    <t>8 months</t>
  </si>
  <si>
    <t>intensity.20150522_dund100743_serum_1_s11_serum03</t>
  </si>
  <si>
    <t>18 months</t>
  </si>
  <si>
    <t>intensity.20150522_dund100743_serum_1_s12_serum13</t>
  </si>
  <si>
    <t>intensity.20150522_dund100743_serum_1_s15_serum43</t>
  </si>
  <si>
    <t>intensity.20150522_dund100743_serum_1_s16_serum04</t>
  </si>
  <si>
    <t>intensity.20150522_dund100743_serum_1_s17_serum14</t>
  </si>
  <si>
    <t>intensity.20150522_dund100743_serum_1_s1_serum01</t>
  </si>
  <si>
    <t>intensity.20150522_dund100743_serum_1_s20_serum44</t>
  </si>
  <si>
    <t>intensity.20150522_dund100743_serum_1_s21_serum05</t>
  </si>
  <si>
    <t>intensity.20150522_dund100743_serum_1_s22_serum15</t>
  </si>
  <si>
    <t>intensity.20150522_dund100743_serum_1_s25_serum45</t>
  </si>
  <si>
    <t>intensity.20150522_dund100743_serum_1_s26_serum06</t>
  </si>
  <si>
    <t>intensity.20150522_dund100743_serum_1_s27_serum16</t>
  </si>
  <si>
    <t>intensity.20150522_dund100743_serum_1_s2_serum11</t>
  </si>
  <si>
    <t>intensity.20150522_dund100743_serum_1_s30_serum07</t>
  </si>
  <si>
    <t>intensity.20150522_dund100743_serum_1_s31_serum17</t>
  </si>
  <si>
    <t>intensity.20150522_dund100743_serum_1_s34_serum47</t>
  </si>
  <si>
    <t>intensity.20150522_dund100743_serum_1_s35_serum08</t>
  </si>
  <si>
    <t>intensity.20150522_dund100743_serum_1_s36_serum18</t>
  </si>
  <si>
    <t>intensity.20150522_dund100743_serum_1_s39_serum09</t>
  </si>
  <si>
    <t>intensity.20150522_dund100743_serum_1_s40_serum19</t>
  </si>
  <si>
    <t>intensity.20150522_dund100743_serum_1_s43_serum49</t>
  </si>
  <si>
    <t>intensity.20150522_dund100743_serum_1_s44_serum10</t>
  </si>
  <si>
    <t>intensity.20150522_dund100743_serum_1_s45_serum20</t>
  </si>
  <si>
    <t>intensity.20150522_dund100743_serum_1_s48_serum50</t>
  </si>
  <si>
    <t>intensity.20150522_dund100743_serum_1_s5_serum41</t>
  </si>
  <si>
    <t>intensity.20150522_dund100743_serum_1_s6_serum02</t>
  </si>
  <si>
    <t>intensity.20150522_dund100743_serum_1_s7_serum12</t>
  </si>
  <si>
    <t>SE 20:4_SE_NH4+</t>
  </si>
  <si>
    <t>Comp 8-18</t>
  </si>
  <si>
    <t>Comp 8-24</t>
  </si>
  <si>
    <t>Comp 18-24</t>
  </si>
  <si>
    <t>Mean 8</t>
  </si>
  <si>
    <t>Mean 18</t>
  </si>
  <si>
    <t>Mean 24</t>
  </si>
  <si>
    <t>NS</t>
  </si>
  <si>
    <t>Higher 18</t>
  </si>
  <si>
    <t>Higher 24</t>
  </si>
  <si>
    <t>ASAH2</t>
  </si>
  <si>
    <t>NR1D1</t>
  </si>
  <si>
    <t>GDF11</t>
  </si>
  <si>
    <t>MMP3</t>
  </si>
  <si>
    <t>AMN</t>
  </si>
  <si>
    <t>SAA1</t>
  </si>
  <si>
    <t>NOTCH1</t>
  </si>
  <si>
    <t>TXNDC12</t>
  </si>
  <si>
    <t>EPHA2</t>
  </si>
  <si>
    <t>VEGFA</t>
  </si>
  <si>
    <t>ATP5B</t>
  </si>
  <si>
    <t>IL20RA</t>
  </si>
  <si>
    <t>Ratio 18/24</t>
  </si>
  <si>
    <t>K05597</t>
  </si>
  <si>
    <t>K12428</t>
  </si>
  <si>
    <t>K08690</t>
  </si>
  <si>
    <t>K11740</t>
  </si>
  <si>
    <t>K09929</t>
  </si>
  <si>
    <t>K00752</t>
  </si>
  <si>
    <t>K11176</t>
  </si>
  <si>
    <t>K00320</t>
  </si>
  <si>
    <t>K06945</t>
  </si>
  <si>
    <t>K00810</t>
  </si>
  <si>
    <t>K03932</t>
  </si>
  <si>
    <t>K10843</t>
  </si>
  <si>
    <t>K06986</t>
  </si>
  <si>
    <t>K07465</t>
  </si>
  <si>
    <t>K08721</t>
  </si>
  <si>
    <t>K04110</t>
  </si>
  <si>
    <t>K14166</t>
  </si>
  <si>
    <t>K06860</t>
  </si>
  <si>
    <t>K13686</t>
  </si>
  <si>
    <t>K10228</t>
  </si>
  <si>
    <t>K10229</t>
  </si>
  <si>
    <t>K10227</t>
  </si>
  <si>
    <t>K02234</t>
  </si>
  <si>
    <t>K11898</t>
  </si>
  <si>
    <t>K11897</t>
  </si>
  <si>
    <t>K09744</t>
  </si>
  <si>
    <t>K14339</t>
  </si>
  <si>
    <t>K14337</t>
  </si>
  <si>
    <t>K12994</t>
  </si>
  <si>
    <t>K14585</t>
  </si>
  <si>
    <t>K09925</t>
  </si>
  <si>
    <t>K00256</t>
  </si>
  <si>
    <t>K11387</t>
  </si>
  <si>
    <t>K11949</t>
  </si>
  <si>
    <t>K07231</t>
  </si>
  <si>
    <t>K14750</t>
  </si>
  <si>
    <t>K14751</t>
  </si>
  <si>
    <t>K00154</t>
  </si>
  <si>
    <t>K10533</t>
  </si>
  <si>
    <t>K03379</t>
  </si>
  <si>
    <t>K02480</t>
  </si>
  <si>
    <t>K09950</t>
  </si>
  <si>
    <t>K14579</t>
  </si>
  <si>
    <t>K07256</t>
  </si>
  <si>
    <t>K09709</t>
  </si>
  <si>
    <t>K09146</t>
  </si>
  <si>
    <t>K00186</t>
  </si>
  <si>
    <t>K00187</t>
  </si>
  <si>
    <t>K00188</t>
  </si>
  <si>
    <t>K14949</t>
  </si>
  <si>
    <t>K12437</t>
  </si>
  <si>
    <t>K01483</t>
  </si>
  <si>
    <t>K09461</t>
  </si>
  <si>
    <t>K00470</t>
  </si>
  <si>
    <t>K09926</t>
  </si>
  <si>
    <t>K07338</t>
  </si>
  <si>
    <t>K09990</t>
  </si>
  <si>
    <t>K00663</t>
  </si>
  <si>
    <t>K04102</t>
  </si>
  <si>
    <t>K00126</t>
  </si>
  <si>
    <t>K07807</t>
  </si>
  <si>
    <t>K14136</t>
  </si>
  <si>
    <t>K11337</t>
  </si>
  <si>
    <t>K05556</t>
  </si>
  <si>
    <t>K00207</t>
  </si>
  <si>
    <t>K06118</t>
  </si>
  <si>
    <t>K10954</t>
  </si>
  <si>
    <t>K00499</t>
  </si>
  <si>
    <t>K00493</t>
  </si>
  <si>
    <t>K04756</t>
  </si>
  <si>
    <t>K08295</t>
  </si>
  <si>
    <t>K14584</t>
  </si>
  <si>
    <t>K14749</t>
  </si>
  <si>
    <t>K01143</t>
  </si>
  <si>
    <t>K09947</t>
  </si>
  <si>
    <t>K14974</t>
  </si>
  <si>
    <t>K01167</t>
  </si>
  <si>
    <t>K12070</t>
  </si>
  <si>
    <t>K05927</t>
  </si>
  <si>
    <t>K05922</t>
  </si>
  <si>
    <t>K08693</t>
  </si>
  <si>
    <t>K01044</t>
  </si>
  <si>
    <t>K05345</t>
  </si>
  <si>
    <t>K08299</t>
  </si>
  <si>
    <t>K02182</t>
  </si>
  <si>
    <t>K06216</t>
  </si>
  <si>
    <t>K01707</t>
  </si>
  <si>
    <t>K13531</t>
  </si>
  <si>
    <t>K13530</t>
  </si>
  <si>
    <t>K00693</t>
  </si>
  <si>
    <t>K06026</t>
  </si>
  <si>
    <t>K14338</t>
  </si>
  <si>
    <t>K05549</t>
  </si>
  <si>
    <t>K05784</t>
  </si>
  <si>
    <t>K03339</t>
  </si>
  <si>
    <t>K03333</t>
  </si>
  <si>
    <t>K11016</t>
  </si>
  <si>
    <t>K11017</t>
  </si>
  <si>
    <t>K11014</t>
  </si>
  <si>
    <t>K11015</t>
  </si>
  <si>
    <t>K11013</t>
  </si>
  <si>
    <t>K06882</t>
  </si>
  <si>
    <t>K01121</t>
  </si>
  <si>
    <t>K00293</t>
  </si>
  <si>
    <t>K05523</t>
  </si>
  <si>
    <t>K02487</t>
  </si>
  <si>
    <t>K08605</t>
  </si>
  <si>
    <t>K14189</t>
  </si>
  <si>
    <t>K00947</t>
  </si>
  <si>
    <t>K12062</t>
  </si>
  <si>
    <t>K12064</t>
  </si>
  <si>
    <t>K12065</t>
  </si>
  <si>
    <t>K01617</t>
  </si>
  <si>
    <t>K00317</t>
  </si>
  <si>
    <t>K09994</t>
  </si>
  <si>
    <t>K06992</t>
  </si>
  <si>
    <t>K13777</t>
  </si>
  <si>
    <t>K13778</t>
  </si>
  <si>
    <t>K11731</t>
  </si>
  <si>
    <t>K08977</t>
  </si>
  <si>
    <t>K01959</t>
  </si>
  <si>
    <t>K10233</t>
  </si>
  <si>
    <t>K10232</t>
  </si>
  <si>
    <t>K10234</t>
  </si>
  <si>
    <t>K01970</t>
  </si>
  <si>
    <t>K14048</t>
  </si>
  <si>
    <t>K03532</t>
  </si>
  <si>
    <t>K02225</t>
  </si>
  <si>
    <t>K01564</t>
  </si>
  <si>
    <t>K06139</t>
  </si>
  <si>
    <t>K06136</t>
  </si>
  <si>
    <t>K01917</t>
  </si>
  <si>
    <t>K09804</t>
  </si>
  <si>
    <t>K01249</t>
  </si>
  <si>
    <t>K12538</t>
  </si>
  <si>
    <t>K10975</t>
  </si>
  <si>
    <t>K09860</t>
  </si>
  <si>
    <t>K10022</t>
  </si>
  <si>
    <t>K00028</t>
  </si>
  <si>
    <t>K09190</t>
  </si>
  <si>
    <t>K13797</t>
  </si>
  <si>
    <t>K09944</t>
  </si>
  <si>
    <t>K00561</t>
  </si>
  <si>
    <t>K12254</t>
  </si>
  <si>
    <t>K01406</t>
  </si>
  <si>
    <t>MIA</t>
  </si>
  <si>
    <t>COMMD7</t>
  </si>
  <si>
    <t>TNFSF15</t>
  </si>
  <si>
    <t>RET</t>
  </si>
  <si>
    <t>CD48</t>
  </si>
  <si>
    <t>ABL1</t>
  </si>
  <si>
    <t>DKK1</t>
  </si>
  <si>
    <t>PTH</t>
  </si>
  <si>
    <t>DMP1</t>
  </si>
  <si>
    <t>MATK</t>
  </si>
  <si>
    <t>CHST2</t>
  </si>
  <si>
    <t>CBX5</t>
  </si>
  <si>
    <t>PDK1</t>
  </si>
  <si>
    <t>EDA2R</t>
  </si>
  <si>
    <t>LTA</t>
  </si>
  <si>
    <t>CSF3R</t>
  </si>
  <si>
    <t>C5</t>
  </si>
  <si>
    <t>HAPLN1</t>
  </si>
  <si>
    <t>EPHA10</t>
  </si>
  <si>
    <t>WISP1</t>
  </si>
  <si>
    <t>ELANE</t>
  </si>
  <si>
    <t>CNTN1</t>
  </si>
  <si>
    <t>NME1</t>
  </si>
  <si>
    <t>IL17RD</t>
  </si>
  <si>
    <t>CSN1S1</t>
  </si>
  <si>
    <t>HPGD</t>
  </si>
  <si>
    <t>P4HB</t>
  </si>
  <si>
    <t>IGF1R</t>
  </si>
  <si>
    <t>TNFRSF25</t>
  </si>
  <si>
    <t>ERAP1</t>
  </si>
  <si>
    <t>CA9</t>
  </si>
  <si>
    <t>CFB</t>
  </si>
  <si>
    <t>HBA1 HBB</t>
  </si>
  <si>
    <t>PSMA2</t>
  </si>
  <si>
    <t>TNFSF11</t>
  </si>
  <si>
    <t>WIF1</t>
  </si>
  <si>
    <t>KPNA2</t>
  </si>
  <si>
    <t>SIGLEC6</t>
  </si>
  <si>
    <t>THBS4</t>
  </si>
  <si>
    <t>IL1B</t>
  </si>
  <si>
    <t>IGFBP7</t>
  </si>
  <si>
    <t>FGFR3</t>
  </si>
  <si>
    <t>ACY1</t>
  </si>
  <si>
    <t>IL18BP</t>
  </si>
  <si>
    <t>Cat 1</t>
  </si>
  <si>
    <t>Cat 6</t>
  </si>
  <si>
    <t>Cat 7</t>
  </si>
  <si>
    <t>Cat 8</t>
  </si>
  <si>
    <t>Cat 13</t>
  </si>
  <si>
    <t>Cat 14</t>
  </si>
  <si>
    <t>Cat 17</t>
  </si>
  <si>
    <t>Categories</t>
  </si>
  <si>
    <t>Cat 9</t>
  </si>
  <si>
    <t>Cat 2</t>
  </si>
  <si>
    <t>SE 15:1_SE_NH4+</t>
  </si>
  <si>
    <t>SE 15:0_SE_NH4+</t>
  </si>
  <si>
    <t>SE 16:1_SE_NH4+</t>
  </si>
  <si>
    <t>SE 16:0_SE_NH4+</t>
  </si>
  <si>
    <t>SE 17:1_SE_NH4+</t>
  </si>
  <si>
    <t>SE 17:0_SE_NH4+</t>
  </si>
  <si>
    <t>SE 18:3_SE_NH4+</t>
  </si>
  <si>
    <t>SE 18:2_SE_NH4+</t>
  </si>
  <si>
    <t>SE 18:1_SE_NH4+</t>
  </si>
  <si>
    <t>SE 18:0_SE_NH4+</t>
  </si>
  <si>
    <t>SE 20:2_SE_NH4+</t>
  </si>
  <si>
    <t>SE 22:5_SE_NH4+</t>
  </si>
  <si>
    <t>SE 23:3_SE_NH4+</t>
  </si>
  <si>
    <t>ST 27:3_ST_NH4+</t>
  </si>
  <si>
    <t>Annotation</t>
  </si>
  <si>
    <t>LPC 20:5</t>
  </si>
  <si>
    <t>LPC 20:3</t>
  </si>
  <si>
    <t>LPI 16:0</t>
  </si>
  <si>
    <t>PC 37:4</t>
  </si>
  <si>
    <t>SE 20:4</t>
  </si>
  <si>
    <t>Shaded columns indicate significantly altered lipids</t>
  </si>
  <si>
    <t xml:space="preserve">Only the part selected for plotting: </t>
  </si>
  <si>
    <t>body weight (g)</t>
  </si>
  <si>
    <t>lean mass</t>
  </si>
  <si>
    <t>fat mass</t>
  </si>
  <si>
    <t>Gastrocnemius muscle mass (g)</t>
  </si>
  <si>
    <t>Sciatic response amplitude (mV)</t>
  </si>
  <si>
    <t>Triceps muscle mass (g)</t>
  </si>
  <si>
    <t>Radial response amplitude (mV)</t>
  </si>
  <si>
    <t>Heart muscle mass</t>
  </si>
  <si>
    <t>B12 total (pmol/L)</t>
  </si>
  <si>
    <t>folate level (nmol/L)</t>
  </si>
  <si>
    <t>Otu0005</t>
  </si>
  <si>
    <t>Otu0018</t>
  </si>
  <si>
    <t>Otu0022</t>
  </si>
  <si>
    <t>Otu0055</t>
  </si>
  <si>
    <t>Otu0098</t>
  </si>
  <si>
    <t>Otu0126</t>
  </si>
  <si>
    <t>Otu0128</t>
  </si>
  <si>
    <t>Otu0134</t>
  </si>
  <si>
    <t>Otu0143</t>
  </si>
  <si>
    <t>Otu0177</t>
  </si>
  <si>
    <t>Otu0178</t>
  </si>
  <si>
    <t>Otu0207</t>
  </si>
  <si>
    <t>Otu0212</t>
  </si>
  <si>
    <t>Otu0214</t>
  </si>
  <si>
    <t>Otu0222</t>
  </si>
  <si>
    <t>Otu0229</t>
  </si>
  <si>
    <t>Otu0232</t>
  </si>
  <si>
    <t>Otu0245</t>
  </si>
  <si>
    <t>Otu0269</t>
  </si>
  <si>
    <t>Otu0274</t>
  </si>
  <si>
    <t>Otu0299</t>
  </si>
  <si>
    <t>Otu0319</t>
  </si>
  <si>
    <t>Otu0349</t>
  </si>
  <si>
    <t>Otu0354</t>
  </si>
  <si>
    <t>Otu0371</t>
  </si>
  <si>
    <t>Otu0408</t>
  </si>
  <si>
    <t>Otu0420</t>
  </si>
  <si>
    <t>Otu0423</t>
  </si>
  <si>
    <t>Otu0426</t>
  </si>
  <si>
    <t>Otu0435</t>
  </si>
  <si>
    <t>Otu0482</t>
  </si>
  <si>
    <t>Otu0486</t>
  </si>
  <si>
    <t>Otu0496</t>
  </si>
  <si>
    <t>Otu0499</t>
  </si>
  <si>
    <t>Otu0502</t>
  </si>
  <si>
    <t>Otu0513</t>
  </si>
  <si>
    <t>Otu0538</t>
  </si>
  <si>
    <t>Otu0550</t>
  </si>
  <si>
    <t>Otu0557</t>
  </si>
  <si>
    <t>Otu0558</t>
  </si>
  <si>
    <t>Otu0560</t>
  </si>
  <si>
    <t>Otu0570</t>
  </si>
  <si>
    <t>Otu0575</t>
  </si>
  <si>
    <t>Otu0595</t>
  </si>
  <si>
    <t>Otu0599</t>
  </si>
  <si>
    <t>Otu0616</t>
  </si>
  <si>
    <t>Otu0630</t>
  </si>
  <si>
    <t>Otu0638</t>
  </si>
  <si>
    <t>Otu0648</t>
  </si>
  <si>
    <t>Otu0649</t>
  </si>
  <si>
    <t>Otu0705</t>
  </si>
  <si>
    <t>Otu0725</t>
  </si>
  <si>
    <t>Otu0726</t>
  </si>
  <si>
    <t>Otu0728</t>
  </si>
  <si>
    <t>Otu0730</t>
  </si>
  <si>
    <t>Otu0733</t>
  </si>
  <si>
    <t>Otu0761</t>
  </si>
  <si>
    <t>Otu0782</t>
  </si>
  <si>
    <t>Otu0809</t>
  </si>
  <si>
    <t>Otu0829</t>
  </si>
  <si>
    <t>Otu0834</t>
  </si>
  <si>
    <t>Otu0874</t>
  </si>
  <si>
    <t>Otu0875</t>
  </si>
  <si>
    <t>Otu0892</t>
  </si>
  <si>
    <t>Otu0907</t>
  </si>
  <si>
    <t>Otu0914</t>
  </si>
  <si>
    <t>Otu0922</t>
  </si>
  <si>
    <t>Otu0929</t>
  </si>
  <si>
    <t>Otu0937</t>
  </si>
  <si>
    <t>Otu0954</t>
  </si>
  <si>
    <t>Otu0959</t>
  </si>
  <si>
    <t>Otu0962</t>
  </si>
  <si>
    <t>Otu0973</t>
  </si>
  <si>
    <t>Otu0979</t>
  </si>
  <si>
    <t>Otu1004</t>
  </si>
  <si>
    <t>Otu1008</t>
  </si>
  <si>
    <t>Otu1015</t>
  </si>
  <si>
    <t>Otu1039</t>
  </si>
  <si>
    <t>Otu1070</t>
  </si>
  <si>
    <t>Otu1079</t>
  </si>
  <si>
    <t>Otu1081</t>
  </si>
  <si>
    <t>Otu1094</t>
  </si>
  <si>
    <t>Otu1102</t>
  </si>
  <si>
    <t>Otu1104</t>
  </si>
  <si>
    <t>Otu1106</t>
  </si>
  <si>
    <t>Otu1130</t>
  </si>
  <si>
    <t>Otu1133</t>
  </si>
  <si>
    <t>Otu1134</t>
  </si>
  <si>
    <t>Otu1137</t>
  </si>
  <si>
    <t>Otu1145</t>
  </si>
  <si>
    <t>Otu1148</t>
  </si>
  <si>
    <t>Otu1166</t>
  </si>
  <si>
    <t>Otu1180</t>
  </si>
  <si>
    <t>Otu1184</t>
  </si>
  <si>
    <t>K13017</t>
  </si>
  <si>
    <t>K01828</t>
  </si>
  <si>
    <t>K14067</t>
  </si>
  <si>
    <t>K01347</t>
  </si>
  <si>
    <t>K04335</t>
  </si>
  <si>
    <t>K04338</t>
  </si>
  <si>
    <t>K13075</t>
  </si>
  <si>
    <t>K08692</t>
  </si>
  <si>
    <t>K01668</t>
  </si>
  <si>
    <t>K02319</t>
  </si>
  <si>
    <t>K03231</t>
  </si>
  <si>
    <t>K11159</t>
  </si>
  <si>
    <t>K00466</t>
  </si>
  <si>
    <t>K00469</t>
  </si>
  <si>
    <t>K02352</t>
  </si>
  <si>
    <t>K13573</t>
  </si>
  <si>
    <t>K07326</t>
  </si>
  <si>
    <t>K08354</t>
  </si>
  <si>
    <t>K02442</t>
  </si>
  <si>
    <t>K10984</t>
  </si>
  <si>
    <t>K07466</t>
  </si>
  <si>
    <t>K07463</t>
  </si>
  <si>
    <t>K10673</t>
  </si>
  <si>
    <t>K00446</t>
  </si>
  <si>
    <t>K03396</t>
  </si>
  <si>
    <t>K12136</t>
  </si>
  <si>
    <t>K12139</t>
  </si>
  <si>
    <t>K11444</t>
  </si>
  <si>
    <t>K11442</t>
  </si>
  <si>
    <t>K10240</t>
  </si>
  <si>
    <t>K10241</t>
  </si>
  <si>
    <t>K09934</t>
  </si>
  <si>
    <t>K14159</t>
  </si>
  <si>
    <t>K14060</t>
  </si>
  <si>
    <t>K08164</t>
  </si>
  <si>
    <t>K02497</t>
  </si>
  <si>
    <t>K04337</t>
  </si>
  <si>
    <t>K10208</t>
  </si>
  <si>
    <t>K10209</t>
  </si>
  <si>
    <t>K00217</t>
  </si>
  <si>
    <t>K13472</t>
  </si>
  <si>
    <t>K06351</t>
  </si>
  <si>
    <t>K14335</t>
  </si>
  <si>
    <t>K14333</t>
  </si>
  <si>
    <t>K08280</t>
  </si>
  <si>
    <t>K12993</t>
  </si>
  <si>
    <t>K12991</t>
  </si>
  <si>
    <t>K01906</t>
  </si>
  <si>
    <t>K06597</t>
  </si>
  <si>
    <t>K14582</t>
  </si>
  <si>
    <t>K10019</t>
  </si>
  <si>
    <t>K01461</t>
  </si>
  <si>
    <t>K05548</t>
  </si>
  <si>
    <t>K11629</t>
  </si>
  <si>
    <t>K10716</t>
  </si>
  <si>
    <t>K10715</t>
  </si>
  <si>
    <t>K07785</t>
  </si>
  <si>
    <t>K14661</t>
  </si>
  <si>
    <t>K00785</t>
  </si>
  <si>
    <t>K00035</t>
  </si>
  <si>
    <t>K02250</t>
  </si>
  <si>
    <t>K03124</t>
  </si>
  <si>
    <t>K11383</t>
  </si>
  <si>
    <t>K07044</t>
  </si>
  <si>
    <t>K10552</t>
  </si>
  <si>
    <t>K10553</t>
  </si>
  <si>
    <t>K10554</t>
  </si>
  <si>
    <t>K07230</t>
  </si>
  <si>
    <t>K00011</t>
  </si>
  <si>
    <t>K08253</t>
  </si>
  <si>
    <t>K08255</t>
  </si>
  <si>
    <t>K01274</t>
  </si>
  <si>
    <t>K12541</t>
  </si>
  <si>
    <t>K12543</t>
  </si>
  <si>
    <t>K12542</t>
  </si>
  <si>
    <t>K12549</t>
  </si>
  <si>
    <t>K06887</t>
  </si>
  <si>
    <t>K00485</t>
  </si>
  <si>
    <t>K07681</t>
  </si>
  <si>
    <t>K04016</t>
  </si>
  <si>
    <t>K07064</t>
  </si>
  <si>
    <t>K13623</t>
  </si>
  <si>
    <t>K12976</t>
  </si>
  <si>
    <t>K03921</t>
  </si>
  <si>
    <t>K11930</t>
  </si>
  <si>
    <t>K11935</t>
  </si>
  <si>
    <t>K11937</t>
  </si>
  <si>
    <t>K11936</t>
  </si>
  <si>
    <t>K02763</t>
  </si>
  <si>
    <t>K07647</t>
  </si>
  <si>
    <t>K07020</t>
  </si>
  <si>
    <t>K01170</t>
  </si>
  <si>
    <t>K14578</t>
  </si>
  <si>
    <t>K11919</t>
  </si>
  <si>
    <t>K11918</t>
  </si>
  <si>
    <t>K05281</t>
  </si>
  <si>
    <t>K05915</t>
  </si>
  <si>
    <t>K05709</t>
  </si>
  <si>
    <t>K05708</t>
  </si>
  <si>
    <t>K05877</t>
  </si>
  <si>
    <t>K08085</t>
  </si>
  <si>
    <t>K10211</t>
  </si>
  <si>
    <t>K08985</t>
  </si>
  <si>
    <t>K08989</t>
  </si>
  <si>
    <t>K00510</t>
  </si>
  <si>
    <t>K05971</t>
  </si>
  <si>
    <t>K02448</t>
  </si>
  <si>
    <t>K13007</t>
  </si>
  <si>
    <t>K10814</t>
  </si>
  <si>
    <t>K10816</t>
  </si>
  <si>
    <t>K06214</t>
  </si>
  <si>
    <t>K02305</t>
  </si>
  <si>
    <t>K00539</t>
  </si>
  <si>
    <t>K14268</t>
  </si>
  <si>
    <t>K14269</t>
  </si>
  <si>
    <t>K08685</t>
  </si>
  <si>
    <t>K08687</t>
  </si>
  <si>
    <t>K08686</t>
  </si>
  <si>
    <t>K04940</t>
  </si>
  <si>
    <t>K03418</t>
  </si>
  <si>
    <t>K13540</t>
  </si>
  <si>
    <t>K12145</t>
  </si>
  <si>
    <t>K12144</t>
  </si>
  <si>
    <t>K12142</t>
  </si>
  <si>
    <t>K10815</t>
  </si>
  <si>
    <t>K01415</t>
  </si>
  <si>
    <t>K10210</t>
  </si>
  <si>
    <t>K03202</t>
  </si>
  <si>
    <t>K03208</t>
  </si>
  <si>
    <t>K00477</t>
  </si>
  <si>
    <t>K00471</t>
  </si>
  <si>
    <t>K00479</t>
  </si>
  <si>
    <t>K03692</t>
  </si>
  <si>
    <t>K05991</t>
  </si>
  <si>
    <t>K00316</t>
  </si>
  <si>
    <t>K00314</t>
  </si>
  <si>
    <t>K00300</t>
  </si>
  <si>
    <t>K02641</t>
  </si>
  <si>
    <t>K01504</t>
  </si>
  <si>
    <t>K12107</t>
  </si>
  <si>
    <t>K00594</t>
  </si>
  <si>
    <t>K13772</t>
  </si>
  <si>
    <t>K13774</t>
  </si>
  <si>
    <t>K13776</t>
  </si>
  <si>
    <t>K13779</t>
  </si>
  <si>
    <t>K02623</t>
  </si>
  <si>
    <t>K08286</t>
  </si>
  <si>
    <t>K07476</t>
  </si>
  <si>
    <t>K00122</t>
  </si>
  <si>
    <t>K14347</t>
  </si>
  <si>
    <t>K13525</t>
  </si>
  <si>
    <t>K03384</t>
  </si>
  <si>
    <t>K03381</t>
  </si>
  <si>
    <t>K11695</t>
  </si>
  <si>
    <t>K11693</t>
  </si>
  <si>
    <t>K03433</t>
  </si>
  <si>
    <t>K13832</t>
  </si>
  <si>
    <t>K03432</t>
  </si>
  <si>
    <t>K11474</t>
  </si>
  <si>
    <t>K11476</t>
  </si>
  <si>
    <t>K00607</t>
  </si>
  <si>
    <t>K09650</t>
  </si>
  <si>
    <t>K10253</t>
  </si>
  <si>
    <t>K00141</t>
  </si>
  <si>
    <t>K04712</t>
  </si>
  <si>
    <t>K13815</t>
  </si>
  <si>
    <t>K02803</t>
  </si>
  <si>
    <t>K10235</t>
  </si>
  <si>
    <t>K13786</t>
  </si>
  <si>
    <t>K01283</t>
  </si>
  <si>
    <t>K03285</t>
  </si>
  <si>
    <t>K12683</t>
  </si>
  <si>
    <t>K06347</t>
  </si>
  <si>
    <t>K05550</t>
  </si>
  <si>
    <t>K12306</t>
  </si>
  <si>
    <t>K06135</t>
  </si>
  <si>
    <t>K09977</t>
  </si>
  <si>
    <t>K11437</t>
  </si>
  <si>
    <t>K07772</t>
  </si>
  <si>
    <t>K13714</t>
  </si>
  <si>
    <t>K12518</t>
  </si>
  <si>
    <t>K12519</t>
  </si>
  <si>
    <t>K12517</t>
  </si>
  <si>
    <t>K12989</t>
  </si>
  <si>
    <t>K12988</t>
  </si>
  <si>
    <t>K11632</t>
  </si>
  <si>
    <t>K11630</t>
  </si>
  <si>
    <t>K11631</t>
  </si>
  <si>
    <t>K09814</t>
  </si>
  <si>
    <t>K09813</t>
  </si>
  <si>
    <t>K00220</t>
  </si>
  <si>
    <t>K12536</t>
  </si>
  <si>
    <t>K12537</t>
  </si>
  <si>
    <t>K00315</t>
  </si>
  <si>
    <t>K10020</t>
  </si>
  <si>
    <t>K10023</t>
  </si>
  <si>
    <t>K10024</t>
  </si>
  <si>
    <t>K10025</t>
  </si>
  <si>
    <t>K01477</t>
  </si>
  <si>
    <t>K03302</t>
  </si>
  <si>
    <t>K10565</t>
  </si>
  <si>
    <t>K10564</t>
  </si>
  <si>
    <t>K07228</t>
  </si>
  <si>
    <t>K12552</t>
  </si>
  <si>
    <t>K12553</t>
  </si>
  <si>
    <t>K12551</t>
  </si>
  <si>
    <t>K00496</t>
  </si>
  <si>
    <t>K00491</t>
  </si>
  <si>
    <t>K07055</t>
  </si>
  <si>
    <t>K07059</t>
  </si>
  <si>
    <t>K01454</t>
  </si>
  <si>
    <t>K10810</t>
  </si>
  <si>
    <t>K10725</t>
  </si>
  <si>
    <t>K14743</t>
  </si>
  <si>
    <t>K02164</t>
  </si>
  <si>
    <t>K07268</t>
  </si>
  <si>
    <t>K04478</t>
  </si>
  <si>
    <t>K08261</t>
  </si>
  <si>
    <t>K02572</t>
  </si>
  <si>
    <t>K13238</t>
  </si>
  <si>
    <t>K10851</t>
  </si>
  <si>
    <t>K10850</t>
  </si>
  <si>
    <t>K00590</t>
  </si>
  <si>
    <t>K07653</t>
  </si>
  <si>
    <t>K12255</t>
  </si>
  <si>
    <t>K12252</t>
  </si>
  <si>
    <t>K02829</t>
  </si>
  <si>
    <t>K02827</t>
  </si>
  <si>
    <t>K02826</t>
  </si>
  <si>
    <t xml:space="preserve">Cat 7 </t>
  </si>
  <si>
    <t>Description</t>
  </si>
  <si>
    <t>Tax</t>
  </si>
  <si>
    <t>Cate</t>
  </si>
  <si>
    <t>Nam</t>
  </si>
  <si>
    <t>Order</t>
  </si>
  <si>
    <t>Bacteria(100)-Firmicutes(100)-Clostridia(100)-Clostridiales(100)-Lachnospiraceae(100)-Lachnospiracea_incertae_sedis(100)-</t>
  </si>
  <si>
    <t>Bacteria(100)-Firmicutes(100)-Clostridia(100)-Clostridiales(100)-Lachnospiraceae(100)-Clostridium_XlVa(100)-</t>
  </si>
  <si>
    <t>Bacteria(100)-Proteobacteria(100)-Alphaproteobacteria(100)-Rhodospirillales(100)-Rhodospirillaceae(100)-Dongia(100)-</t>
  </si>
  <si>
    <t>Bacteria(100)-Firmicutes(100)-Clostridia(100)-Clostridiales(100)-Lachnospiraceae(100)-Parasporobacterium(100)-</t>
  </si>
  <si>
    <t>Bacteria(100)-Proteobacteria(100)-Betaproteobacteria(100)-Burkholderiales(100)-Sutterellaceae(100)-Sutterella(100)-</t>
  </si>
  <si>
    <t>Bacteria(100)-Bacteroidetes(100)-Bacteroidia(100)-Bacteroidales(100)-Porphyromonadaceae(100)-Barnesiella(100)-</t>
  </si>
  <si>
    <t>Bacteria(100)-Firmicutes(100)-Clostridia(100)-Clostridiales(100)-Ruminococcaceae(100)-Clostridium_III(100)-</t>
  </si>
  <si>
    <t>Bacteria(100)-Firmicutes(100)-Clostridia(100)-Clostridiales(100)-Ruminococcaceae(100)-Papillibacter(100)-</t>
  </si>
  <si>
    <t>Bacteria(100)</t>
  </si>
  <si>
    <t>Firmicutes(100)</t>
  </si>
  <si>
    <t>Clostridia(100)</t>
  </si>
  <si>
    <t>Clostridiales(100)</t>
  </si>
  <si>
    <t>Lachnospiraceae(100)</t>
  </si>
  <si>
    <t>Lachnospiracea_incertae_sedis(100)</t>
  </si>
  <si>
    <t>Clostridium_XlVa(100)</t>
  </si>
  <si>
    <t>Proteobacteria(100)</t>
  </si>
  <si>
    <t>Alphaproteobacteria(100)</t>
  </si>
  <si>
    <t>Rhodospirillales(100)</t>
  </si>
  <si>
    <t>Rhodospirillaceae(100)</t>
  </si>
  <si>
    <t>Dongia(100)</t>
  </si>
  <si>
    <t>Parasporobacterium(100)</t>
  </si>
  <si>
    <t>Betaproteobacteria(100)</t>
  </si>
  <si>
    <t>Burkholderiales(100)</t>
  </si>
  <si>
    <t>Sutterellaceae(100)</t>
  </si>
  <si>
    <t>Sutterella(100)</t>
  </si>
  <si>
    <t>Ruminococcaceae(100)</t>
  </si>
  <si>
    <t>Butyricicoccus(100)</t>
  </si>
  <si>
    <t>Elusimicrobia(100)</t>
  </si>
  <si>
    <t>Elusimicrobiales(100)</t>
  </si>
  <si>
    <t>Elusimicrobiaceae(100)</t>
  </si>
  <si>
    <t>Elusimicrobium(100)</t>
  </si>
  <si>
    <t>Anaerostipes(100)</t>
  </si>
  <si>
    <t>Bacteroidetes(100)</t>
  </si>
  <si>
    <t>Bacteroidia(100)</t>
  </si>
  <si>
    <t>Bacteroidales(100)</t>
  </si>
  <si>
    <t>Porphyromonadaceae(100)</t>
  </si>
  <si>
    <t>Barnesiella(100)</t>
  </si>
  <si>
    <t>Clostridium_III(100)</t>
  </si>
  <si>
    <t>Actinobacteria(100)</t>
  </si>
  <si>
    <t>Coriobacteriales(100)</t>
  </si>
  <si>
    <t>Coriobacteriaceae(100)</t>
  </si>
  <si>
    <t>Olsenella(100)</t>
  </si>
  <si>
    <t>Papillibacter(100)</t>
  </si>
  <si>
    <t>glutamin-(asparagin-)ase [EC:3.5.1.38]</t>
  </si>
  <si>
    <t>IgA-specific serine endopeptidase [EC:3.4.21.72]</t>
  </si>
  <si>
    <t>cis-2,3-dihydrobiphenyl-2,3-diol dehydrogenase [EC:1.3.1.56]</t>
  </si>
  <si>
    <t>bacteriophage N4 adsorption protein B</t>
  </si>
  <si>
    <t>hypothetical protein</t>
  </si>
  <si>
    <t>None</t>
  </si>
  <si>
    <t>multidrug resistance outer membrane protein OprJ</t>
  </si>
  <si>
    <t>benzoate-CoA ligase [EC:6.2.1.25]</t>
  </si>
  <si>
    <t>5-dehydro-4-deoxyglucarate dehydratase [EC:4.2.1.41]</t>
  </si>
  <si>
    <t>sorbitol/mannitol transport system permease protein</t>
  </si>
  <si>
    <t>sorbitol/mannitol transport system substrate-binding protein</t>
  </si>
  <si>
    <t>cobalamin biosynthesis protein CobW</t>
  </si>
  <si>
    <t>type VI secretion system protein ImpE</t>
  </si>
  <si>
    <t>type VI secretion system protein ImpF</t>
  </si>
  <si>
    <t>alpha-1,3-rhamnosyltransferase [EC:2.4.1.-]</t>
  </si>
  <si>
    <t>trans-o-hydroxybenzylidenepyruvate hydratase-aldolase [EC:4.1.2.45]</t>
  </si>
  <si>
    <t>isoquinoline 1-oxidoreductase [EC:1.3.99.16]</t>
  </si>
  <si>
    <t>4-(2-carboxyphenyl)-2-oxobut-3-enoate aldolase [EC:4.1.2.34]</t>
  </si>
  <si>
    <t>putative iron-regulated protein</t>
  </si>
  <si>
    <t>formate-dependent nitrite reductase, possible assembly protein; cytochrome c-type protein NrfE</t>
  </si>
  <si>
    <t>ethylbenzene dioxygenase ferredoxin component</t>
  </si>
  <si>
    <t>2,3-dihydroxyethylbenzene 1,2-dioxygenase [EC:1.13.11.-]</t>
  </si>
  <si>
    <t>coniferyl-aldehyde dehydrogenase [EC:1.2.1.68]</t>
  </si>
  <si>
    <t>molecular chaperone HchA (Hsp31)</t>
  </si>
  <si>
    <t>two-component system, NarL family, sensor kinase [EC:2.7.13.3]</t>
  </si>
  <si>
    <t>naphthalene 1,2-dioxygenase subunit alpha [EC:1.14.12.12]</t>
  </si>
  <si>
    <t>conjugal transfer pilin signal peptidase TrbI</t>
  </si>
  <si>
    <t>conjugal transfer pilus assembly protein TraV</t>
  </si>
  <si>
    <t>conjugal transfer pilus assembly protein TraB</t>
  </si>
  <si>
    <t>taurine dehydrogenase large subunit [EC:1.4.2.-]</t>
  </si>
  <si>
    <t>4-oxalocrotonate decarboxylase [EC:4.1.1.77]</t>
  </si>
  <si>
    <t>hypothetical protein; mesaconyl-C4 CoA hydratase</t>
  </si>
  <si>
    <t>ureidoglycolate hydrolase [EC:3.5.3.19]</t>
  </si>
  <si>
    <t>anthraniloyl-CoA monooxygenase [EC:1.14.13.40]</t>
  </si>
  <si>
    <t>glucosamine-6-phosphate isomerase [EC:3.5.99.6]</t>
  </si>
  <si>
    <t>4,5-dihydroxyphthalate decarboxylase [EC:4.1.1.55]</t>
  </si>
  <si>
    <t>formate dehydrogenase, delta subunit [EC:1.2.1.2]</t>
  </si>
  <si>
    <t>benzaldehyde dehydrogenase (NAD) [EC:1.2.1.28]</t>
  </si>
  <si>
    <t>general bacterial porin, GBP family</t>
  </si>
  <si>
    <t>benzoate 1,2-dioxygenase beta subunit [EC:1.14.12.10]</t>
  </si>
  <si>
    <t>dihydropyrimidine dehydrogenase (NADP+) [EC:1.3.1.2]</t>
  </si>
  <si>
    <t>zona occludens toxin</t>
  </si>
  <si>
    <t>choline monooxygenase [EC:1.14.15.7]</t>
  </si>
  <si>
    <t>unspecific monooxygenase [EC:1.14.14.1]</t>
  </si>
  <si>
    <t>2-aminobenzoate-CoA ligase [EC:6.2.1.32]</t>
  </si>
  <si>
    <t>2-hydroxychromene-2-carboxylate isomerase [EC:5.99.1.4]</t>
  </si>
  <si>
    <t>ethylbenzene dioxygenase beta subunit [EC:1.14.12.-]</t>
  </si>
  <si>
    <t>opacity associated protein</t>
  </si>
  <si>
    <t>exodeoxyribonuclease (lambda-induced) [EC:3.1.11.3]</t>
  </si>
  <si>
    <t>6-hydroxynicotinate 3-monooxygenase [EC:1.14.13.114]</t>
  </si>
  <si>
    <t>ribonuclease T1 [EC:3.1.27.3]</t>
  </si>
  <si>
    <t>conjugal transfer pilus assembly protein TraI</t>
  </si>
  <si>
    <t>proteasome beta subunit [EC:3.4.25.1]</t>
  </si>
  <si>
    <t>minor curlin subunit</t>
  </si>
  <si>
    <t>curli production assembly/transport component CsgF</t>
  </si>
  <si>
    <t>curli production assembly/transport component CsgE</t>
  </si>
  <si>
    <t>MFS transporter, AAHS family, benzoate transport protein</t>
  </si>
  <si>
    <t>biofilm PGA synthesis protein PgaA</t>
  </si>
  <si>
    <t>2-chlorobenzoate 1,2-dioxygenase [EC:1.14.12.13]</t>
  </si>
  <si>
    <t>solute carrier family 10 (sodium/bile acid cotransporter), member 7</t>
  </si>
  <si>
    <t>pyrroloquinoline quinone biosynthesis protein A</t>
  </si>
  <si>
    <t>outer membrane usher protein PapC</t>
  </si>
  <si>
    <t>thiosulfate reductase cytochrome b subunit</t>
  </si>
  <si>
    <t>sulfotransferase</t>
  </si>
  <si>
    <t>methyl-accepting chemotaxis protein IV, peptide sensor receptor</t>
  </si>
  <si>
    <t>chaperone protein PapD</t>
  </si>
  <si>
    <t>major pilin subunit PapA</t>
  </si>
  <si>
    <t>fatty acid CoA ligase FadD32</t>
  </si>
  <si>
    <t>tyrosine phenol-lyase [EC:4.1.99.2]</t>
  </si>
  <si>
    <t>hydrogenase-4 component A [EC:1.-.-.-]</t>
  </si>
  <si>
    <t>beta-galactosamide-alpha-2,3-sialyltransferase [EC:2.4.99.-]</t>
  </si>
  <si>
    <t>polyketide synthase 13</t>
  </si>
  <si>
    <t>hydrogenase-4 component J [EC:1.-.-.-]</t>
  </si>
  <si>
    <t>hydrogenase-4 component I [EC:1.-.-.-]</t>
  </si>
  <si>
    <t>hydrogenase-4 component G [EC:1.-.-.-]</t>
  </si>
  <si>
    <t>cag pathogenicity island protein 22</t>
  </si>
  <si>
    <t>hydroxylacyl-CoA dehydrogenase [EC:1.1.1.-]; ketoreductase RED1 [EC:1.1.1.-]</t>
  </si>
  <si>
    <t>UDP-sulfoquinovose synthase [EC:3.13.1.1]</t>
  </si>
  <si>
    <t>Bacteria(100)-Firmicutes(100)-Negativicutes(100)-Selenomonadales(100)-Veillonellaceae(100)-Anaerosinus(100)-</t>
  </si>
  <si>
    <t>Bacteria(100)-Firmicutes(100)-Clostridia(100)-Clostridiales(100)-Ruminococcaceae(100)-Clostridium_IV(100)-</t>
  </si>
  <si>
    <t>Bacteria(100)-Firmicutes(100)-Clostridia(100)-Clostridiales(100)-Lachnospiraceae(100)-Lachnobacterium(100)-</t>
  </si>
  <si>
    <t>Bacteria(100)-Firmicutes(100)-Clostridia(100)-Clostridiales(100)-Ruminococcaceae(100)-Acetivibrio(100)-</t>
  </si>
  <si>
    <t>Bacteria(100)-Firmicutes(100)-Clostridia(100)-Clostridiales(100)-Lachnospiraceae(100)-Syntrophococcus(91)-</t>
  </si>
  <si>
    <t>Bacteria(100)-Firmicutes(100)-Clostridia(100)-Clostridiales(100)-Ruminococcaceae(100)-Ruminococcus(100)-</t>
  </si>
  <si>
    <t>Bacteria(100)-Firmicutes(100)-Clostridia(100)-Clostridiales(100)-Lachnospiraceae(100)-Clostridium_XlVb(100)-</t>
  </si>
  <si>
    <t>Bacteria(100)-Firmicutes(100)-Clostridia(100)-Clostridiales(100)-Ruminococcaceae(100)-Pseudoflavonifractor(62)-</t>
  </si>
  <si>
    <t>Bacteria(100)-Firmicutes(100)-Clostridia(100)-Clostridiales(100)-Lachnospiraceae(100)-Clostridium_XlVa(81)-</t>
  </si>
  <si>
    <t>Bacteria(100)-Firmicutes(100)-Clostridia(100)-Clostridiales(100)-Ruminococcaceae(100)-Hydrogenoanaerobacterium(100)-</t>
  </si>
  <si>
    <t>Bacteria(100)-Firmicutes(100)-Clostridia(100)-Clostridiales(100)-Lachnospiraceae(100)-Johnsonella(100)-</t>
  </si>
  <si>
    <t>Bacteria(100)-Proteobacteria(100)-Alphaproteobacteria(100)-Rhizobiales(100)-Hyphomicrobiaceae(100)-Gemmiger(100)-</t>
  </si>
  <si>
    <t>Bacteria(100)-Firmicutes(100)-Clostridia(100)-Clostridiales(100)-Lachnospiraceae(100)-Lachnobacterium(53)-</t>
  </si>
  <si>
    <t>Bacteria(100)-Firmicutes(100)-Clostridia(100)-Clostridiales(100)-Lachnospiraceae(100)-Lactonifactor(100)-</t>
  </si>
  <si>
    <t>Bacteria(100)-Firmicutes(100)-Clostridia(100)-Clostridiales(100)-Lachnospiraceae(100)-Coprococcus(100)-</t>
  </si>
  <si>
    <t>Bacteria(100)-Firmicutes(100)-Clostridia(100)-Clostridiales(100)-Lachnospiraceae(100)-Syntrophococcus(100)-</t>
  </si>
  <si>
    <t>Bacteria(100)-Proteobacteria(100)-Alphaproteobacteria(100)-Rhodospirillales(100)-Rhodospirillaceae(100)-Insolitispirillum(100)-</t>
  </si>
  <si>
    <t>Bacteria(100)-Proteobacteria(100)-Deltaproteobacteria(100)-Bdellovibrionales(100)-Bdellovibrionaceae(100)-Vampirovibrio(100)-</t>
  </si>
  <si>
    <t>Bacteria(100)-Firmicutes(100)-Clostridia(100)-Clostridiales(100)-Lachnospiraceae(100)-Acetitomaculum(100)-</t>
  </si>
  <si>
    <t>Bacteria(100)-Proteobacteria(100)-Alphaproteobacteria(100)-Rickettsiales(100)-Rickettsiaceae(100)-Orientia(100)-</t>
  </si>
  <si>
    <t>Bacteria(100)-Firmicutes(100)-Clostridia(100)-Clostridiales(100)-Lachnospiraceae(100)-Dorea(100)-</t>
  </si>
  <si>
    <t>Bacteria(100)-Firmicutes(100)-Clostridia(100)-Clostridiales(100)-Ruminococcaceae(100)-Sporobacter(100)-</t>
  </si>
  <si>
    <t>Val1</t>
  </si>
  <si>
    <t>Val2</t>
  </si>
  <si>
    <t>Val3</t>
  </si>
  <si>
    <t>Val4</t>
  </si>
  <si>
    <t>Sporobacter(100)</t>
  </si>
  <si>
    <t>Dorea(100)</t>
  </si>
  <si>
    <t>Rickettsiales(100)</t>
  </si>
  <si>
    <t>Rickettsiaceae(100)</t>
  </si>
  <si>
    <t>Orientia(100)</t>
  </si>
  <si>
    <t>Acetitomaculum(100)</t>
  </si>
  <si>
    <t>Deltaproteobacteria(100)</t>
  </si>
  <si>
    <t>Bdellovibrionales(100)</t>
  </si>
  <si>
    <t>Bdellovibrionaceae(100)</t>
  </si>
  <si>
    <t>Vampirovibrio(100)</t>
  </si>
  <si>
    <t>Insolitispirillum(100)</t>
  </si>
  <si>
    <t>Syntrophococcus(100)</t>
  </si>
  <si>
    <t>Clostridium_IV(100)</t>
  </si>
  <si>
    <t>Coprococcus(100)</t>
  </si>
  <si>
    <t>Lactonifactor(100)</t>
  </si>
  <si>
    <t>Lachnobacterium(53)</t>
  </si>
  <si>
    <t>Rhizobiales(100)</t>
  </si>
  <si>
    <t>Hyphomicrobiaceae(100)</t>
  </si>
  <si>
    <t>Gemmiger(100)</t>
  </si>
  <si>
    <t>Johnsonella(100)</t>
  </si>
  <si>
    <t>Hydrogenoanaerobacterium(100)</t>
  </si>
  <si>
    <t>Clostridium_XlVa(81)</t>
  </si>
  <si>
    <t>Pseudoflavonifractor(62)</t>
  </si>
  <si>
    <t>Clostridium_XlVb(100)</t>
  </si>
  <si>
    <t>Ruminococcus(100)</t>
  </si>
  <si>
    <t>Syntrophococcus(91)</t>
  </si>
  <si>
    <t>Acetivibrio(100)</t>
  </si>
  <si>
    <t>Lachnobacterium(100)</t>
  </si>
  <si>
    <t>Negativicutes(100)</t>
  </si>
  <si>
    <t>Selenomonadales(100)</t>
  </si>
  <si>
    <t>Veillonellaceae(100)</t>
  </si>
  <si>
    <t>Anaerosinus(100)</t>
  </si>
  <si>
    <t>unclassified</t>
  </si>
  <si>
    <t>Clostridiales_Incertae_Sedis_XII(100)</t>
  </si>
  <si>
    <t>Acidaminobacter(100)</t>
  </si>
  <si>
    <t>Faecalibacterium(100)</t>
  </si>
  <si>
    <t>Oscillibacter(100)</t>
  </si>
  <si>
    <t>Clostridiaceae_1(100)</t>
  </si>
  <si>
    <t>Anaerosporobacter(100)</t>
  </si>
  <si>
    <t>Pseudoflavonifractor(100)</t>
  </si>
  <si>
    <t>Marvinbryantia(100)</t>
  </si>
  <si>
    <t>Gordonibacter(100)</t>
  </si>
  <si>
    <t>Butyrivibrio(100)</t>
  </si>
  <si>
    <t>Adlercreutzia(100)</t>
  </si>
  <si>
    <t>Gracilibacteraceae(100)</t>
  </si>
  <si>
    <t>Lutispora(100)</t>
  </si>
  <si>
    <t>Other statistically signigicant correlattions between lipids and metadata</t>
  </si>
  <si>
    <t>Cat Numbers</t>
  </si>
  <si>
    <t>Clostridiales_Incertae_Sedis_XIII(100)</t>
  </si>
  <si>
    <t>Anaerovorax(100)</t>
  </si>
  <si>
    <t>Flavonifractor(57)</t>
  </si>
  <si>
    <t>Anaerofilum(100)</t>
  </si>
  <si>
    <t>Tannerella(100)</t>
  </si>
  <si>
    <t>Cat 3</t>
  </si>
  <si>
    <t>Cat 4</t>
  </si>
  <si>
    <t>Cat 12</t>
  </si>
  <si>
    <t>Name</t>
  </si>
  <si>
    <t>KOID</t>
  </si>
  <si>
    <t>3-nucleotidase [EC:3.1.3.6]</t>
  </si>
  <si>
    <t>proteasome accessory factor C</t>
  </si>
  <si>
    <t>crotonobetaine/carnitine-CoA ligase [EC:6.2.1.-]</t>
  </si>
  <si>
    <t>cholesterol oxidase [EC:1.1.3.6]</t>
  </si>
  <si>
    <t>lipid A 3-O-deacylase [EC:3.1.-.-]</t>
  </si>
  <si>
    <t>type IV pili sensor histidine kinase and response regulator</t>
  </si>
  <si>
    <t>uncharacterized oxidoreductase [EC:1.-.-.-]</t>
  </si>
  <si>
    <t>putative membrane protein</t>
  </si>
  <si>
    <t>pyruvate carboxylase subunit A [EC:6.4.1.1]</t>
  </si>
  <si>
    <t>MFS transporter, FLVCR family, MFS-domain-containing protein 7</t>
  </si>
  <si>
    <t>DNA glycosylase [EC:3.2.2.-]</t>
  </si>
  <si>
    <t>ATP-binding cassette, subfamily C, bacterial HasD</t>
  </si>
  <si>
    <t>allantoin permease</t>
  </si>
  <si>
    <t>malate dehydrogenase (decarboxylating) [EC:1.1.1.39]</t>
  </si>
  <si>
    <t>ferredoxin-type protein NapF</t>
  </si>
  <si>
    <t>hyaluronan synthase [EC:2.4.1.212]</t>
  </si>
  <si>
    <t>IMP cyclohydrolase [EC:3.5.4.10]</t>
  </si>
  <si>
    <t>PTS system, galactosamine-specific IIB component [EC:2.7.1.69]</t>
  </si>
  <si>
    <t>PTS system, D-glucosamine-specific IIA component [EC:2.7.1.69]</t>
  </si>
  <si>
    <t>2-oxoisovalerate ferredoxin oxidoreductase, alpha subunit [EC:1.2.7.7]</t>
  </si>
  <si>
    <t>2-oxoisovalerate ferredoxin oxidoreductase, beta subunit [EC:1.2.7.7]</t>
  </si>
  <si>
    <t>2-oxoisovalerate ferredoxin oxidoreductase, delta subunit [EC:1.2.7.7]</t>
  </si>
  <si>
    <t>PhnO protein [EC:2.3.1.-]</t>
  </si>
  <si>
    <t>aminoglycoside N6-acetyltransferase [EC:2.3.1.82]</t>
  </si>
  <si>
    <t>catechol 1,2-dioxygenase [EC:1.13.11.1]</t>
  </si>
  <si>
    <t>hypothetical protein NreA</t>
  </si>
  <si>
    <t>3-hydroxyethyl bacteriochlorophyllide a dehydrogenase [EC:1.-.-.-]</t>
  </si>
  <si>
    <t>bifunctional autolysin [EC:3.5.1.28 3.2.1.96]</t>
  </si>
  <si>
    <t>arginine/ornithine transport system substrate-binding protein</t>
  </si>
  <si>
    <t>4-guanidinobutyraldehyde dehydrogenase / NAD-dependent aldehyde dehydrogenase [EC:1.2.1.54 1.2.1.-]</t>
  </si>
  <si>
    <t>serralysin [EC:3.4.24.40]</t>
  </si>
  <si>
    <t>putative cyclase [EC:4.6.1.-]</t>
  </si>
  <si>
    <t>glycogen(starch) synthase [EC:2.4.1.11]</t>
  </si>
  <si>
    <t>aldehyde reductase [EC:1.1.1.21]</t>
  </si>
  <si>
    <t>saccharopine dehydrogenase (NADP+, L-glutamate forming) [EC:1.5.1.10]</t>
  </si>
  <si>
    <t>ferredoxin--NADP+ reductase [EC:1.18.1.2]</t>
  </si>
  <si>
    <t>protein arginine N-methyltransferase 6 [EC:2.1.1.-]</t>
  </si>
  <si>
    <t>site-specific DNA-methyltransferase (cytosine-N4-specific) [EC:2.1.1.113]</t>
  </si>
  <si>
    <t>putative ribose uptake protein</t>
  </si>
  <si>
    <t>methylated-DNA-[protein]-cysteine S-methyltransferase [EC:2.1.1.63]</t>
  </si>
  <si>
    <t>AraC family transcriptional regulator, regulatory protein of adaptative response / methylphosphotriester-DNA alkyltransferase methyltransferase [EC:2.1.1.-]</t>
  </si>
  <si>
    <t>D-galactose 1-dehydrogenase [EC:1.1.1.48]</t>
  </si>
  <si>
    <t>coccolysin [EC:3.4.24.30]</t>
  </si>
  <si>
    <t>peptidyl-dipeptidase A [EC:3.4.15.1]</t>
  </si>
  <si>
    <t>alkyl hydroperoxide reductase subunit D</t>
  </si>
  <si>
    <t>malate-CoA ligase subunit beta [EC:6.2.1.9]</t>
  </si>
  <si>
    <t>N-acyl homoserine lactone hydrolase [EC:3.1.1.81]</t>
  </si>
  <si>
    <t>malate-CoA ligase subunit alpha [EC:6.2.1.9]</t>
  </si>
  <si>
    <t>carboxylesterase [EC:3.1.1.1]</t>
  </si>
  <si>
    <t>carotenoid cleavage dioxygenase</t>
  </si>
  <si>
    <t>tryptophan 2-monooxygenase [EC:1.13.12.3]</t>
  </si>
  <si>
    <t>membrane protein GlpM</t>
  </si>
  <si>
    <t>carnitinyl-CoA dehydratase [EC:4.2.1.-]</t>
  </si>
  <si>
    <t>streptomycin 3"-kinase [EC:2.7.1.87]</t>
  </si>
  <si>
    <t>S-(hydroxymethyl)glutathione synthase [EC:4.4.1.22]</t>
  </si>
  <si>
    <t>two-component system, chemotaxis family, response regulator WspR [EC:2.7.7.65]</t>
  </si>
  <si>
    <t>cellobiose transport system substrate-binding protein</t>
  </si>
  <si>
    <t>cellobiose transport system permease protein</t>
  </si>
  <si>
    <t>putative DNA-invertase from lambdoid prophage Rac</t>
  </si>
  <si>
    <t>MFS transporter, DHA1 family, chloramphenicol resistance protein</t>
  </si>
  <si>
    <t>maleylacetate reductase [EC:1.3.1.32]</t>
  </si>
  <si>
    <t>cytochrome P450 / NADPH-cytochrome P450 reductase [EC:1.14.14.1 1.6.2.4]</t>
  </si>
  <si>
    <t>alpha-1,2-rhamnosyltransferase [EC:2.4.1.-]</t>
  </si>
  <si>
    <t>rhamnosyltransferase [EC:2.4.1.-]</t>
  </si>
  <si>
    <t>octopine/nopaline transport system permease protein</t>
  </si>
  <si>
    <t>benzoate 1,2-dioxygenase alpha subunit [EC:1.14.12.10]</t>
  </si>
  <si>
    <t>MFS transporter, NRE family, putaive nickel resistance protein</t>
  </si>
  <si>
    <t>nodulation protein F [EC:2.3.1.-]</t>
  </si>
  <si>
    <t>two-component system, NtrC family, sensor histidine kinase KinB [EC:2.7.13.3]</t>
  </si>
  <si>
    <t>benzoate 1,2-dioxygenase electron transfer component</t>
  </si>
  <si>
    <t>fructose transport system substrate-binding protein</t>
  </si>
  <si>
    <t>fructose transport system permease protein</t>
  </si>
  <si>
    <t>fructose transport system ATP-binding protein</t>
  </si>
  <si>
    <t>non-specific protein-tyrosine kinase [EC:2.7.10.2]</t>
  </si>
  <si>
    <t>ATP-binding cassette, subfamily C, bacterial LapB</t>
  </si>
  <si>
    <t>outer membrane protein LapE</t>
  </si>
  <si>
    <t>membrane fusion protein LapC</t>
  </si>
  <si>
    <t>surface adhesion protein</t>
  </si>
  <si>
    <t>hemolysin</t>
  </si>
  <si>
    <t>hemolysin activation/secretion protein??</t>
  </si>
  <si>
    <t>dimethylaniline monooxygenase (N-oxide forming) [EC:1.14.13.8]</t>
  </si>
  <si>
    <t>S-adenosylmethionine-diacylgycerolhomoserine-N-methlytransferase</t>
  </si>
  <si>
    <t>periplasmic protein TorT</t>
  </si>
  <si>
    <t>biofilm PGA synthesis protein PgaD</t>
  </si>
  <si>
    <t>biofilm PGA synthesis N-glycosyltransferase PgaC [EC:2.4.-.-]</t>
  </si>
  <si>
    <t>two-component system, OmpR family, sensor histidine kinase TorS [EC:2.7.13.3]</t>
  </si>
  <si>
    <t>type VI secretion system lysozyme-related protein</t>
  </si>
  <si>
    <t>type VI secretion system protein</t>
  </si>
  <si>
    <t>type IV fimbrial biogenesis protein FimU</t>
  </si>
  <si>
    <t>putative lipoprotein</t>
  </si>
  <si>
    <t>nitric-oxide reductase NorD protein [EC:1.7.99.7]; nitric oxide reductase NorD protein</t>
  </si>
  <si>
    <t>Fuc2NAc and GlcNAc transferase [EC:2.4.1.-]</t>
  </si>
  <si>
    <t>hydrogen cyanide synthase HcnA [EC:1.4.99.5]</t>
  </si>
  <si>
    <t>hydrogen cyanide synthase HcnC [EC:1.4.99.5]</t>
  </si>
  <si>
    <t>5-aminovalerate aminotransferase [EC:2.6.1.48]</t>
  </si>
  <si>
    <t>glutarate semialdehyde dehydrogenase [EC:1.2.1.20]</t>
  </si>
  <si>
    <t>N-carbamoylsarcosine amidase [EC:3.5.1.59]</t>
  </si>
  <si>
    <t>opine dehydrogenase [EC:1.5.1.28]</t>
  </si>
  <si>
    <t>N,N-dimethylformamidase [EC:3.5.1.56]</t>
  </si>
  <si>
    <t>hydrogen cyanide synthase HcnB [EC:1.4.99.5]</t>
  </si>
  <si>
    <t>type IV secretion system protein VirB7</t>
  </si>
  <si>
    <t>gamma-butyrobetaine dioxygenase [EC:1.14.11.1]</t>
  </si>
  <si>
    <t>Rieske 2Fe-2S family protein</t>
  </si>
  <si>
    <t>spermidine dehydrogenase [EC:1.5.99.6]</t>
  </si>
  <si>
    <t>sarcosine dehydrogenase [EC:1.5.99.1]</t>
  </si>
  <si>
    <t>xylitol oxidase [EC:1.1.3.41]</t>
  </si>
  <si>
    <t>Rrf2 family transcriptional regulator, iron-responsive regulator</t>
  </si>
  <si>
    <t>citronellol/citronellal dehydrogenase</t>
  </si>
  <si>
    <t>geranyl-CoA carboxylase alpha subunit [EC:6.4.1.5]</t>
  </si>
  <si>
    <t>citronellyl-CoA synthetase [EC:6.2.1.-]</t>
  </si>
  <si>
    <t>isohexenylglutaconyl-CoA hydratase [EC:4.2.1.57]</t>
  </si>
  <si>
    <t>geranyl-CoA carboxylase beta subunit [EC:6.4.1.5]</t>
  </si>
  <si>
    <t>LysR family transcriptional regulator, pca operon transcriptional activator</t>
  </si>
  <si>
    <t>protein-serine/threonine kinase [EC:2.7.11.-]</t>
  </si>
  <si>
    <t>citronellyl-CoA dehydrogenase [EC:1.3.99.-]</t>
  </si>
  <si>
    <t>formate dehydrogenase [EC:1.2.1.2]</t>
  </si>
  <si>
    <t>proteasome alpha subunit [EC:3.4.25.1]</t>
  </si>
  <si>
    <t>DOPA 4,5-dioxygenase [EC:1.14.99.-]</t>
  </si>
  <si>
    <t>PTS system, N-acetylglucosamine-specific IIB component [EC:2.7.1.69]</t>
  </si>
  <si>
    <t>alpha-glucoside transport system permease protein</t>
  </si>
  <si>
    <t>alpha-glucoside transport system substrate-binding protein</t>
  </si>
  <si>
    <t>alpha-glucoside transport system ATP-binding protein</t>
  </si>
  <si>
    <t>cob(II)yrinic acid a,c-diamide reductase [EC:1.16.8.1]</t>
  </si>
  <si>
    <t>cobalamin biosynthetic protein CobC</t>
  </si>
  <si>
    <t>pyrroloquinoline quinone biosynthesis protein E</t>
  </si>
  <si>
    <t>pyrroloquinoline quinone biosynthesis protein B</t>
  </si>
  <si>
    <t>two-component system, OmpR family, torCAD operon response regulator TorR</t>
  </si>
  <si>
    <t>mannosyltransferase [EC:2.4.1.-]</t>
  </si>
  <si>
    <t>outer membrane protein HasF</t>
  </si>
  <si>
    <t>protease secretion protein HasE</t>
  </si>
  <si>
    <t>dimethylglycine dehydrogenase [EC:1.5.99.2]</t>
  </si>
  <si>
    <t>arginine/ornithine transport system permease protein</t>
  </si>
  <si>
    <t>arginine/ornithine transport system ATP-binding protein [EC:3.6.3.-]</t>
  </si>
  <si>
    <t>allantoicase [EC:3.5.3.4]</t>
  </si>
  <si>
    <t>chemotaxis protein MotD</t>
  </si>
  <si>
    <t>chemotaxis protein MotC</t>
  </si>
  <si>
    <t>nitric-oxide reductase NorE protein [EC:1.7.99.7]; nitric oxide reductase NorE protein</t>
  </si>
  <si>
    <t>D-sorbitol dehydrogenase (acceptor) [EC:1.1.99.21]</t>
  </si>
  <si>
    <t>guanidinobutyrase [EC:3.5.3.7]</t>
  </si>
  <si>
    <t>arginine:pyruvate transaminase [EC:2.6.1.84]</t>
  </si>
  <si>
    <t>UDP-3-keto-D-GlcNAcA aminotransferase [EC:2.6.1.-]</t>
  </si>
  <si>
    <t>hemolysin activation/secretion protein</t>
  </si>
  <si>
    <t>ribonuclease HI / DNA polymerase III subunit epsilon [EC:3.1.26.4 2.7.7.7]</t>
  </si>
  <si>
    <t>6-carboxyhexanoate--CoA ligase [EC:6.2.1.14]</t>
  </si>
  <si>
    <t>voltage-gated potassium channel</t>
  </si>
  <si>
    <t>naphthalene 1,2-dioxygenase system ferredoxin subunit</t>
  </si>
  <si>
    <t>quinohemoprotein amine dehydrogenase [EC:1.4.98.1]; amine dehydrogenase [EC:1.4.99.3]</t>
  </si>
  <si>
    <t>precorrin-2 C20-methyltransferase / precorrin-3B C17-methyltransferase [EC:2.1.1.130 2.1.1.131]</t>
  </si>
  <si>
    <t>phytanoyl-CoA hydroxylase [EC:1.14.11.18]</t>
  </si>
  <si>
    <t>GntR family transcriptional regulator, glc operon transcriptional activator</t>
  </si>
  <si>
    <t>serum resistance protein</t>
  </si>
  <si>
    <t>alkane 1-monooxygenase [EC:1.14.15.3]</t>
  </si>
  <si>
    <t>two-component system, OmpR family, sensor histidine kinase MprB [EC:2.7.13.3]</t>
  </si>
  <si>
    <t>coenzyme F420-dependent N5,N10-methenyltetrahydromethanopterin reductase [EC:1.5.99.11]</t>
  </si>
  <si>
    <t>limonene-1,2-epoxide hydrolase [EC:3.3.2.8]</t>
  </si>
  <si>
    <t>cyclohexanone monooxygenase [EC:1.14.13.22]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</si>
</sst>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0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0" fillId="3" borderId="0" xfId="0" applyFill="1"/>
    <xf numFmtId="0" fontId="4" fillId="0" borderId="0" xfId="0" applyFont="1"/>
    <xf numFmtId="0" fontId="0" fillId="0" borderId="0" xfId="0" applyBorder="1"/>
    <xf numFmtId="0" fontId="0" fillId="3" borderId="1" xfId="0" applyFill="1" applyBorder="1"/>
    <xf numFmtId="0" fontId="3" fillId="4" borderId="1" xfId="0" applyFont="1" applyFill="1" applyBorder="1" applyAlignment="1">
      <alignment horizontal="center"/>
    </xf>
    <xf numFmtId="0" fontId="3" fillId="0" borderId="0" xfId="0" applyFont="1" applyFill="1"/>
    <xf numFmtId="0" fontId="0" fillId="0" borderId="0" xfId="0" applyFill="1"/>
    <xf numFmtId="0" fontId="5" fillId="0" borderId="0" xfId="0" applyFont="1" applyFill="1"/>
    <xf numFmtId="0" fontId="0" fillId="2" borderId="0" xfId="0" applyFill="1"/>
    <xf numFmtId="0" fontId="5" fillId="2" borderId="0" xfId="0" applyFont="1" applyFill="1"/>
    <xf numFmtId="0" fontId="5" fillId="5" borderId="0" xfId="0" applyFont="1" applyFill="1"/>
    <xf numFmtId="0" fontId="5" fillId="6" borderId="0" xfId="0" applyFont="1" applyFill="1"/>
    <xf numFmtId="0" fontId="0" fillId="0" borderId="1" xfId="0" applyFill="1" applyBorder="1"/>
    <xf numFmtId="0" fontId="5" fillId="0" borderId="1" xfId="0" applyFont="1" applyBorder="1"/>
    <xf numFmtId="0" fontId="5" fillId="6" borderId="1" xfId="0" applyFont="1" applyFill="1" applyBorder="1"/>
    <xf numFmtId="0" fontId="5" fillId="5" borderId="1" xfId="0" applyFont="1" applyFill="1" applyBorder="1"/>
    <xf numFmtId="0" fontId="5" fillId="7" borderId="0" xfId="0" applyFont="1" applyFill="1"/>
    <xf numFmtId="0" fontId="0" fillId="0" borderId="0" xfId="0" applyFill="1" applyBorder="1"/>
    <xf numFmtId="0" fontId="5" fillId="0" borderId="0" xfId="0" applyFont="1" applyFill="1" applyBorder="1"/>
    <xf numFmtId="0" fontId="5" fillId="0" borderId="2" xfId="0" applyFont="1" applyBorder="1"/>
    <xf numFmtId="0" fontId="0" fillId="0" borderId="1" xfId="0" applyBorder="1" applyAlignment="1">
      <alignment horizontal="center"/>
    </xf>
    <xf numFmtId="2" fontId="5" fillId="6" borderId="1" xfId="0" applyNumberFormat="1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/>
    </xf>
    <xf numFmtId="2" fontId="0" fillId="8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2" fontId="5" fillId="8" borderId="0" xfId="0" applyNumberFormat="1" applyFont="1" applyFill="1" applyAlignment="1">
      <alignment horizontal="center"/>
    </xf>
    <xf numFmtId="2" fontId="5" fillId="3" borderId="0" xfId="0" applyNumberFormat="1" applyFont="1" applyFill="1" applyAlignment="1">
      <alignment horizontal="center"/>
    </xf>
    <xf numFmtId="2" fontId="5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Alignment="1">
      <alignment horizontal="left"/>
    </xf>
    <xf numFmtId="2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4" borderId="0" xfId="0" applyFont="1" applyFill="1"/>
    <xf numFmtId="0" fontId="0" fillId="4" borderId="0" xfId="0" applyFill="1"/>
  </cellXfs>
  <cellStyles count="60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Normal" xfId="0" builtinId="0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1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dchakraan/Documents/Monaco_Study/Microbiota_data/Rat_Aging_Alice_Jay_Jerome/Microbial_Diversity_Supplementary_Materials_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dchakraan/Documents/Monaco_Study/Microbiota_data/Rat_Aging_Alice_Jay_Jerome/Microbial_Diversity_Supplementary_Materials_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l.an.unique_list.shared"/>
      <sheetName val="OTU Name List"/>
      <sheetName val="SignificantDifferencesOTUs"/>
      <sheetName val="OverallCompilationSigDiffOTUs"/>
      <sheetName val="ForPlotting"/>
      <sheetName val="IndicatorAnalysis"/>
      <sheetName val="CorrOTUSoma"/>
      <sheetName val="CorrOTULipids"/>
      <sheetName val="CorrOTUsPhysiology"/>
      <sheetName val="Sheet9"/>
      <sheetName val="CorrOTUandOTU"/>
      <sheetName val="Order in Correlation Plot"/>
      <sheetName val="StatOTUsRightOrder"/>
    </sheetNames>
    <sheetDataSet>
      <sheetData sheetId="0"/>
      <sheetData sheetId="1">
        <row r="1">
          <cell r="A1" t="str">
            <v>OTU</v>
          </cell>
          <cell r="B1" t="str">
            <v>Size</v>
          </cell>
          <cell r="C1" t="str">
            <v>Taxonomy</v>
          </cell>
        </row>
        <row r="2">
          <cell r="A2" t="str">
            <v>Otu0001</v>
          </cell>
          <cell r="B2">
            <v>184143</v>
          </cell>
          <cell r="C2" t="str">
            <v>Bacteria(100)-Bacteroidetes(100)-Bacteroidia(100)-Bacteroidales(100)-Porphyromonadaceae(100)-Barnesiella(100)-</v>
          </cell>
        </row>
        <row r="3">
          <cell r="A3" t="str">
            <v>Otu0002</v>
          </cell>
          <cell r="B3">
            <v>56844</v>
          </cell>
          <cell r="C3" t="str">
            <v>Bacteria(100)-Firmicutes(100)-Clostridia(94)-Clostridiales(94)-Lachnospiraceae(89)-Robinsoniella(89)-</v>
          </cell>
        </row>
        <row r="4">
          <cell r="A4" t="str">
            <v>Otu0003</v>
          </cell>
          <cell r="B4">
            <v>138038</v>
          </cell>
          <cell r="C4" t="str">
            <v>Bacteria(100)-Firmicutes(100)-Clostridia(100)-Clostridiales(100)-Ruminococcaceae(100)-Clostridium_IV(100)-</v>
          </cell>
        </row>
        <row r="5">
          <cell r="A5" t="str">
            <v>Otu0004</v>
          </cell>
          <cell r="B5">
            <v>156198</v>
          </cell>
          <cell r="C5" t="str">
            <v>Bacteria(100)-Firmicutes(100)-Erysipelotrichia(100)-Erysipelotrichales(100)-Erysipelotrichaceae(100)-Bulleidia(100)-</v>
          </cell>
        </row>
        <row r="6">
          <cell r="A6" t="str">
            <v>Otu0005</v>
          </cell>
          <cell r="B6">
            <v>83658</v>
          </cell>
          <cell r="C6" t="str">
            <v>Bacteria(100)-Firmicutes(100)-Clostridia(100)-Clostridiales(100)-unclassified-unclassified-</v>
          </cell>
        </row>
        <row r="7">
          <cell r="A7" t="str">
            <v>Otu0006</v>
          </cell>
          <cell r="B7">
            <v>28956</v>
          </cell>
          <cell r="C7" t="str">
            <v>Bacteria(100)-Firmicutes(100)-Clostridia(100)-Clostridiales(100)-Lachnospiraceae(100)-Robinsoniella(100)-</v>
          </cell>
        </row>
        <row r="8">
          <cell r="A8" t="str">
            <v>Otu0007</v>
          </cell>
          <cell r="B8">
            <v>101878</v>
          </cell>
          <cell r="C8" t="str">
            <v>Bacteria(100)-Bacteroidetes(100)-Bacteroidia(100)-Bacteroidales(100)-Porphyromonadaceae(100)-Tannerella(100)-</v>
          </cell>
        </row>
        <row r="9">
          <cell r="A9" t="str">
            <v>Otu0008</v>
          </cell>
          <cell r="B9">
            <v>48925</v>
          </cell>
          <cell r="C9" t="str">
            <v>Bacteria(100)-Firmicutes(100)-Clostridia(54)-Clostridiales(54)-unclassified-unclassified-</v>
          </cell>
        </row>
        <row r="10">
          <cell r="A10" t="str">
            <v>Otu0009</v>
          </cell>
          <cell r="B10">
            <v>22899</v>
          </cell>
          <cell r="C10" t="str">
            <v>Bacteria(100)-Firmicutes(100)-Clostridia(100)-Clostridiales(100)-Ruminococcaceae(68)-Saccharofermentans(68)-</v>
          </cell>
        </row>
        <row r="11">
          <cell r="A11" t="str">
            <v>Otu0010</v>
          </cell>
          <cell r="B11">
            <v>33087</v>
          </cell>
          <cell r="C11" t="str">
            <v>Bacteria(100)-Firmicutes(100)-Clostridia(100)-Clostridiales(100)-Ruminococcaceae(100)-Flavonifractor(87)-</v>
          </cell>
        </row>
        <row r="12">
          <cell r="A12" t="str">
            <v>Otu0011</v>
          </cell>
          <cell r="B12">
            <v>66681</v>
          </cell>
          <cell r="C12" t="str">
            <v>Bacteria(100)-Firmicutes(100)-Clostridia(100)-Clostridiales(100)-Lachnospiraceae(100)-Roseburia(100)-</v>
          </cell>
        </row>
        <row r="13">
          <cell r="A13" t="str">
            <v>Otu0012</v>
          </cell>
          <cell r="B13">
            <v>43532</v>
          </cell>
          <cell r="C13" t="str">
            <v>Bacteria(100)-Firmicutes(100)-Clostridia(100)-Clostridiales(100)-Clostridiales_Incertae_Sedis_XIII(97)-Anaerovorax(97)-</v>
          </cell>
        </row>
        <row r="14">
          <cell r="A14" t="str">
            <v>Otu0013</v>
          </cell>
          <cell r="B14">
            <v>190380</v>
          </cell>
          <cell r="C14" t="str">
            <v>Bacteria(100)-Firmicutes(100)-Clostridia(100)-Clostridiales(100)-Ruminococcaceae(100)-Sporobacter(100)-</v>
          </cell>
        </row>
        <row r="15">
          <cell r="A15" t="str">
            <v>Otu0014</v>
          </cell>
          <cell r="B15">
            <v>35106</v>
          </cell>
          <cell r="C15" t="str">
            <v>Bacteria(100)-Firmicutes(100)-Clostridia(100)-Clostridiales(100)-Ruminococcaceae(100)-Clostridium_IV(65)-</v>
          </cell>
        </row>
        <row r="16">
          <cell r="A16" t="str">
            <v>Otu0015</v>
          </cell>
          <cell r="B16">
            <v>24226</v>
          </cell>
          <cell r="C16" t="str">
            <v>Bacteria(100)-Bacteroidetes(100)-Bacteroidia(100)-Bacteroidales(100)-Porphyromonadaceae(100)-Barnesiella(100)-</v>
          </cell>
        </row>
        <row r="17">
          <cell r="A17" t="str">
            <v>Otu0016</v>
          </cell>
          <cell r="B17">
            <v>38009</v>
          </cell>
          <cell r="C17" t="str">
            <v>Bacteria(100)-Firmicutes(100)-Clostridia(100)-Clostridiales(100)-Lachnospiraceae(100)-Clostridium_XlVa(95)-</v>
          </cell>
        </row>
        <row r="18">
          <cell r="A18" t="str">
            <v>Otu0017</v>
          </cell>
          <cell r="B18">
            <v>329381</v>
          </cell>
          <cell r="C18" t="str">
            <v>Bacteria(100)-Bacteroidetes(100)-Bacteroidia(100)-Bacteroidales(100)-Porphyromonadaceae(100)-Barnesiella(100)-</v>
          </cell>
        </row>
        <row r="19">
          <cell r="A19" t="str">
            <v>Otu0018</v>
          </cell>
          <cell r="B19">
            <v>19949</v>
          </cell>
          <cell r="C19" t="str">
            <v>Bacteria(100)-Firmicutes(100)-Clostridia(100)-Clostridiales(100)-Ruminococcaceae(100)-Pseudoflavonifractor(62)-</v>
          </cell>
        </row>
        <row r="20">
          <cell r="A20" t="str">
            <v>Otu0019</v>
          </cell>
          <cell r="B20">
            <v>57205</v>
          </cell>
          <cell r="C20" t="str">
            <v>Bacteria(100)-Firmicutes(100)-Clostridia(100)-Clostridiales(100)-Ruminococcaceae(100)-Pseudoflavonifractor(71)-</v>
          </cell>
        </row>
        <row r="21">
          <cell r="A21" t="str">
            <v>Otu0020</v>
          </cell>
          <cell r="B21">
            <v>28173</v>
          </cell>
          <cell r="C21" t="str">
            <v>Bacteria(100)-Bacteroidetes(100)-Bacteroidia(100)-Bacteroidales(100)-Porphyromonadaceae(100)-Parabacteroides(100)-</v>
          </cell>
        </row>
        <row r="22">
          <cell r="A22" t="str">
            <v>Otu0021</v>
          </cell>
          <cell r="B22">
            <v>28848</v>
          </cell>
          <cell r="C22" t="str">
            <v>Bacteria(100)-Firmicutes(100)-Clostridia(100)-Clostridiales(100)-Clostridiales_Incertae_Sedis_XII(100)-Guggenheimella(100)-</v>
          </cell>
        </row>
        <row r="23">
          <cell r="A23" t="str">
            <v>Otu0022</v>
          </cell>
          <cell r="B23">
            <v>22396</v>
          </cell>
          <cell r="C23" t="str">
            <v>Bacteria(100)-Firmicutes(100)-Clostridia(100)-Clostridiales(100)-Lachnospiraceae(100)-Clostridium_XlVa(81)-</v>
          </cell>
        </row>
        <row r="24">
          <cell r="A24" t="str">
            <v>Otu0023</v>
          </cell>
          <cell r="B24">
            <v>22776</v>
          </cell>
          <cell r="C24" t="str">
            <v>Bacteria(100)-Firmicutes(100)-Clostridia(100)-Clostridiales(100)-Ruminococcaceae(95)-Acetivibrio(94)-</v>
          </cell>
        </row>
        <row r="25">
          <cell r="A25" t="str">
            <v>Otu0024</v>
          </cell>
          <cell r="B25">
            <v>17530</v>
          </cell>
          <cell r="C25" t="str">
            <v>Bacteria(100)-Firmicutes(100)-Clostridia(100)-Clostridiales(100)-Clostridiales_Incertae_Sedis_XIII(62)-Anaerovorax(62)-</v>
          </cell>
        </row>
        <row r="26">
          <cell r="A26" t="str">
            <v>Otu0025</v>
          </cell>
          <cell r="B26">
            <v>16071</v>
          </cell>
          <cell r="C26" t="str">
            <v>Bacteria(100)-Firmicutes(100)-Clostridia(100)-Clostridiales(100)-Lachnospiraceae(100)-Johnsonella(89)-</v>
          </cell>
        </row>
        <row r="27">
          <cell r="A27" t="str">
            <v>Otu0026</v>
          </cell>
          <cell r="B27">
            <v>9382</v>
          </cell>
          <cell r="C27" t="str">
            <v>Bacteria(100)-Firmicutes(100)-Erysipelotrichia(100)-Erysipelotrichales(100)-Erysipelotrichaceae(100)-Holdemania(100)-</v>
          </cell>
        </row>
        <row r="28">
          <cell r="A28" t="str">
            <v>Otu0027</v>
          </cell>
          <cell r="B28">
            <v>7407</v>
          </cell>
          <cell r="C28" t="str">
            <v>Bacteria(100)-Firmicutes(100)-Clostridia(100)-Clostridiales(100)-Lachnospiraceae(100)-Dorea(65)-</v>
          </cell>
        </row>
        <row r="29">
          <cell r="A29" t="str">
            <v>Otu0028</v>
          </cell>
          <cell r="B29">
            <v>26829</v>
          </cell>
          <cell r="C29" t="str">
            <v>Bacteria(100)-Bacteroidetes(100)-Bacteroidia(100)-Bacteroidales(100)-Porphyromonadaceae(100)-Barnesiella(100)-</v>
          </cell>
        </row>
        <row r="30">
          <cell r="A30" t="str">
            <v>Otu0029</v>
          </cell>
          <cell r="B30">
            <v>55110</v>
          </cell>
          <cell r="C30" t="str">
            <v>Bacteria(100)-Firmicutes(100)-Clostridia(100)-Clostridiales(100)-Ruminococcaceae(100)-Flavonifractor(80)-</v>
          </cell>
        </row>
        <row r="31">
          <cell r="A31" t="str">
            <v>Otu0030</v>
          </cell>
          <cell r="B31">
            <v>17466</v>
          </cell>
          <cell r="C31" t="str">
            <v>Bacteria(100)-Firmicutes(93)-Erysipelotrichia(93)-Erysipelotrichales(93)-Erysipelotrichaceae(93)-Holdemania(93)-</v>
          </cell>
        </row>
        <row r="32">
          <cell r="A32" t="str">
            <v>Otu0031</v>
          </cell>
          <cell r="B32">
            <v>30914</v>
          </cell>
          <cell r="C32" t="str">
            <v>Bacteria(100)-Firmicutes(100)-Clostridia(100)-Clostridiales(100)-Lachnospiraceae(79)-Robinsoniella(79)-</v>
          </cell>
        </row>
        <row r="33">
          <cell r="A33" t="str">
            <v>Otu0032</v>
          </cell>
          <cell r="B33">
            <v>12200</v>
          </cell>
          <cell r="C33" t="str">
            <v>Bacteria(100)-Firmicutes(100)-Clostridia(100)-Clostridiales(100)-Lachnospiraceae(100)-Clostridium_XlVa(92)-</v>
          </cell>
        </row>
        <row r="34">
          <cell r="A34" t="str">
            <v>Otu0033</v>
          </cell>
          <cell r="B34">
            <v>44012</v>
          </cell>
          <cell r="C34" t="str">
            <v>Bacteria(100)-Firmicutes(100)-Clostridia(100)-Clostridiales(100)-Lachnospiraceae(100)-unclassified-</v>
          </cell>
        </row>
        <row r="35">
          <cell r="A35" t="str">
            <v>Otu0034</v>
          </cell>
          <cell r="B35">
            <v>7058</v>
          </cell>
          <cell r="C35" t="str">
            <v>Bacteria(100)-Firmicutes(83)-Clostridia(83)-Clostridiales(83)-unclassified-unclassified-</v>
          </cell>
        </row>
        <row r="36">
          <cell r="A36" t="str">
            <v>Otu0035</v>
          </cell>
          <cell r="B36">
            <v>20953</v>
          </cell>
          <cell r="C36" t="str">
            <v>Bacteria(100)-Firmicutes(100)-Clostridia(100)-Clostridiales(100)-Lachnospiraceae(100)-Syntrophococcus(100)-</v>
          </cell>
        </row>
        <row r="37">
          <cell r="A37" t="str">
            <v>Otu0036</v>
          </cell>
          <cell r="B37">
            <v>129828</v>
          </cell>
          <cell r="C37" t="str">
            <v>Bacteria(100)-Firmicutes(100)-Clostridia(100)-Clostridiales(100)-Lachnospiraceae(100)-Clostridium_XlVa(100)-</v>
          </cell>
        </row>
        <row r="38">
          <cell r="A38" t="str">
            <v>Otu0037</v>
          </cell>
          <cell r="B38">
            <v>26591</v>
          </cell>
          <cell r="C38" t="str">
            <v>Bacteria(100)-Firmicutes(100)-Clostridia(100)-Clostridiales(100)-Ruminococcaceae(100)-Clostridium_IV(100)-</v>
          </cell>
        </row>
        <row r="39">
          <cell r="A39" t="str">
            <v>Otu0038</v>
          </cell>
          <cell r="B39">
            <v>11804</v>
          </cell>
          <cell r="C39" t="str">
            <v>Bacteria(100)-Firmicutes(100)-Clostridia(96)-Clostridiales(96)-Lachnospiraceae(72)-Robinsoniella(72)-</v>
          </cell>
        </row>
        <row r="40">
          <cell r="A40" t="str">
            <v>Otu0039</v>
          </cell>
          <cell r="B40">
            <v>11183</v>
          </cell>
          <cell r="C40" t="str">
            <v>Bacteria(100)-Firmicutes(100)-Erysipelotrichia(100)-Erysipelotrichales(100)-Erysipelotrichaceae(100)-Bulleidia(100)-</v>
          </cell>
        </row>
        <row r="41">
          <cell r="A41" t="str">
            <v>Otu0040</v>
          </cell>
          <cell r="B41">
            <v>8736</v>
          </cell>
          <cell r="C41" t="str">
            <v>Bacteria(100)-Firmicutes(100)-Clostridia(94)-Clostridiales(94)-Clostridiaceae_4(94)-Caminicella(94)-</v>
          </cell>
        </row>
        <row r="42">
          <cell r="A42" t="str">
            <v>Otu0041</v>
          </cell>
          <cell r="B42">
            <v>21628</v>
          </cell>
          <cell r="C42" t="str">
            <v>Bacteria(100)-Firmicutes(100)-Clostridia(100)-Clostridiales(100)-Lachnospiraceae(100)-Syntrophococcus(96)-</v>
          </cell>
        </row>
        <row r="43">
          <cell r="A43" t="str">
            <v>Otu0042</v>
          </cell>
          <cell r="B43">
            <v>12994</v>
          </cell>
          <cell r="C43" t="str">
            <v>Bacteria(100)-Proteobacteria(82)-Alphaproteobacteria(82)-Rickettsiales(82)-Rickettsiaceae(82)-Orientia(82)-</v>
          </cell>
        </row>
        <row r="44">
          <cell r="A44" t="str">
            <v>Otu0043</v>
          </cell>
          <cell r="B44">
            <v>52094</v>
          </cell>
          <cell r="C44" t="str">
            <v>Bacteria(100)-Firmicutes(100)-Clostridia(100)-Clostridiales(100)-Lachnospiraceae(100)-Clostridium_XlVa(99)-</v>
          </cell>
        </row>
        <row r="45">
          <cell r="A45" t="str">
            <v>Otu0044</v>
          </cell>
          <cell r="B45">
            <v>92946</v>
          </cell>
          <cell r="C45" t="str">
            <v>Bacteria(100)-Bacteroidetes(100)-Bacteroidia(100)-Bacteroidales(100)-Porphyromonadaceae(100)-Barnesiella(100)-</v>
          </cell>
        </row>
        <row r="46">
          <cell r="A46" t="str">
            <v>Otu0045</v>
          </cell>
          <cell r="B46">
            <v>35117</v>
          </cell>
          <cell r="C46" t="str">
            <v>Bacteria(100)-Firmicutes(100)-Clostridia(100)-Clostridiales(100)-Lachnospiraceae(99)-Robinsoniella(99)-</v>
          </cell>
        </row>
        <row r="47">
          <cell r="A47" t="str">
            <v>Otu0046</v>
          </cell>
          <cell r="B47">
            <v>16310</v>
          </cell>
          <cell r="C47" t="str">
            <v>Bacteria(100)-Firmicutes(100)-Clostridia(95)-Clostridiales(95)-Gracilibacteraceae(56)-Lutispora(56)-</v>
          </cell>
        </row>
        <row r="48">
          <cell r="A48" t="str">
            <v>Otu0047</v>
          </cell>
          <cell r="B48">
            <v>24508</v>
          </cell>
          <cell r="C48" t="str">
            <v>Bacteria(100)-Firmicutes(100)-Clostridia(100)-Clostridiales(100)-Lachnospiraceae(100)-Lachnospiracea_incertae_sedis(83)-</v>
          </cell>
        </row>
        <row r="49">
          <cell r="A49" t="str">
            <v>Otu0048</v>
          </cell>
          <cell r="B49">
            <v>16315</v>
          </cell>
          <cell r="C49" t="str">
            <v>Bacteria(100)-Firmicutes(100)-Clostridia(100)-Clostridiales(100)-Clostridiales_Incertae_Sedis_XIII(100)-Anaerovorax(100)-</v>
          </cell>
        </row>
        <row r="50">
          <cell r="A50" t="str">
            <v>Otu0049</v>
          </cell>
          <cell r="B50">
            <v>4504</v>
          </cell>
          <cell r="C50" t="str">
            <v>Bacteria(100)-Firmicutes(100)-Clostridia(100)-Clostridiales(100)-Lachnospiraceae(100)-Clostridium_XlVa(85)-</v>
          </cell>
        </row>
        <row r="51">
          <cell r="A51" t="str">
            <v>Otu0050</v>
          </cell>
          <cell r="B51">
            <v>11274</v>
          </cell>
          <cell r="C51" t="str">
            <v>Bacteria(100)-Firmicutes(100)-Clostridia(100)-Clostridiales(100)-Ruminococcaceae(100)-Butyricicoccus(100)-</v>
          </cell>
        </row>
        <row r="52">
          <cell r="A52" t="str">
            <v>Otu0051</v>
          </cell>
          <cell r="B52">
            <v>7784</v>
          </cell>
          <cell r="C52" t="str">
            <v>Bacteria(100)-Firmicutes(100)-Clostridia(100)-Clostridiales(100)-Lachnospiraceae(100)-Clostridium_XlVa(100)-</v>
          </cell>
        </row>
        <row r="53">
          <cell r="A53" t="str">
            <v>Otu0052</v>
          </cell>
          <cell r="B53">
            <v>26371</v>
          </cell>
          <cell r="C53" t="str">
            <v>Bacteria(100)-Bacteroidetes(100)-Bacteroidia(100)-Bacteroidales(100)-Porphyromonadaceae(100)-Barnesiella(100)-</v>
          </cell>
        </row>
        <row r="54">
          <cell r="A54" t="str">
            <v>Otu0053</v>
          </cell>
          <cell r="B54">
            <v>4448</v>
          </cell>
          <cell r="C54" t="str">
            <v>Bacteria(100)-Firmicutes(100)-Clostridia(93)-Clostridiales(93)-unclassified-unclassified-</v>
          </cell>
        </row>
        <row r="55">
          <cell r="A55" t="str">
            <v>Otu0054</v>
          </cell>
          <cell r="B55">
            <v>7658</v>
          </cell>
          <cell r="C55" t="str">
            <v>Bacteria(100)-Firmicutes(100)-Clostridia(100)-Clostridiales(100)-Ruminococcaceae(100)-Oscillibacter(100)-</v>
          </cell>
        </row>
        <row r="56">
          <cell r="A56" t="str">
            <v>Otu0055</v>
          </cell>
          <cell r="B56">
            <v>24045</v>
          </cell>
          <cell r="C56" t="str">
            <v>Bacteria(100)-Firmicutes(100)-Clostridia(100)-Clostridiales(100)-Clostridiales_Incertae_Sedis_XII(100)-Acidaminobacter(100)-</v>
          </cell>
        </row>
        <row r="57">
          <cell r="A57" t="str">
            <v>Otu0056</v>
          </cell>
          <cell r="B57">
            <v>5690</v>
          </cell>
          <cell r="C57" t="str">
            <v>Bacteria(100)-Firmicutes(100)-Erysipelotrichia(95)-Erysipelotrichales(95)-Erysipelotrichaceae(95)-Holdemania(93)-</v>
          </cell>
        </row>
        <row r="58">
          <cell r="A58" t="str">
            <v>Otu0057</v>
          </cell>
          <cell r="B58">
            <v>17500</v>
          </cell>
          <cell r="C58" t="str">
            <v>Bacteria(100)-Firmicutes(100)-Clostridia(100)-Clostridiales(100)-Lachnospiraceae(100)-Johnsonella(100)-</v>
          </cell>
        </row>
        <row r="59">
          <cell r="A59" t="str">
            <v>Otu0058</v>
          </cell>
          <cell r="B59">
            <v>22341</v>
          </cell>
          <cell r="C59" t="str">
            <v>Bacteria(100)-Firmicutes(100)-Clostridia(100)-Clostridiales(100)-Ruminococcaceae(100)-Clostridium_IV(100)-</v>
          </cell>
        </row>
        <row r="60">
          <cell r="A60" t="str">
            <v>Otu0059</v>
          </cell>
          <cell r="B60">
            <v>254851</v>
          </cell>
          <cell r="C60" t="str">
            <v>Bacteria(100)-Bacteroidetes(100)-Bacteroidia(100)-Bacteroidales(100)-Prevotellaceae(100)-Prevotella(100)-</v>
          </cell>
        </row>
        <row r="61">
          <cell r="A61" t="str">
            <v>Otu0060</v>
          </cell>
          <cell r="B61">
            <v>1804</v>
          </cell>
          <cell r="C61" t="str">
            <v>Bacteria(100)-Firmicutes(100)-Clostridia(100)-Clostridiales(100)-Lachnospiraceae(97)-Lachnospiracea_incertae_sedis(97)-</v>
          </cell>
        </row>
        <row r="62">
          <cell r="A62" t="str">
            <v>Otu0061</v>
          </cell>
          <cell r="B62">
            <v>26068</v>
          </cell>
          <cell r="C62" t="str">
            <v>Bacteria(100)-Firmicutes(100)-Clostridia(100)-Clostridiales(100)-Lachnospiraceae(100)-Parasporobacterium(61)-</v>
          </cell>
        </row>
        <row r="63">
          <cell r="A63" t="str">
            <v>Otu0062</v>
          </cell>
          <cell r="B63">
            <v>3676</v>
          </cell>
          <cell r="C63" t="str">
            <v>Bacteria(100)-Firmicutes(100)-Clostridia(100)-Clostridiales(100)-Ruminococcaceae(100)-Clostridium_IV(100)-</v>
          </cell>
        </row>
        <row r="64">
          <cell r="A64" t="str">
            <v>Otu0063</v>
          </cell>
          <cell r="B64">
            <v>1276</v>
          </cell>
          <cell r="C64" t="str">
            <v>Bacteria(100)-Firmicutes(100)-Clostridia(56)-Clostridiales(56)-unclassified-unclassified-</v>
          </cell>
        </row>
        <row r="65">
          <cell r="A65" t="str">
            <v>Otu0064</v>
          </cell>
          <cell r="B65">
            <v>134968</v>
          </cell>
          <cell r="C65" t="str">
            <v>Bacteria(100)-Bacteroidetes(100)-Bacteroidia(100)-Bacteroidales(100)-Porphyromonadaceae(100)-Barnesiella(100)-</v>
          </cell>
        </row>
        <row r="66">
          <cell r="A66" t="str">
            <v>Otu0065</v>
          </cell>
          <cell r="B66">
            <v>4075</v>
          </cell>
          <cell r="C66" t="str">
            <v>Bacteria(100)-Firmicutes(100)-Clostridia(100)-Clostridiales(100)-Ruminococcaceae(100)-Sporobacter(59)-</v>
          </cell>
        </row>
        <row r="67">
          <cell r="A67" t="str">
            <v>Otu0066</v>
          </cell>
          <cell r="B67">
            <v>2089</v>
          </cell>
          <cell r="C67" t="str">
            <v>Bacteria(100)-Firmicutes(100)-Clostridia(100)-Clostridiales(100)-Lachnospiraceae(100)-Dorea(76)-</v>
          </cell>
        </row>
        <row r="68">
          <cell r="A68" t="str">
            <v>Otu0067</v>
          </cell>
          <cell r="B68">
            <v>7356</v>
          </cell>
          <cell r="C68" t="str">
            <v>Bacteria(100)-Firmicutes(100)-Clostridia(100)-Clostridiales(100)-Lachnospiraceae(100)-Lachnospiracea_incertae_sedis(79)-</v>
          </cell>
        </row>
        <row r="69">
          <cell r="A69" t="str">
            <v>Otu0068</v>
          </cell>
          <cell r="B69">
            <v>3082</v>
          </cell>
          <cell r="C69" t="str">
            <v>Bacteria(100)-Firmicutes(100)-Clostridia(100)-Clostridiales(100)-Lachnospiraceae(100)-Roseburia(63)-</v>
          </cell>
        </row>
        <row r="70">
          <cell r="A70" t="str">
            <v>Otu0069</v>
          </cell>
          <cell r="B70">
            <v>14472</v>
          </cell>
          <cell r="C70" t="str">
            <v>Bacteria(100)-Firmicutes(100)-Clostridia(100)-Clostridiales(100)-Lachnospiraceae(100)-Lachnospiracea_incertae_sedis(61)-</v>
          </cell>
        </row>
        <row r="71">
          <cell r="A71" t="str">
            <v>Otu0070</v>
          </cell>
          <cell r="B71">
            <v>38799</v>
          </cell>
          <cell r="C71" t="str">
            <v>Bacteria(100)-Firmicutes(100)-Clostridia(100)-Clostridiales(100)-Ruminococcaceae(100)-Acetivibrio(93)-</v>
          </cell>
        </row>
        <row r="72">
          <cell r="A72" t="str">
            <v>Otu0071</v>
          </cell>
          <cell r="B72">
            <v>13969</v>
          </cell>
          <cell r="C72" t="str">
            <v>Bacteria(100)-Firmicutes(100)-Clostridia(100)-Clostridiales(100)-Lachnospiraceae(100)-Clostridium_XlVb(100)-</v>
          </cell>
        </row>
        <row r="73">
          <cell r="A73" t="str">
            <v>Otu0072</v>
          </cell>
          <cell r="B73">
            <v>16860</v>
          </cell>
          <cell r="C73" t="str">
            <v>Bacteria(100)-Firmicutes(100)-Clostridia(100)-Clostridiales(100)-Ruminococcaceae(100)-Anaerotruncus(100)-</v>
          </cell>
        </row>
        <row r="74">
          <cell r="A74" t="str">
            <v>Otu0073</v>
          </cell>
          <cell r="B74">
            <v>2014</v>
          </cell>
          <cell r="C74" t="str">
            <v>Bacteria(100)-Firmicutes(100)-Clostridia(100)-Clostridiales(100)-Lachnospiraceae(100)-Dorea(100)-</v>
          </cell>
        </row>
        <row r="75">
          <cell r="A75" t="str">
            <v>Otu0074</v>
          </cell>
          <cell r="B75">
            <v>9350</v>
          </cell>
          <cell r="C75" t="str">
            <v>Bacteria(100)-Firmicutes(100)-Erysipelotrichia(100)-Erysipelotrichales(100)-Erysipelotrichaceae(100)-Bulleidia(100)-</v>
          </cell>
        </row>
        <row r="76">
          <cell r="A76" t="str">
            <v>Otu0075</v>
          </cell>
          <cell r="B76">
            <v>3160</v>
          </cell>
          <cell r="C76" t="str">
            <v>Bacteria(100)-Firmicutes(100)-Clostridia(100)-Clostridiales(100)-Lachnospiraceae(100)-Lachnospiracea_incertae_sedis(100)-</v>
          </cell>
        </row>
        <row r="77">
          <cell r="A77" t="str">
            <v>Otu0076</v>
          </cell>
          <cell r="B77">
            <v>29750</v>
          </cell>
          <cell r="C77" t="str">
            <v>Bacteria(100)-Bacteroidetes(100)-Bacteroidia(100)-Bacteroidales(100)-Bacteroidaceae(100)-Bacteroides(100)-</v>
          </cell>
        </row>
        <row r="78">
          <cell r="A78" t="str">
            <v>Otu0077</v>
          </cell>
          <cell r="B78">
            <v>23812</v>
          </cell>
          <cell r="C78" t="str">
            <v>Bacteria(100)-Firmicutes(100)-Clostridia(100)-Clostridiales(100)-Lachnospiraceae(100)-Acetitomaculum(93)-</v>
          </cell>
        </row>
        <row r="79">
          <cell r="A79" t="str">
            <v>Otu0078</v>
          </cell>
          <cell r="B79">
            <v>2904</v>
          </cell>
          <cell r="C79" t="str">
            <v>Bacteria(100)-Firmicutes(100)-Clostridia(100)-Clostridiales(100)-Ruminococcaceae(100)-Sporobacter(64)-</v>
          </cell>
        </row>
        <row r="80">
          <cell r="A80" t="str">
            <v>Otu0079</v>
          </cell>
          <cell r="B80">
            <v>16960</v>
          </cell>
          <cell r="C80" t="str">
            <v>Bacteria(100)-Bacteroidetes(100)-Bacteroidia(100)-Bacteroidales(100)-Porphyromonadaceae(100)-Barnesiella(100)-</v>
          </cell>
        </row>
        <row r="81">
          <cell r="A81" t="str">
            <v>Otu0080</v>
          </cell>
          <cell r="B81">
            <v>4773</v>
          </cell>
          <cell r="C81" t="str">
            <v>Bacteria(100)-Firmicutes(100)-Clostridia(100)-Clostridiales(100)-Ruminococcaceae(100)-Sporobacter(100)-</v>
          </cell>
        </row>
        <row r="82">
          <cell r="A82" t="str">
            <v>Otu0081</v>
          </cell>
          <cell r="B82">
            <v>2278</v>
          </cell>
          <cell r="C82" t="str">
            <v>Bacteria(100)-Firmicutes(100)-Clostridia(100)-Clostridiales(100)-Lachnospiraceae(100)-Dorea(99)-</v>
          </cell>
        </row>
        <row r="83">
          <cell r="A83" t="str">
            <v>Otu0082</v>
          </cell>
          <cell r="B83">
            <v>4641</v>
          </cell>
          <cell r="C83" t="str">
            <v>Bacteria(100)-Firmicutes(100)-Clostridia(100)-Clostridiales(100)-Lachnospiraceae(51)-unclassified-</v>
          </cell>
        </row>
        <row r="84">
          <cell r="A84" t="str">
            <v>Otu0083</v>
          </cell>
          <cell r="B84">
            <v>44183</v>
          </cell>
          <cell r="C84" t="str">
            <v>Bacteria(100)-Firmicutes(100)-Clostridia(100)-Clostridiales(100)-Lachnospiraceae(100)-Clostridium_XlVa(100)-</v>
          </cell>
        </row>
        <row r="85">
          <cell r="A85" t="str">
            <v>Otu0084</v>
          </cell>
          <cell r="B85">
            <v>919</v>
          </cell>
          <cell r="C85" t="str">
            <v>Bacteria(100)-Firmicutes(100)-Clostridia(100)-Clostridiales(100)-Lachnospiraceae(100)-Johnsonella(100)-</v>
          </cell>
        </row>
        <row r="86">
          <cell r="A86" t="str">
            <v>Otu0085</v>
          </cell>
          <cell r="B86">
            <v>64337</v>
          </cell>
          <cell r="C86" t="str">
            <v>Bacteria(100)-Bacteroidetes(100)-Bacteroidia(100)-Bacteroidales(100)-Bacteroidaceae(100)-Bacteroides(100)-</v>
          </cell>
        </row>
        <row r="87">
          <cell r="A87" t="str">
            <v>Otu0086</v>
          </cell>
          <cell r="B87">
            <v>3773</v>
          </cell>
          <cell r="C87" t="str">
            <v>Bacteria(100)-Firmicutes(100)-Clostridia(100)-Clostridiales(100)-Lachnospiraceae(100)-Clostridium_XlVa(97)-</v>
          </cell>
        </row>
        <row r="88">
          <cell r="A88" t="str">
            <v>Otu0087</v>
          </cell>
          <cell r="B88">
            <v>15055</v>
          </cell>
          <cell r="C88" t="str">
            <v>Bacteria(100)-Firmicutes(100)-Clostridia(100)-Clostridiales(100)-Lachnospiraceae(100)-unclassified-</v>
          </cell>
        </row>
        <row r="89">
          <cell r="A89" t="str">
            <v>Otu0088</v>
          </cell>
          <cell r="B89">
            <v>47377</v>
          </cell>
          <cell r="C89" t="str">
            <v>Bacteria(100)-Firmicutes(100)-Clostridia(100)-Clostridiales(100)-Lachnospiraceae(100)-Lactonifactor(100)-</v>
          </cell>
        </row>
        <row r="90">
          <cell r="A90" t="str">
            <v>Otu0089</v>
          </cell>
          <cell r="B90">
            <v>1295</v>
          </cell>
          <cell r="C90" t="str">
            <v>Bacteria(100)-Firmicutes(100)-Clostridia(100)-Clostridiales(100)-Lachnospiraceae(100)-Blautia(87)-</v>
          </cell>
        </row>
        <row r="91">
          <cell r="A91" t="str">
            <v>Otu0090</v>
          </cell>
          <cell r="B91">
            <v>3928</v>
          </cell>
          <cell r="C91" t="str">
            <v>Bacteria(100)-Firmicutes(100)-Clostridia(100)-Clostridiales(100)-Lachnospiraceae(100)-Dorea(79)-</v>
          </cell>
        </row>
        <row r="92">
          <cell r="A92" t="str">
            <v>Otu0091</v>
          </cell>
          <cell r="B92">
            <v>55669</v>
          </cell>
          <cell r="C92" t="str">
            <v>Bacteria(100)-Bacteroidetes(100)-Bacteroidia(100)-Bacteroidales(100)-Porphyromonadaceae(100)-Barnesiella(100)-</v>
          </cell>
        </row>
        <row r="93">
          <cell r="A93" t="str">
            <v>Otu0092</v>
          </cell>
          <cell r="B93">
            <v>2289</v>
          </cell>
          <cell r="C93" t="str">
            <v>Bacteria(100)-Firmicutes(52)-Clostridia(52)-Clostridiales(52)-Ruminococcaceae(52)-Faecalibacterium(52)-</v>
          </cell>
        </row>
        <row r="94">
          <cell r="A94" t="str">
            <v>Otu0093</v>
          </cell>
          <cell r="B94">
            <v>27602</v>
          </cell>
          <cell r="C94" t="str">
            <v>Bacteria(100)-Firmicutes(100)-Clostridia(100)-Clostridiales(100)-Ruminococcaceae(100)-Flavonifractor(97)-</v>
          </cell>
        </row>
        <row r="95">
          <cell r="A95" t="str">
            <v>Otu0094</v>
          </cell>
          <cell r="B95">
            <v>5771</v>
          </cell>
          <cell r="C95" t="str">
            <v>Bacteria(100)-Firmicutes(100)-Clostridia(100)-Clostridiales(100)-Clostridiales_Incertae_Sedis_XIII(94)-Anaerovorax(94)-</v>
          </cell>
        </row>
        <row r="96">
          <cell r="A96" t="str">
            <v>Otu0095</v>
          </cell>
          <cell r="B96">
            <v>1197</v>
          </cell>
          <cell r="C96" t="str">
            <v>Bacteria(100)-Firmicutes(100)-Clostridia(100)-Clostridiales(100)-Lachnospiraceae(100)-Butyrivibrio(100)-</v>
          </cell>
        </row>
        <row r="97">
          <cell r="A97" t="str">
            <v>Otu0096</v>
          </cell>
          <cell r="B97">
            <v>4231</v>
          </cell>
          <cell r="C97" t="str">
            <v>Bacteria(100)-Firmicutes(100)-Clostridia(100)-Clostridiales(100)-Lachnospiraceae(100)-Lachnospiracea_incertae_sedis(100)-</v>
          </cell>
        </row>
        <row r="98">
          <cell r="A98" t="str">
            <v>Otu0097</v>
          </cell>
          <cell r="B98">
            <v>23329</v>
          </cell>
          <cell r="C98" t="str">
            <v>Bacteria(100)-Firmicutes(100)-Clostridia(100)-Clostridiales(100)-Peptostreptococcaceae(100)-Clostridium_XI(100)-</v>
          </cell>
        </row>
        <row r="99">
          <cell r="A99" t="str">
            <v>Otu0098</v>
          </cell>
          <cell r="B99">
            <v>8622</v>
          </cell>
          <cell r="C99" t="str">
            <v>Bacteria(100)-Firmicutes(100)-Clostridia(100)-Clostridiales(100)-Ruminococcaceae(100)-Sporobacter(100)-</v>
          </cell>
        </row>
        <row r="100">
          <cell r="A100" t="str">
            <v>Otu0099</v>
          </cell>
          <cell r="B100">
            <v>5135</v>
          </cell>
          <cell r="C100" t="str">
            <v>Bacteria(100)-Firmicutes(100)-Clostridia(100)-Clostridiales(100)-Clostridiales_Incertae_Sedis_XII(100)-Guggenheimella(100)-</v>
          </cell>
        </row>
        <row r="101">
          <cell r="A101" t="str">
            <v>Otu0100</v>
          </cell>
          <cell r="B101">
            <v>9196</v>
          </cell>
          <cell r="C101" t="str">
            <v>Bacteria(100)-Firmicutes(100)-Clostridia(91)-Clostridiales(91)-Clostridiales_Incertae_Sedis_XII(91)-Guggenheimella(91)-</v>
          </cell>
        </row>
        <row r="102">
          <cell r="A102" t="str">
            <v>Otu0101</v>
          </cell>
          <cell r="B102">
            <v>8615</v>
          </cell>
          <cell r="C102" t="str">
            <v>Bacteria(100)-Firmicutes(100)-Clostridia(100)-Clostridiales(100)-Lachnospiraceae(100)-Lachnospiracea_incertae_sedis(99)-</v>
          </cell>
        </row>
        <row r="103">
          <cell r="A103" t="str">
            <v>Otu0102</v>
          </cell>
          <cell r="B103">
            <v>16777</v>
          </cell>
          <cell r="C103" t="str">
            <v>Bacteria(100)-Firmicutes(100)-Clostridia(100)-Clostridiales(100)-Ruminococcaceae(100)-Oscillibacter(100)-</v>
          </cell>
        </row>
        <row r="104">
          <cell r="A104" t="str">
            <v>Otu0103</v>
          </cell>
          <cell r="B104">
            <v>3685</v>
          </cell>
          <cell r="C104" t="str">
            <v>Bacteria(100)-Firmicutes(100)-Clostridia(100)-Clostridiales(100)-Lachnospiraceae(100)-Lachnospiracea_incertae_sedis(87)-</v>
          </cell>
        </row>
        <row r="105">
          <cell r="A105" t="str">
            <v>Otu0104</v>
          </cell>
          <cell r="B105">
            <v>3364</v>
          </cell>
          <cell r="C105" t="str">
            <v>Bacteria(100)-Firmicutes(100)-Clostridia(100)-Clostridiales(100)-Clostridiaceae_1(100)-Anaerosporobacter(100)-</v>
          </cell>
        </row>
        <row r="106">
          <cell r="A106" t="str">
            <v>Otu0105</v>
          </cell>
          <cell r="B106">
            <v>6449</v>
          </cell>
          <cell r="C106" t="str">
            <v>Bacteria(100)-Firmicutes(100)-Clostridia(100)-Clostridiales(100)-Clostridiales_Incertae_Sedis_XII(100)-Guggenheimella(100)-</v>
          </cell>
        </row>
        <row r="107">
          <cell r="A107" t="str">
            <v>Otu0106</v>
          </cell>
          <cell r="B107">
            <v>18839</v>
          </cell>
          <cell r="C107" t="str">
            <v>Bacteria(100)-Firmicutes(100)-Clostridia(100)-Clostridiales(100)-Lachnospiraceae(100)-Lachnospiracea_incertae_sedis(100)-</v>
          </cell>
        </row>
        <row r="108">
          <cell r="A108" t="str">
            <v>Otu0107</v>
          </cell>
          <cell r="B108">
            <v>1494</v>
          </cell>
          <cell r="C108" t="str">
            <v>Bacteria(100)-Firmicutes(100)-Clostridia(100)-Clostridiales(100)-Lachnospiraceae(100)-Lachnospira(99)-</v>
          </cell>
        </row>
        <row r="109">
          <cell r="A109" t="str">
            <v>Otu0108</v>
          </cell>
          <cell r="B109">
            <v>1865</v>
          </cell>
          <cell r="C109" t="str">
            <v>Bacteria(100)-Firmicutes(100)-Clostridia(100)-Clostridiales(100)-Lachnospiraceae(100)-Dorea(76)-</v>
          </cell>
        </row>
        <row r="110">
          <cell r="A110" t="str">
            <v>Otu0109</v>
          </cell>
          <cell r="B110">
            <v>5591</v>
          </cell>
          <cell r="C110" t="str">
            <v>Bacteria(100)-Firmicutes(100)-Clostridia(100)-Clostridiales(100)-Clostridiaceae_1(54)-Anaerosporobacter(54)-</v>
          </cell>
        </row>
        <row r="111">
          <cell r="A111" t="str">
            <v>Otu0110</v>
          </cell>
          <cell r="B111">
            <v>45194</v>
          </cell>
          <cell r="C111" t="str">
            <v>Bacteria(100)-Firmicutes(100)-Clostridia(100)-Clostridiales(100)-Ruminococcaceae(100)-Ruminococcus(100)-</v>
          </cell>
        </row>
        <row r="112">
          <cell r="A112" t="str">
            <v>Otu0111</v>
          </cell>
          <cell r="B112">
            <v>106776</v>
          </cell>
          <cell r="C112" t="str">
            <v>Bacteria(100)-Bacteroidetes(100)-Bacteroidia(100)-Bacteroidales(100)-Prevotellaceae(100)-Hallella(100)-</v>
          </cell>
        </row>
        <row r="113">
          <cell r="A113" t="str">
            <v>Otu0112</v>
          </cell>
          <cell r="B113">
            <v>3864</v>
          </cell>
          <cell r="C113" t="str">
            <v>Bacteria(100)-Firmicutes(100)-Clostridia(100)-Clostridiales(100)-unclassified-unclassified-</v>
          </cell>
        </row>
        <row r="114">
          <cell r="A114" t="str">
            <v>Otu0113</v>
          </cell>
          <cell r="B114">
            <v>79223</v>
          </cell>
          <cell r="C114" t="str">
            <v>Bacteria(100)-Bacteroidetes(100)-Bacteroidia(100)-Bacteroidales(100)-Porphyromonadaceae(100)-Parabacteroides(100)-</v>
          </cell>
        </row>
        <row r="115">
          <cell r="A115" t="str">
            <v>Otu0114</v>
          </cell>
          <cell r="B115">
            <v>2469</v>
          </cell>
          <cell r="C115" t="str">
            <v>Bacteria(100)-Firmicutes(100)-Clostridia(100)-Clostridiales(100)-Lachnospiraceae(100)-Robinsoniella(100)-</v>
          </cell>
        </row>
        <row r="116">
          <cell r="A116" t="str">
            <v>Otu0115</v>
          </cell>
          <cell r="B116">
            <v>1503</v>
          </cell>
          <cell r="C116" t="str">
            <v>Bacteria(100)-Firmicutes(93)-Clostridia(93)-Clostridiales(93)-Clostridiales_Incertae_Sedis_XII(93)-Acidaminobacter(93)-</v>
          </cell>
        </row>
        <row r="117">
          <cell r="A117" t="str">
            <v>Otu0116</v>
          </cell>
          <cell r="B117">
            <v>4340</v>
          </cell>
          <cell r="C117" t="str">
            <v>Bacteria(100)-Firmicutes(100)-Clostridia(100)-Clostridiales(100)-Lachnospiraceae(100)-Roseburia(66)-</v>
          </cell>
        </row>
        <row r="118">
          <cell r="A118" t="str">
            <v>Otu0117</v>
          </cell>
          <cell r="B118">
            <v>2361</v>
          </cell>
          <cell r="C118" t="str">
            <v>Bacteria(100)-Firmicutes(100)-Clostridia(100)-Clostridiales(100)-Lachnospiraceae(100)-Butyrivibrio(91)-</v>
          </cell>
        </row>
        <row r="119">
          <cell r="A119" t="str">
            <v>Otu0118</v>
          </cell>
          <cell r="B119">
            <v>2081</v>
          </cell>
          <cell r="C119" t="str">
            <v>Bacteria(100)-Firmicutes(100)-Clostridia(100)-Clostridiales(100)-Clostridiales_Incertae_Sedis_XII(100)-Guggenheimella(100)-</v>
          </cell>
        </row>
        <row r="120">
          <cell r="A120" t="str">
            <v>Otu0119</v>
          </cell>
          <cell r="B120">
            <v>63965</v>
          </cell>
          <cell r="C120" t="str">
            <v>Bacteria(100)-Bacteroidetes(100)-Bacteroidia(100)-Bacteroidales(100)-Porphyromonadaceae(100)-Barnesiella(100)-</v>
          </cell>
        </row>
        <row r="121">
          <cell r="A121" t="str">
            <v>Otu0120</v>
          </cell>
          <cell r="B121">
            <v>4874</v>
          </cell>
          <cell r="C121" t="str">
            <v>Bacteria(100)-Firmicutes(100)-Clostridia(100)-Clostridiales(100)-Lachnospiraceae(100)-Lachnospiracea_incertae_sedis(100)-</v>
          </cell>
        </row>
        <row r="122">
          <cell r="A122" t="str">
            <v>Otu0121</v>
          </cell>
          <cell r="B122">
            <v>625</v>
          </cell>
          <cell r="C122" t="str">
            <v>Bacteria(100)-Firmicutes(100)-Clostridia(100)-Clostridiales(100)-Clostridiaceae_4(52)-Thermotalea(52)-</v>
          </cell>
        </row>
        <row r="123">
          <cell r="A123" t="str">
            <v>Otu0122</v>
          </cell>
          <cell r="B123">
            <v>968</v>
          </cell>
          <cell r="C123" t="str">
            <v>Bacteria(100)-Firmicutes(100)-Clostridia(100)-Clostridiales(100)-Eubacteriaceae(63)-Eubacterium(63)-</v>
          </cell>
        </row>
        <row r="124">
          <cell r="A124" t="str">
            <v>Otu0123</v>
          </cell>
          <cell r="B124">
            <v>662</v>
          </cell>
          <cell r="C124" t="str">
            <v>Bacteria(100)-Firmicutes(100)-Clostridia(100)-Clostridiales(100)-Lachnospiraceae(100)-Clostridium_XlVa(100)-</v>
          </cell>
        </row>
        <row r="125">
          <cell r="A125" t="str">
            <v>Otu0124</v>
          </cell>
          <cell r="B125">
            <v>22079</v>
          </cell>
          <cell r="C125" t="str">
            <v>Bacteria(100)-Bacteroidetes(100)-Bacteroidia(100)-Bacteroidales(100)-Rikenellaceae(100)-Alistipes(100)-</v>
          </cell>
        </row>
        <row r="126">
          <cell r="A126" t="str">
            <v>Otu0125</v>
          </cell>
          <cell r="B126">
            <v>19957</v>
          </cell>
          <cell r="C126" t="str">
            <v>Bacteria(100)-Firmicutes(100)-Clostridia(100)-Clostridiales(100)-Lachnospiraceae(100)-Robinsoniella(100)-</v>
          </cell>
        </row>
        <row r="127">
          <cell r="A127" t="str">
            <v>Otu0126</v>
          </cell>
          <cell r="B127">
            <v>1345</v>
          </cell>
          <cell r="C127" t="str">
            <v>Bacteria(100)-Firmicutes(100)-Clostridia(100)-Clostridiales(100)-Lachnospiraceae(100)-Clostridium_XlVa(100)-</v>
          </cell>
        </row>
        <row r="128">
          <cell r="A128" t="str">
            <v>Otu0127</v>
          </cell>
          <cell r="B128">
            <v>12077</v>
          </cell>
          <cell r="C128" t="str">
            <v>Bacteria(100)-Bacteroidetes(100)-Bacteroidia(100)-Bacteroidales(100)-Porphyromonadaceae(100)-Barnesiella(100)-</v>
          </cell>
        </row>
        <row r="129">
          <cell r="A129" t="str">
            <v>Otu0128</v>
          </cell>
          <cell r="B129">
            <v>16898</v>
          </cell>
          <cell r="C129" t="str">
            <v>Bacteria(100)-Bacteroidetes(100)-Bacteroidia(100)-Bacteroidales(100)-Porphyromonadaceae(100)-Barnesiella(100)-</v>
          </cell>
        </row>
        <row r="130">
          <cell r="A130" t="str">
            <v>Otu0129</v>
          </cell>
          <cell r="B130">
            <v>2125</v>
          </cell>
          <cell r="C130" t="str">
            <v>Bacteria(100)-Firmicutes(100)-Clostridia(100)-Clostridiales(100)-Lachnospiraceae(100)-Clostridium_XlVa(100)-</v>
          </cell>
        </row>
        <row r="131">
          <cell r="A131" t="str">
            <v>Otu0130</v>
          </cell>
          <cell r="B131">
            <v>4490</v>
          </cell>
          <cell r="C131" t="str">
            <v>Bacteria(100)-Firmicutes(100)-Clostridia(100)-Clostridiales(100)-Lachnospiraceae(100)-Lachnospiracea_incertae_sedis(100)-</v>
          </cell>
        </row>
        <row r="132">
          <cell r="A132" t="str">
            <v>Otu0131</v>
          </cell>
          <cell r="B132">
            <v>1291</v>
          </cell>
          <cell r="C132" t="str">
            <v>Bacteria(100)-Firmicutes(100)-Clostridia(100)-Clostridiales(100)-Clostridiaceae_1(100)-Anaerosporobacter(100)-</v>
          </cell>
        </row>
        <row r="133">
          <cell r="A133" t="str">
            <v>Otu0132</v>
          </cell>
          <cell r="B133">
            <v>774</v>
          </cell>
          <cell r="C133" t="str">
            <v>Bacteria(100)-Firmicutes(100)-Clostridia(59)-Clostridiales(59)-Clostridiales_Incertae_Sedis_XIII(59)-Anaerovorax(59)-</v>
          </cell>
        </row>
        <row r="134">
          <cell r="A134" t="str">
            <v>Otu0133</v>
          </cell>
          <cell r="B134">
            <v>3208</v>
          </cell>
          <cell r="C134" t="str">
            <v>Bacteria(100)-Firmicutes(100)-Clostridia(100)-Clostridiales(100)-Lachnospiraceae(100)-unclassified-</v>
          </cell>
        </row>
        <row r="135">
          <cell r="A135" t="str">
            <v>Otu0134</v>
          </cell>
          <cell r="B135">
            <v>3168</v>
          </cell>
          <cell r="C135" t="str">
            <v>Bacteria(100)-Firmicutes(100)-Clostridia(100)-Clostridiales(100)-Lachnospiraceae(100)-Syntrophococcus(91)-</v>
          </cell>
        </row>
        <row r="136">
          <cell r="A136" t="str">
            <v>Otu0135</v>
          </cell>
          <cell r="B136">
            <v>1505</v>
          </cell>
          <cell r="C136" t="str">
            <v>Bacteria(100)-Firmicutes(100)-Clostridia(100)-Clostridiales(100)-Clostridiaceae_1(100)-Anaerosporobacter(100)-</v>
          </cell>
        </row>
        <row r="137">
          <cell r="A137" t="str">
            <v>Otu0136</v>
          </cell>
          <cell r="B137">
            <v>2458</v>
          </cell>
          <cell r="C137" t="str">
            <v>Bacteria(100)-Firmicutes(100)-Clostridia(100)-Clostridiales(100)-Ruminococcaceae(100)-Hydrogenoanaerobacterium(100)-</v>
          </cell>
        </row>
        <row r="138">
          <cell r="A138" t="str">
            <v>Otu0137</v>
          </cell>
          <cell r="B138">
            <v>3311</v>
          </cell>
          <cell r="C138" t="str">
            <v>Bacteria(100)-Firmicutes(100)-Clostridia(96)-Clostridiales(96)-Clostridiales_Incertae_Sedis_XII(96)-Guggenheimella(96)-</v>
          </cell>
        </row>
        <row r="139">
          <cell r="A139" t="str">
            <v>Otu0138</v>
          </cell>
          <cell r="B139">
            <v>38466</v>
          </cell>
          <cell r="C139" t="str">
            <v>Bacteria(100)-Firmicutes(100)-Clostridia(100)-Clostridiales(100)-Lachnospiraceae(100)-Clostridium_XlVa(81)-</v>
          </cell>
        </row>
        <row r="140">
          <cell r="A140" t="str">
            <v>Otu0139</v>
          </cell>
          <cell r="B140">
            <v>2786</v>
          </cell>
          <cell r="C140" t="str">
            <v>Bacteria(100)-Firmicutes(100)-Clostridia(100)-Clostridiales(100)-Clostridiaceae_1(69)-Anaerosporobacter(69)-</v>
          </cell>
        </row>
        <row r="141">
          <cell r="A141" t="str">
            <v>Otu0140</v>
          </cell>
          <cell r="B141">
            <v>12384</v>
          </cell>
          <cell r="C141" t="str">
            <v>Bacteria(100)-Firmicutes(100)-Clostridia(100)-Clostridiales(100)-Lachnospiraceae(87)-unclassified-</v>
          </cell>
        </row>
        <row r="142">
          <cell r="A142" t="str">
            <v>Otu0141</v>
          </cell>
          <cell r="B142">
            <v>2524</v>
          </cell>
          <cell r="C142" t="str">
            <v>Bacteria(100)-Firmicutes(100)-Clostridia(100)-Clostridiales(100)-Lachnospiraceae(100)-Lachnospiracea_incertae_sedis(100)-</v>
          </cell>
        </row>
        <row r="143">
          <cell r="A143" t="str">
            <v>Otu0142</v>
          </cell>
          <cell r="B143">
            <v>23195</v>
          </cell>
          <cell r="C143" t="str">
            <v>Bacteria(100)-Firmicutes(100)-Clostridia(100)-Clostridiales(100)-Ruminococcaceae(100)-Butyricicoccus(100)-</v>
          </cell>
        </row>
        <row r="144">
          <cell r="A144" t="str">
            <v>Otu0143</v>
          </cell>
          <cell r="B144">
            <v>973</v>
          </cell>
          <cell r="C144" t="str">
            <v>Bacteria(100)-Firmicutes(100)-Clostridia(100)-Clostridiales(100)-Lachnospiraceae(100)-unclassified-</v>
          </cell>
        </row>
        <row r="145">
          <cell r="A145" t="str">
            <v>Otu0144</v>
          </cell>
          <cell r="B145">
            <v>2858</v>
          </cell>
          <cell r="C145" t="str">
            <v>Bacteria(100)-Firmicutes(100)-Negativicutes(76)-Selenomonadales(76)-Veillonellaceae(76)-Anaerovibrio(76)-</v>
          </cell>
        </row>
        <row r="146">
          <cell r="A146" t="str">
            <v>Otu0145</v>
          </cell>
          <cell r="B146">
            <v>12429</v>
          </cell>
          <cell r="C146" t="str">
            <v>Bacteria(100)-Firmicutes(100)-Bacilli(100)-Lactobacillales(100)-Lactobacillaceae(100)-Lactobacillus(100)-</v>
          </cell>
        </row>
        <row r="147">
          <cell r="A147" t="str">
            <v>Otu0146</v>
          </cell>
          <cell r="B147">
            <v>982</v>
          </cell>
          <cell r="C147" t="str">
            <v>Bacteria(100)-Firmicutes(100)-Clostridia(100)-Clostridiales(100)-Clostridiaceae_1(85)-Anaerosporobacter(85)-</v>
          </cell>
        </row>
        <row r="148">
          <cell r="A148" t="str">
            <v>Otu0147</v>
          </cell>
          <cell r="B148">
            <v>3239</v>
          </cell>
          <cell r="C148" t="str">
            <v>Bacteria(100)-Proteobacteria(100)-Alphaproteobacteria(100)-Rickettsiales(100)-Rickettsiaceae(100)-Orientia(100)-</v>
          </cell>
        </row>
        <row r="149">
          <cell r="A149" t="str">
            <v>Otu0148</v>
          </cell>
          <cell r="B149">
            <v>10033</v>
          </cell>
          <cell r="C149" t="str">
            <v>Bacteria(100)-Bacteroidetes(100)-Bacteroidia(100)-Bacteroidales(100)-Rikenellaceae(100)-Alistipes(100)-</v>
          </cell>
        </row>
        <row r="150">
          <cell r="A150" t="str">
            <v>Otu0149</v>
          </cell>
          <cell r="B150">
            <v>99</v>
          </cell>
          <cell r="C150" t="str">
            <v>Bacteria(100)-Bacteroidetes(100)-Flavobacteria(81)-Flavobacteriales(81)-Cryomorphaceae(81)-Brumimicrobium(65)-</v>
          </cell>
        </row>
        <row r="151">
          <cell r="A151" t="str">
            <v>Otu0150</v>
          </cell>
          <cell r="B151">
            <v>84616</v>
          </cell>
          <cell r="C151" t="str">
            <v>Bacteria(100)-Bacteroidetes(100)-Bacteroidia(100)-Bacteroidales(100)-Porphyromonadaceae(100)-Barnesiella(100)-</v>
          </cell>
        </row>
        <row r="152">
          <cell r="A152" t="str">
            <v>Otu0151</v>
          </cell>
          <cell r="B152">
            <v>514</v>
          </cell>
          <cell r="C152" t="str">
            <v>Bacteria(100)-Firmicutes(100)-Clostridia(100)-Clostridiales(100)-Ruminococcaceae(100)-Clostridium_IV(100)-</v>
          </cell>
        </row>
        <row r="153">
          <cell r="A153" t="str">
            <v>Otu0152</v>
          </cell>
          <cell r="B153">
            <v>491</v>
          </cell>
          <cell r="C153" t="str">
            <v>Bacteria(100)-Firmicutes(100)-Clostridia(100)-Clostridiales(100)-Lachnospiraceae(100)-Dorea(87)-</v>
          </cell>
        </row>
        <row r="154">
          <cell r="A154" t="str">
            <v>Otu0153</v>
          </cell>
          <cell r="B154">
            <v>2772</v>
          </cell>
          <cell r="C154" t="str">
            <v>Bacteria(100)-Firmicutes(100)-Clostridia(100)-Clostridiales(100)-Lachnospiraceae(100)-Blautia(100)-</v>
          </cell>
        </row>
        <row r="155">
          <cell r="A155" t="str">
            <v>Otu0154</v>
          </cell>
          <cell r="B155">
            <v>44805</v>
          </cell>
          <cell r="C155" t="str">
            <v>Bacteria(100)-Bacteroidetes(100)-Bacteroidia(100)-Bacteroidales(100)-Bacteroidaceae(100)-Bacteroides(100)-</v>
          </cell>
        </row>
        <row r="156">
          <cell r="A156" t="str">
            <v>Otu0155</v>
          </cell>
          <cell r="B156">
            <v>1619</v>
          </cell>
          <cell r="C156" t="str">
            <v>Bacteria(100)-Firmicutes(100)-Clostridia(100)-Clostridiales(100)-Clostridiales_Incertae_Sedis_XIII(100)-Anaerovorax(100)-</v>
          </cell>
        </row>
        <row r="157">
          <cell r="A157" t="str">
            <v>Otu0156</v>
          </cell>
          <cell r="B157">
            <v>11676</v>
          </cell>
          <cell r="C157" t="str">
            <v>Bacteria(100)-Firmicutes(100)-Clostridia(100)-Clostridiales(100)-Lachnospiraceae(100)-Clostridium_XlVa(75)-</v>
          </cell>
        </row>
        <row r="158">
          <cell r="A158" t="str">
            <v>Otu0157</v>
          </cell>
          <cell r="B158">
            <v>1532</v>
          </cell>
          <cell r="C158" t="str">
            <v>Bacteria(100)-Firmicutes(100)-Clostridia(100)-Clostridiales(100)-Clostridiales_Incertae_Sedis_XII(100)-Guggenheimella(100)-</v>
          </cell>
        </row>
        <row r="159">
          <cell r="A159" t="str">
            <v>Otu0158</v>
          </cell>
          <cell r="B159">
            <v>37365</v>
          </cell>
          <cell r="C159" t="str">
            <v>Bacteria(100)-Firmicutes(100)-Clostridia(100)-Clostridiales(100)-Lachnospiraceae(100)-Lachnospiracea_incertae_sedis(100)-</v>
          </cell>
        </row>
        <row r="160">
          <cell r="A160" t="str">
            <v>Otu0159</v>
          </cell>
          <cell r="B160">
            <v>1719</v>
          </cell>
          <cell r="C160" t="str">
            <v>Bacteria(100)-Firmicutes(100)-Clostridia(100)-Clostridiales(100)-Lachnospiraceae(100)-Lachnospiracea_incertae_sedis(85)-</v>
          </cell>
        </row>
        <row r="161">
          <cell r="A161" t="str">
            <v>Otu0160</v>
          </cell>
          <cell r="B161">
            <v>1506</v>
          </cell>
          <cell r="C161" t="str">
            <v>Bacteria(100)-Firmicutes(100)-Erysipelotrichia(100)-Erysipelotrichales(100)-Erysipelotrichaceae(100)-Bulleidia(100)-</v>
          </cell>
        </row>
        <row r="162">
          <cell r="A162" t="str">
            <v>Otu0161</v>
          </cell>
          <cell r="B162">
            <v>3432</v>
          </cell>
          <cell r="C162" t="str">
            <v>Bacteria(100)-Firmicutes(100)-Clostridia(100)-Clostridiales(100)-Lachnospiraceae(100)-Acetitomaculum(98)-</v>
          </cell>
        </row>
        <row r="163">
          <cell r="A163" t="str">
            <v>Otu0162</v>
          </cell>
          <cell r="B163">
            <v>16204</v>
          </cell>
          <cell r="C163" t="str">
            <v>Bacteria(100)-Bacteroidetes(100)-Bacteroidia(100)-Bacteroidales(100)-Bacteroidaceae(100)-Bacteroides(100)-</v>
          </cell>
        </row>
        <row r="164">
          <cell r="A164" t="str">
            <v>Otu0163</v>
          </cell>
          <cell r="B164">
            <v>3744</v>
          </cell>
          <cell r="C164" t="str">
            <v>Bacteria(100)-Firmicutes(100)-Clostridia(100)-Clostridiales(100)-Ruminococcaceae(100)-unclassified-</v>
          </cell>
        </row>
        <row r="165">
          <cell r="A165" t="str">
            <v>Otu0164</v>
          </cell>
          <cell r="B165">
            <v>259</v>
          </cell>
          <cell r="C165" t="str">
            <v>Bacteria(100)-Firmicutes(100)-Clostridia(100)-Clostridiales(100)-Ruminococcaceae(100)-Oscillibacter(100)-</v>
          </cell>
        </row>
        <row r="166">
          <cell r="A166" t="str">
            <v>Otu0165</v>
          </cell>
          <cell r="B166">
            <v>3978</v>
          </cell>
          <cell r="C166" t="str">
            <v>Bacteria(100)-Firmicutes(100)-Clostridia(100)-Clostridiales(100)-Lachnospiraceae(100)-Clostridium_XlVa(100)-</v>
          </cell>
        </row>
        <row r="167">
          <cell r="A167" t="str">
            <v>Otu0166</v>
          </cell>
          <cell r="B167">
            <v>524</v>
          </cell>
          <cell r="C167" t="str">
            <v>Bacteria(100)-Firmicutes(100)-Clostridia(100)-Clostridiales(100)-Lachnospiraceae(100)-Parasporobacterium(100)-</v>
          </cell>
        </row>
        <row r="168">
          <cell r="A168" t="str">
            <v>Otu0167</v>
          </cell>
          <cell r="B168">
            <v>1772</v>
          </cell>
          <cell r="C168" t="str">
            <v>Bacteria(100)-Firmicutes(100)-Clostridia(100)-Clostridiales(100)-Lachnospiraceae(100)-Lachnospiracea_incertae_sedis(76)-</v>
          </cell>
        </row>
        <row r="169">
          <cell r="A169" t="str">
            <v>Otu0168</v>
          </cell>
          <cell r="B169">
            <v>1626</v>
          </cell>
          <cell r="C169" t="str">
            <v>Bacteria(100)-Firmicutes(100)-Clostridia(100)-Clostridiales(100)-Lachnospiraceae(100)-Clostridium_XlVa(100)-</v>
          </cell>
        </row>
        <row r="170">
          <cell r="A170" t="str">
            <v>Otu0169</v>
          </cell>
          <cell r="B170">
            <v>4738</v>
          </cell>
          <cell r="C170" t="str">
            <v>Bacteria(100)-Firmicutes(100)-Clostridia(100)-Clostridiales(100)-Lachnospiraceae(100)-Syntrophococcus(89)-</v>
          </cell>
        </row>
        <row r="171">
          <cell r="A171" t="str">
            <v>Otu0170</v>
          </cell>
          <cell r="B171">
            <v>1263</v>
          </cell>
          <cell r="C171" t="str">
            <v>Bacteria(100)-Firmicutes(100)-Clostridia(82)-Clostridiales(82)-Clostridiaceae_1(82)-Oxobacter(82)-</v>
          </cell>
        </row>
        <row r="172">
          <cell r="A172" t="str">
            <v>Otu0171</v>
          </cell>
          <cell r="B172">
            <v>6347</v>
          </cell>
          <cell r="C172" t="str">
            <v>Bacteria(100)-Firmicutes(100)-Clostridia(100)-Clostridiales(100)-Lachnospiraceae(100)-Syntrophococcus(84)-</v>
          </cell>
        </row>
        <row r="173">
          <cell r="A173" t="str">
            <v>Otu0172</v>
          </cell>
          <cell r="B173">
            <v>626</v>
          </cell>
          <cell r="C173" t="str">
            <v>Bacteria(100)-Firmicutes(100)-Clostridia(100)-Clostridiales(100)-Lachnospiraceae(100)-Dorea(100)-</v>
          </cell>
        </row>
        <row r="174">
          <cell r="A174" t="str">
            <v>Otu0173</v>
          </cell>
          <cell r="B174">
            <v>10444</v>
          </cell>
          <cell r="C174" t="str">
            <v>Bacteria(100)-Firmicutes(100)-Negativicutes(100)-Selenomonadales(100)-Veillonellaceae(100)-Anaerosinus(70)-</v>
          </cell>
        </row>
        <row r="175">
          <cell r="A175" t="str">
            <v>Otu0174</v>
          </cell>
          <cell r="B175">
            <v>1373</v>
          </cell>
          <cell r="C175" t="str">
            <v>Bacteria(100)-Firmicutes(100)-Clostridia(100)-Clostridiales(100)-Lachnospiraceae(100)-Roseburia(99)-</v>
          </cell>
        </row>
        <row r="176">
          <cell r="A176" t="str">
            <v>Otu0175</v>
          </cell>
          <cell r="B176">
            <v>3686</v>
          </cell>
          <cell r="C176" t="str">
            <v>Bacteria(100)-Firmicutes(100)-Clostridia(100)-Clostridiales(100)-Ruminococcaceae(100)-Anaerotruncus(98)-</v>
          </cell>
        </row>
        <row r="177">
          <cell r="A177" t="str">
            <v>Otu0176</v>
          </cell>
          <cell r="B177">
            <v>3670</v>
          </cell>
          <cell r="C177" t="str">
            <v>Bacteria(100)-Firmicutes(100)-Clostridia(100)-Clostridiales(100)-Lachnospiraceae(100)-Lachnospiracea_incertae_sedis(91)-</v>
          </cell>
        </row>
        <row r="178">
          <cell r="A178" t="str">
            <v>Otu0177</v>
          </cell>
          <cell r="B178">
            <v>2225</v>
          </cell>
          <cell r="C178" t="str">
            <v>Bacteria(100)-Firmicutes(100)-Negativicutes(100)-Selenomonadales(100)-Veillonellaceae(100)-Anaerosinus(100)-</v>
          </cell>
        </row>
        <row r="179">
          <cell r="A179" t="str">
            <v>Otu0178</v>
          </cell>
          <cell r="B179">
            <v>47202</v>
          </cell>
          <cell r="C179" t="str">
            <v>Bacteria(100)-Firmicutes(100)-Clostridia(100)-Clostridiales(100)-Ruminococcaceae(100)-Ruminococcus(100)-</v>
          </cell>
        </row>
        <row r="180">
          <cell r="A180" t="str">
            <v>Otu0179</v>
          </cell>
          <cell r="B180">
            <v>17841</v>
          </cell>
          <cell r="C180" t="str">
            <v>Bacteria(100)-Firmicutes(100)-Clostridia(100)-Clostridiales(100)-Lachnospiraceae(100)-Lachnospiracea_incertae_sedis(100)-</v>
          </cell>
        </row>
        <row r="181">
          <cell r="A181" t="str">
            <v>Otu0180</v>
          </cell>
          <cell r="B181">
            <v>2582</v>
          </cell>
          <cell r="C181" t="str">
            <v>Bacteria(100)-Firmicutes(100)-Clostridia(100)-Clostridiales(100)-Clostridiales_Incertae_Sedis_XII(100)-Guggenheimella(100)-</v>
          </cell>
        </row>
        <row r="182">
          <cell r="A182" t="str">
            <v>Otu0181</v>
          </cell>
          <cell r="B182">
            <v>1104</v>
          </cell>
          <cell r="C182" t="str">
            <v>Bacteria(100)-Firmicutes(90)-Clostridia(90)-Clostridiales(90)-Ruminococcaceae(90)-Anaerofilum(74)-</v>
          </cell>
        </row>
        <row r="183">
          <cell r="A183" t="str">
            <v>Otu0182</v>
          </cell>
          <cell r="B183">
            <v>952</v>
          </cell>
          <cell r="C183" t="str">
            <v>Bacteria(100)-Firmicutes(100)-Clostridia(100)-Clostridiales(100)-Ruminococcaceae(100)-Clostridium_IV(100)-</v>
          </cell>
        </row>
        <row r="184">
          <cell r="A184" t="str">
            <v>Otu0183</v>
          </cell>
          <cell r="B184">
            <v>14887</v>
          </cell>
          <cell r="C184" t="str">
            <v>Bacteria(100)-Bacteroidetes(100)-Bacteroidia(100)-Bacteroidales(100)-Rikenellaceae(100)-Alistipes(100)-</v>
          </cell>
        </row>
        <row r="185">
          <cell r="A185" t="str">
            <v>Otu0184</v>
          </cell>
          <cell r="B185">
            <v>915</v>
          </cell>
          <cell r="C185" t="str">
            <v>Bacteria(100)-Firmicutes(100)-Clostridia(100)-Clostridiales(100)-Lachnospiraceae(100)-Acetitomaculum(100)-</v>
          </cell>
        </row>
        <row r="186">
          <cell r="A186" t="str">
            <v>Otu0185</v>
          </cell>
          <cell r="B186">
            <v>1130</v>
          </cell>
          <cell r="C186" t="str">
            <v>Bacteria(100)-Firmicutes(100)-Clostridia(100)-Clostridiales(100)-Ruminococcaceae(100)-Sporobacter(100)-</v>
          </cell>
        </row>
        <row r="187">
          <cell r="A187" t="str">
            <v>Otu0186</v>
          </cell>
          <cell r="B187">
            <v>799</v>
          </cell>
          <cell r="C187" t="str">
            <v>Bacteria(100)-Firmicutes(100)-Clostridia(100)-Clostridiales(100)-Ruminococcaceae(100)-Oscillibacter(100)-</v>
          </cell>
        </row>
        <row r="188">
          <cell r="A188" t="str">
            <v>Otu0187</v>
          </cell>
          <cell r="B188">
            <v>13793</v>
          </cell>
          <cell r="C188" t="str">
            <v>Bacteria(100)-Firmicutes(100)-Clostridia(100)-Clostridiales(100)-Lachnospiraceae(100)-Marvinbryantia(56)-</v>
          </cell>
        </row>
        <row r="189">
          <cell r="A189" t="str">
            <v>Otu0188</v>
          </cell>
          <cell r="B189">
            <v>11288</v>
          </cell>
          <cell r="C189" t="str">
            <v>Bacteria(100)-Bacteroidetes(100)-Bacteroidia(100)-Bacteroidales(100)-Porphyromonadaceae(100)-Barnesiella(100)-</v>
          </cell>
        </row>
        <row r="190">
          <cell r="A190" t="str">
            <v>Otu0189</v>
          </cell>
          <cell r="B190">
            <v>1269</v>
          </cell>
          <cell r="C190" t="str">
            <v>Bacteria(100)-Firmicutes(100)-Clostridia(100)-Clostridiales(100)-Ruminococcaceae(100)-Flavonifractor(100)-</v>
          </cell>
        </row>
        <row r="191">
          <cell r="A191" t="str">
            <v>Otu0190</v>
          </cell>
          <cell r="B191">
            <v>508</v>
          </cell>
          <cell r="C191" t="str">
            <v>Bacteria(100)-Firmicutes(100)-Clostridia(100)-Clostridiales(100)-Lachnospiraceae(100)-Robinsoniella(100)-</v>
          </cell>
        </row>
        <row r="192">
          <cell r="A192" t="str">
            <v>Otu0191</v>
          </cell>
          <cell r="B192">
            <v>4289</v>
          </cell>
          <cell r="C192" t="str">
            <v>Bacteria(100)-Firmicutes(100)-Clostridia(100)-Clostridiales(100)-Lachnospiraceae(100)-Robinsoniella(100)-</v>
          </cell>
        </row>
        <row r="193">
          <cell r="A193" t="str">
            <v>Otu0192</v>
          </cell>
          <cell r="B193">
            <v>474</v>
          </cell>
          <cell r="C193" t="str">
            <v>Bacteria(100)-Firmicutes(100)-Clostridia(100)-Clostridiales(53)-Eubacteriaceae(53)-Alkalibacter(53)-</v>
          </cell>
        </row>
        <row r="194">
          <cell r="A194" t="str">
            <v>Otu0193</v>
          </cell>
          <cell r="B194">
            <v>2176</v>
          </cell>
          <cell r="C194" t="str">
            <v>Bacteria(100)-Firmicutes(100)-Clostridia(100)-Clostridiales(100)-Lachnospiraceae(100)-Clostridium_XlVa(57)-</v>
          </cell>
        </row>
        <row r="195">
          <cell r="A195" t="str">
            <v>Otu0194</v>
          </cell>
          <cell r="B195">
            <v>561</v>
          </cell>
          <cell r="C195" t="str">
            <v>Bacteria(100)-Firmicutes(100)-Clostridia(100)-Clostridiales(100)-Ruminococcaceae(100)-Oscillibacter(100)-</v>
          </cell>
        </row>
        <row r="196">
          <cell r="A196" t="str">
            <v>Otu0195</v>
          </cell>
          <cell r="B196">
            <v>13293</v>
          </cell>
          <cell r="C196" t="str">
            <v>Bacteria(100)-Firmicutes(100)-Clostridia(100)-Clostridiales(100)-Lachnospiraceae(100)-Roseburia(90)-</v>
          </cell>
        </row>
        <row r="197">
          <cell r="A197" t="str">
            <v>Otu0196</v>
          </cell>
          <cell r="B197">
            <v>630</v>
          </cell>
          <cell r="C197" t="str">
            <v>Bacteria(100)-Firmicutes(100)-Clostridia(100)-Clostridiales(100)-Ruminococcaceae(100)-Sporobacter(100)-</v>
          </cell>
        </row>
        <row r="198">
          <cell r="A198" t="str">
            <v>Otu0197</v>
          </cell>
          <cell r="B198">
            <v>15648</v>
          </cell>
          <cell r="C198" t="str">
            <v>Bacteria(100)-Firmicutes(100)-Clostridia(100)-Clostridiales(100)-Lachnospiraceae(100)-Lachnospiracea_incertae_sedis(62)-</v>
          </cell>
        </row>
        <row r="199">
          <cell r="A199" t="str">
            <v>Otu0198</v>
          </cell>
          <cell r="B199">
            <v>1640</v>
          </cell>
          <cell r="C199" t="str">
            <v>Bacteria(100)-Firmicutes(100)-Erysipelotrichia(100)-Erysipelotrichales(100)-Erysipelotrichaceae(100)-Holdemania(100)-</v>
          </cell>
        </row>
        <row r="200">
          <cell r="A200" t="str">
            <v>Otu0199</v>
          </cell>
          <cell r="B200">
            <v>30948</v>
          </cell>
          <cell r="C200" t="str">
            <v>Bacteria(100)-Firmicutes(100)-Clostridia(100)-Clostridiales(100)-Lachnospiraceae(100)-Lachnospiracea_incertae_sedis(100)-</v>
          </cell>
        </row>
        <row r="201">
          <cell r="A201" t="str">
            <v>Otu0200</v>
          </cell>
          <cell r="B201">
            <v>466</v>
          </cell>
          <cell r="C201" t="str">
            <v>Bacteria(100)-Firmicutes(100)-Clostridia(100)-Clostridiales(100)-Clostridiales_Incertae_Sedis_XII(59)-Fusibacter(59)-</v>
          </cell>
        </row>
        <row r="202">
          <cell r="A202" t="str">
            <v>Otu0201</v>
          </cell>
          <cell r="B202">
            <v>1398</v>
          </cell>
          <cell r="C202" t="str">
            <v>Bacteria(100)-Firmicutes(100)-Clostridia(100)-Clostridiales(100)-Ruminococcaceae(100)-Sporobacter(100)-</v>
          </cell>
        </row>
        <row r="203">
          <cell r="A203" t="str">
            <v>Otu0202</v>
          </cell>
          <cell r="B203">
            <v>847</v>
          </cell>
          <cell r="C203" t="str">
            <v>Bacteria(100)-Firmicutes(100)-Clostridia(100)-Clostridiales(100)-Lachnospiraceae(100)-Lachnospiracea_incertae_sedis(61)-</v>
          </cell>
        </row>
        <row r="204">
          <cell r="A204" t="str">
            <v>Otu0203</v>
          </cell>
          <cell r="B204">
            <v>2985</v>
          </cell>
          <cell r="C204" t="str">
            <v>Bacteria(100)-Firmicutes(100)-Clostridia(100)-Clostridiales(100)-Ruminococcaceae(100)-Clostridium_IV(100)-</v>
          </cell>
        </row>
        <row r="205">
          <cell r="A205" t="str">
            <v>Otu0204</v>
          </cell>
          <cell r="B205">
            <v>704</v>
          </cell>
          <cell r="C205" t="str">
            <v>Bacteria(100)-Firmicutes(100)-Clostridia(100)-Clostridiales(100)-Clostridiaceae_1(100)-Anaerosporobacter(100)-</v>
          </cell>
        </row>
        <row r="206">
          <cell r="A206" t="str">
            <v>Otu0205</v>
          </cell>
          <cell r="B206">
            <v>3045</v>
          </cell>
          <cell r="C206" t="str">
            <v>Bacteria(100)-Firmicutes(100)-Clostridia(100)-Clostridiales(100)-Lachnospiraceae(100)-Clostridium_XlVa(97)-</v>
          </cell>
        </row>
        <row r="207">
          <cell r="A207" t="str">
            <v>Otu0206</v>
          </cell>
          <cell r="B207">
            <v>2648</v>
          </cell>
          <cell r="C207" t="str">
            <v>Bacteria(100)-Firmicutes(100)-Clostridia(100)-Clostridiales(100)-Ruminococcaceae(100)-Sporobacter(100)-</v>
          </cell>
        </row>
        <row r="208">
          <cell r="A208" t="str">
            <v>Otu0207</v>
          </cell>
          <cell r="B208">
            <v>16693</v>
          </cell>
          <cell r="C208" t="str">
            <v>Bacteria(100)-Firmicutes(100)-Clostridia(100)-Clostridiales(100)-Ruminococcaceae(100)-Hydrogenoanaerobacterium(100)-</v>
          </cell>
        </row>
        <row r="209">
          <cell r="A209" t="str">
            <v>Otu0208</v>
          </cell>
          <cell r="B209">
            <v>107797</v>
          </cell>
          <cell r="C209" t="str">
            <v>Bacteria(100)-Firmicutes(100)-Bacilli(100)-Lactobacillales(100)-Lactobacillaceae(100)-Lactobacillus(100)-</v>
          </cell>
        </row>
        <row r="210">
          <cell r="A210" t="str">
            <v>Otu0209</v>
          </cell>
          <cell r="B210">
            <v>1463</v>
          </cell>
          <cell r="C210" t="str">
            <v>Bacteria(100)-Firmicutes(100)-Clostridia(100)-Clostridiales(100)-Lachnospiraceae(100)-Clostridium_XlVa(100)-</v>
          </cell>
        </row>
        <row r="211">
          <cell r="A211" t="str">
            <v>Otu0210</v>
          </cell>
          <cell r="B211">
            <v>554</v>
          </cell>
          <cell r="C211" t="str">
            <v>Bacteria(100)-Firmicutes(100)-Erysipelotrichia(100)-Erysipelotrichales(100)-Erysipelotrichaceae(100)-Bulleidia(100)-</v>
          </cell>
        </row>
        <row r="212">
          <cell r="A212" t="str">
            <v>Otu0211</v>
          </cell>
          <cell r="B212">
            <v>2601</v>
          </cell>
          <cell r="C212" t="str">
            <v>Bacteria(100)-Firmicutes(100)-Clostridia(100)-Clostridiales(100)-Lachnospiraceae(100)-Dorea(100)-</v>
          </cell>
        </row>
        <row r="213">
          <cell r="A213" t="str">
            <v>Otu0212</v>
          </cell>
          <cell r="B213">
            <v>354</v>
          </cell>
          <cell r="C213" t="str">
            <v>Bacteria(100)-Firmicutes(100)-Clostridia(100)-Clostridiales(100)-Ruminococcaceae(100)-Faecalibacterium(100)-</v>
          </cell>
        </row>
        <row r="214">
          <cell r="A214" t="str">
            <v>Otu0213</v>
          </cell>
          <cell r="B214">
            <v>764</v>
          </cell>
          <cell r="C214" t="str">
            <v>Bacteria(100)-Proteobacteria(91)-Alphaproteobacteria(91)-Rickettsiales(91)-Rickettsiaceae(91)-Orientia(91)-</v>
          </cell>
        </row>
        <row r="215">
          <cell r="A215" t="str">
            <v>Otu0214</v>
          </cell>
          <cell r="B215">
            <v>874</v>
          </cell>
          <cell r="C215" t="str">
            <v>Bacteria(100)-Firmicutes(100)-Clostridia(100)-Clostridiales(100)-Ruminococcaceae(100)-Flavonifractor(57)-</v>
          </cell>
        </row>
        <row r="216">
          <cell r="A216" t="str">
            <v>Otu0215</v>
          </cell>
          <cell r="B216">
            <v>26365</v>
          </cell>
          <cell r="C216" t="str">
            <v>Bacteria(100)-Firmicutes(100)-Clostridia(100)-Clostridiales(100)-Lachnospiraceae(100)-Lactonifactor(100)-</v>
          </cell>
        </row>
        <row r="217">
          <cell r="A217" t="str">
            <v>Otu0216</v>
          </cell>
          <cell r="B217">
            <v>367</v>
          </cell>
          <cell r="C217" t="str">
            <v>Bacteria(100)-Firmicutes(100)-Clostridia(100)-Clostridiales(100)-Lachnospiraceae(100)-Dorea(100)-</v>
          </cell>
        </row>
        <row r="218">
          <cell r="A218" t="str">
            <v>Otu0217</v>
          </cell>
          <cell r="B218">
            <v>2838</v>
          </cell>
          <cell r="C218" t="str">
            <v>Bacteria(100)-Firmicutes(100)-Clostridia(100)-Clostridiales(100)-Ruminococcaceae(100)-Clostridium_III(63)-</v>
          </cell>
        </row>
        <row r="219">
          <cell r="A219" t="str">
            <v>Otu0218</v>
          </cell>
          <cell r="B219">
            <v>4558</v>
          </cell>
          <cell r="C219" t="str">
            <v>Bacteria(100)-Firmicutes(100)-Clostridia(100)-Clostridiales(100)-Clostridiales_Incertae_Sedis_XII(100)-Guggenheimella(100)-</v>
          </cell>
        </row>
        <row r="220">
          <cell r="A220" t="str">
            <v>Otu0219</v>
          </cell>
          <cell r="B220">
            <v>867</v>
          </cell>
          <cell r="C220" t="str">
            <v>Bacteria(100)-Proteobacteria(100)-Alphaproteobacteria(100)-Rickettsiales(100)-Rickettsiaceae(100)-Orientia(100)-</v>
          </cell>
        </row>
        <row r="221">
          <cell r="A221" t="str">
            <v>Otu0220</v>
          </cell>
          <cell r="B221">
            <v>7482</v>
          </cell>
          <cell r="C221" t="str">
            <v>Bacteria(100)-Firmicutes(100)-Clostridia(100)-Clostridiales(100)-Ruminococcaceae(100)-Ruminococcus(100)-</v>
          </cell>
        </row>
        <row r="222">
          <cell r="A222" t="str">
            <v>Otu0221</v>
          </cell>
          <cell r="B222">
            <v>873</v>
          </cell>
          <cell r="C222" t="str">
            <v>Bacteria(100)-Firmicutes(100)-Clostridia(100)-Clostridiales(100)-Ruminococcaceae(100)-Papillibacter(54)-</v>
          </cell>
        </row>
        <row r="223">
          <cell r="A223" t="str">
            <v>Otu0222</v>
          </cell>
          <cell r="B223">
            <v>553</v>
          </cell>
          <cell r="C223" t="str">
            <v>Bacteria(100)-Firmicutes(100)-Clostridia(100)-Clostridiales(100)-Ruminococcaceae(100)-Sporobacter(100)-</v>
          </cell>
        </row>
        <row r="224">
          <cell r="A224" t="str">
            <v>Otu0223</v>
          </cell>
          <cell r="B224">
            <v>73282</v>
          </cell>
          <cell r="C224" t="str">
            <v>Bacteria(100)-Firmicutes(100)-Clostridia(100)-Clostridiales(100)-Ruminococcaceae(100)-Ruminococcus(100)-</v>
          </cell>
        </row>
        <row r="225">
          <cell r="A225" t="str">
            <v>Otu0224</v>
          </cell>
          <cell r="B225">
            <v>10472</v>
          </cell>
          <cell r="C225" t="str">
            <v>Bacteria(100)-Firmicutes(100)-Clostridia(100)-Clostridiales(100)-Lachnospiraceae(100)-Lachnospiracea_incertae_sedis(100)-</v>
          </cell>
        </row>
        <row r="226">
          <cell r="A226" t="str">
            <v>Otu0225</v>
          </cell>
          <cell r="B226">
            <v>892</v>
          </cell>
          <cell r="C226" t="str">
            <v>Bacteria(100)-Firmicutes(100)-Clostridia(100)-Clostridiales(100)-Lachnospiraceae(100)-Johnsonella(100)-</v>
          </cell>
        </row>
        <row r="227">
          <cell r="A227" t="str">
            <v>Otu0226</v>
          </cell>
          <cell r="B227">
            <v>539</v>
          </cell>
          <cell r="C227" t="str">
            <v>Bacteria(100)-Firmicutes(100)-Clostridia(100)-Clostridiales(100)-Ruminococcaceae(100)-Ruminococcus(79)-</v>
          </cell>
        </row>
        <row r="228">
          <cell r="A228" t="str">
            <v>Otu0227</v>
          </cell>
          <cell r="B228">
            <v>22943</v>
          </cell>
          <cell r="C228" t="str">
            <v>Bacteria(100)-Bacteroidetes(100)-Bacteroidia(100)-Bacteroidales(100)-Rikenellaceae(100)-Alistipes(100)-</v>
          </cell>
        </row>
        <row r="229">
          <cell r="A229" t="str">
            <v>Otu0228</v>
          </cell>
          <cell r="B229">
            <v>486</v>
          </cell>
          <cell r="C229" t="str">
            <v>Bacteria(100)-Firmicutes(100)-Clostridia(100)-Clostridiales(100)-Lachnospiraceae(100)-Coprococcus(77)-</v>
          </cell>
        </row>
        <row r="230">
          <cell r="A230" t="str">
            <v>Otu0229</v>
          </cell>
          <cell r="B230">
            <v>1213</v>
          </cell>
          <cell r="C230" t="str">
            <v>Bacteria(100)-Firmicutes(100)-Clostridia(100)-Clostridiales(100)-Lachnospiraceae(100)-Lachnospiracea_incertae_sedis(100)-</v>
          </cell>
        </row>
        <row r="231">
          <cell r="A231" t="str">
            <v>Otu0230</v>
          </cell>
          <cell r="B231">
            <v>54716</v>
          </cell>
          <cell r="C231" t="str">
            <v>Bacteria(100)-Firmicutes(100)-Clostridia(100)-Clostridiales(100)-Ruminococcaceae(100)-Ruminococcus(100)-</v>
          </cell>
        </row>
        <row r="232">
          <cell r="A232" t="str">
            <v>Otu0231</v>
          </cell>
          <cell r="B232">
            <v>155</v>
          </cell>
          <cell r="C232" t="str">
            <v>Bacteria(100)-Firmicutes(100)-Clostridia(100)-Clostridiales(100)-Lachnospiraceae(100)-Syntrophococcus(76)-</v>
          </cell>
        </row>
        <row r="233">
          <cell r="A233" t="str">
            <v>Otu0232</v>
          </cell>
          <cell r="B233">
            <v>3659</v>
          </cell>
          <cell r="C233" t="str">
            <v>Bacteria(100)-Firmicutes(100)-Clostridia(100)-Clostridiales(100)-Lachnospiraceae(100)-Robinsoniella(51)-</v>
          </cell>
        </row>
        <row r="234">
          <cell r="A234" t="str">
            <v>Otu0233</v>
          </cell>
          <cell r="B234">
            <v>20113</v>
          </cell>
          <cell r="C234" t="str">
            <v>Bacteria(100)-Firmicutes(100)-Clostridia(100)-Clostridiales(100)-Lachnospiraceae(100)-Lachnobacterium(100)-</v>
          </cell>
        </row>
        <row r="235">
          <cell r="A235" t="str">
            <v>Otu0234</v>
          </cell>
          <cell r="B235">
            <v>8357</v>
          </cell>
          <cell r="C235" t="str">
            <v>Bacteria(100)-Firmicutes(100)-Clostridia(100)-Clostridiales(100)-Clostridiales_Incertae_Sedis_XII(100)-Guggenheimella(100)-</v>
          </cell>
        </row>
        <row r="236">
          <cell r="A236" t="str">
            <v>Otu0235</v>
          </cell>
          <cell r="B236">
            <v>1087</v>
          </cell>
          <cell r="C236" t="str">
            <v>Bacteria(100)-Firmicutes(100)-Clostridia(100)-Clostridiales(100)-Lachnospiraceae(100)-Robinsoniella(76)-</v>
          </cell>
        </row>
        <row r="237">
          <cell r="A237" t="str">
            <v>Otu0236</v>
          </cell>
          <cell r="B237">
            <v>1291</v>
          </cell>
          <cell r="C237" t="str">
            <v>Bacteria(100)-Firmicutes(100)-Clostridia(100)-Clostridiales(100)-Ruminococcaceae(100)-Hydrogenoanaerobacterium(100)-</v>
          </cell>
        </row>
        <row r="238">
          <cell r="A238" t="str">
            <v>Otu0237</v>
          </cell>
          <cell r="B238">
            <v>416</v>
          </cell>
          <cell r="C238" t="str">
            <v>Bacteria(100)-Firmicutes(100)-Clostridia(100)-Clostridiales(100)-Lachnospiraceae(100)-Butyrivibrio(56)-</v>
          </cell>
        </row>
        <row r="239">
          <cell r="A239" t="str">
            <v>Otu0238</v>
          </cell>
          <cell r="B239">
            <v>4864</v>
          </cell>
          <cell r="C239" t="str">
            <v>Bacteria(100)-Synergistetes(100)-Synergistia(100)-Synergistales(100)-Synergistaceae(100)-Jonquetella(100)-</v>
          </cell>
        </row>
        <row r="240">
          <cell r="A240" t="str">
            <v>Otu0239</v>
          </cell>
          <cell r="B240">
            <v>6521</v>
          </cell>
          <cell r="C240" t="str">
            <v>Bacteria(100)-Firmicutes(100)-Negativicutes(73)-Selenomonadales(73)-Veillonellaceae(73)-Propionispira(73)-</v>
          </cell>
        </row>
        <row r="241">
          <cell r="A241" t="str">
            <v>Otu0240</v>
          </cell>
          <cell r="B241">
            <v>783</v>
          </cell>
          <cell r="C241" t="str">
            <v>Bacteria(100)-Firmicutes(100)-Clostridia(100)-Clostridiales(100)-Lachnospiraceae(100)-Dorea(100)-</v>
          </cell>
        </row>
        <row r="242">
          <cell r="A242" t="str">
            <v>Otu0241</v>
          </cell>
          <cell r="B242">
            <v>21274</v>
          </cell>
          <cell r="C242" t="str">
            <v>Bacteria(100)-Firmicutes(100)-Clostridia(100)-Clostridiales(100)-Ruminococcaceae(100)-Clostridium_IV(100)-</v>
          </cell>
        </row>
        <row r="243">
          <cell r="A243" t="str">
            <v>Otu0242</v>
          </cell>
          <cell r="B243">
            <v>4030</v>
          </cell>
          <cell r="C243" t="str">
            <v>Bacteria(100)-Firmicutes(100)-Clostridia(100)-Clostridiales(100)-Gracilibacteraceae(64)-Lutispora(64)-</v>
          </cell>
        </row>
        <row r="244">
          <cell r="A244" t="str">
            <v>Otu0243</v>
          </cell>
          <cell r="B244">
            <v>7691</v>
          </cell>
          <cell r="C244" t="str">
            <v>Bacteria(100)-Firmicutes(100)-Clostridia(100)-Clostridiales(100)-Ruminococcaceae(100)-Sporobacter(100)-</v>
          </cell>
        </row>
        <row r="245">
          <cell r="A245" t="str">
            <v>Otu0244</v>
          </cell>
          <cell r="B245">
            <v>50909</v>
          </cell>
          <cell r="C245" t="str">
            <v>Bacteria(100)-Firmicutes(100)-Clostridia(98)-Clostridiales(98)-Clostridiales_Incertae_Sedis_XII(98)-Guggenheimella(98)-</v>
          </cell>
        </row>
        <row r="246">
          <cell r="A246" t="str">
            <v>Otu0245</v>
          </cell>
          <cell r="B246">
            <v>717</v>
          </cell>
          <cell r="C246" t="str">
            <v>Bacteria(100)-Firmicutes(100)-Clostridia(100)-Clostridiales(100)-Ruminococcaceae(100)-Oscillibacter(100)-</v>
          </cell>
        </row>
        <row r="247">
          <cell r="A247" t="str">
            <v>Otu0246</v>
          </cell>
          <cell r="B247">
            <v>541</v>
          </cell>
          <cell r="C247" t="str">
            <v>Bacteria(100)-Actinobacteria(100)-Actinobacteria(100)-Coriobacteriales(100)-Coriobacteriaceae(100)-Enterorhabdus(100)-</v>
          </cell>
        </row>
        <row r="248">
          <cell r="A248" t="str">
            <v>Otu0247</v>
          </cell>
          <cell r="B248">
            <v>1148</v>
          </cell>
          <cell r="C248" t="str">
            <v>Bacteria(100)-Firmicutes(100)-Clostridia(100)-Clostridiales(100)-Lachnospiraceae(100)-Lachnospiracea_incertae_sedis(100)-</v>
          </cell>
        </row>
        <row r="249">
          <cell r="A249" t="str">
            <v>Otu0248</v>
          </cell>
          <cell r="B249">
            <v>27398</v>
          </cell>
          <cell r="C249" t="str">
            <v>Bacteria(100)-Firmicutes(100)-Clostridia(100)-Clostridiales(100)-Lachnospiraceae(100)-Lachnospiracea_incertae_sedis(100)-</v>
          </cell>
        </row>
        <row r="250">
          <cell r="A250" t="str">
            <v>Otu0249</v>
          </cell>
          <cell r="B250">
            <v>2128</v>
          </cell>
          <cell r="C250" t="str">
            <v>Bacteria(100)-Firmicutes(100)-Clostridia(100)-Clostridiales(100)-Lachnospiraceae(100)-Blautia(100)-</v>
          </cell>
        </row>
        <row r="251">
          <cell r="A251" t="str">
            <v>Otu0250</v>
          </cell>
          <cell r="B251">
            <v>537</v>
          </cell>
          <cell r="C251" t="str">
            <v>Bacteria(100)-Firmicutes(100)-Clostridia(72)-Clostridiales(72)-Clostridiales_Incertae_Sedis_XII(72)-Guggenheimella(72)-</v>
          </cell>
        </row>
        <row r="252">
          <cell r="A252" t="str">
            <v>Otu0251</v>
          </cell>
          <cell r="B252">
            <v>1200</v>
          </cell>
          <cell r="C252" t="str">
            <v>Bacteria(100)-Firmicutes(100)-Clostridia(100)-Clostridiales(100)-Lachnospiraceae(100)-Blautia(100)-</v>
          </cell>
        </row>
        <row r="253">
          <cell r="A253" t="str">
            <v>Otu0252</v>
          </cell>
          <cell r="B253">
            <v>7511</v>
          </cell>
          <cell r="C253" t="str">
            <v>Bacteria(100)-Firmicutes(100)-Clostridia(100)-Clostridiales(100)-Lachnospiraceae(100)-Clostridium_XlVb(100)-</v>
          </cell>
        </row>
        <row r="254">
          <cell r="A254" t="str">
            <v>Otu0253</v>
          </cell>
          <cell r="B254">
            <v>3800</v>
          </cell>
          <cell r="C254" t="str">
            <v>Bacteria(100)-Firmicutes(100)-Clostridia(100)-Clostridiales(100)-Lachnospiraceae(100)-Lachnospiracea_incertae_sedis(78)-</v>
          </cell>
        </row>
        <row r="255">
          <cell r="A255" t="str">
            <v>Otu0254</v>
          </cell>
          <cell r="B255">
            <v>760</v>
          </cell>
          <cell r="C255" t="str">
            <v>Bacteria(100)-Firmicutes(100)-Clostridia(100)-Clostridiales(100)-Lachnospiraceae(100)-Lachnospiracea_incertae_sedis(57)-</v>
          </cell>
        </row>
        <row r="256">
          <cell r="A256" t="str">
            <v>Otu0255</v>
          </cell>
          <cell r="B256">
            <v>2469</v>
          </cell>
          <cell r="C256" t="str">
            <v>Bacteria(100)-Firmicutes(100)-Clostridia(100)-Clostridiales(100)-Ruminococcaceae(100)-Sporobacter(87)-</v>
          </cell>
        </row>
        <row r="257">
          <cell r="A257" t="str">
            <v>Otu0256</v>
          </cell>
          <cell r="B257">
            <v>63517</v>
          </cell>
          <cell r="C257" t="str">
            <v>Bacteria(100)-Firmicutes(100)-Clostridia(100)-Clostridiales(100)-Ruminococcaceae(100)-Ruminococcus(100)-</v>
          </cell>
        </row>
        <row r="258">
          <cell r="A258" t="str">
            <v>Otu0257</v>
          </cell>
          <cell r="B258">
            <v>1567</v>
          </cell>
          <cell r="C258" t="str">
            <v>Bacteria(100)-Firmicutes(100)-Clostridia(100)-Clostridiales(100)-Lachnospiraceae(100)-Clostridium_XlVb(100)-</v>
          </cell>
        </row>
        <row r="259">
          <cell r="A259" t="str">
            <v>Otu0258</v>
          </cell>
          <cell r="B259">
            <v>4556</v>
          </cell>
          <cell r="C259" t="str">
            <v>Bacteria(100)-Bacteroidetes(100)-Bacteroidia(100)-Bacteroidales(100)-Porphyromonadaceae(100)-Butyricimonas(100)-</v>
          </cell>
        </row>
        <row r="260">
          <cell r="A260" t="str">
            <v>Otu0259</v>
          </cell>
          <cell r="B260">
            <v>333</v>
          </cell>
          <cell r="C260" t="str">
            <v>Bacteria(100)-Firmicutes(100)-Clostridia(100)-Clostridiales(100)-Lachnospiraceae(100)-Johnsonella(100)-</v>
          </cell>
        </row>
        <row r="261">
          <cell r="A261" t="str">
            <v>Otu0260</v>
          </cell>
          <cell r="B261">
            <v>1625</v>
          </cell>
          <cell r="C261" t="str">
            <v>Bacteria(100)-Firmicutes(100)-Clostridia(100)-Clostridiales(100)-Lachnospiraceae(100)-Johnsonella(100)-</v>
          </cell>
        </row>
        <row r="262">
          <cell r="A262" t="str">
            <v>Otu0261</v>
          </cell>
          <cell r="B262">
            <v>570</v>
          </cell>
          <cell r="C262" t="str">
            <v>Bacteria(100)-Firmicutes(100)-Clostridia(100)-Clostridiales(100)-Lachnospiraceae(100)-Lachnospiracea_incertae_sedis(69)-</v>
          </cell>
        </row>
        <row r="263">
          <cell r="A263" t="str">
            <v>Otu0262</v>
          </cell>
          <cell r="B263">
            <v>295</v>
          </cell>
          <cell r="C263" t="str">
            <v>Bacteria(100)-Firmicutes(100)-Clostridia(100)-Clostridiales(100)-Lachnospiraceae(100)-Lachnospiracea_incertae_sedis(100)-</v>
          </cell>
        </row>
        <row r="264">
          <cell r="A264" t="str">
            <v>Otu0263</v>
          </cell>
          <cell r="B264">
            <v>305</v>
          </cell>
          <cell r="C264" t="str">
            <v>Bacteria(100)-Firmicutes(100)-Clostridia(100)-Clostridiales(100)-Lachnospiraceae(100)-Clostridium_XlVb(100)-</v>
          </cell>
        </row>
        <row r="265">
          <cell r="A265" t="str">
            <v>Otu0264</v>
          </cell>
          <cell r="B265">
            <v>10329</v>
          </cell>
          <cell r="C265" t="str">
            <v>Bacteria(100)-Firmicutes(100)-Clostridia(100)-Clostridiales(100)-Lachnospiraceae(100)-Lachnospiracea_incertae_sedis(100)-</v>
          </cell>
        </row>
        <row r="266">
          <cell r="A266" t="str">
            <v>Otu0265</v>
          </cell>
          <cell r="B266">
            <v>982</v>
          </cell>
          <cell r="C266" t="str">
            <v>Bacteria(100)-Firmicutes(100)-Clostridia(100)-Clostridiales(100)-Lachnospiraceae(100)-Johnsonella(100)-</v>
          </cell>
        </row>
        <row r="267">
          <cell r="A267" t="str">
            <v>Otu0266</v>
          </cell>
          <cell r="B267">
            <v>53612</v>
          </cell>
          <cell r="C267" t="str">
            <v>Bacteria(100)-Firmicutes(100)-Negativicutes(100)-Selenomonadales(100)-Veillonellaceae(100)-Dendrosporobacter(100)-</v>
          </cell>
        </row>
        <row r="268">
          <cell r="A268" t="str">
            <v>Otu0267</v>
          </cell>
          <cell r="B268">
            <v>662</v>
          </cell>
          <cell r="C268" t="str">
            <v>Bacteria(100)-Firmicutes(100)-Clostridia(100)-Clostridiales(100)-Lachnospiraceae(100)-Robinsoniella(100)-</v>
          </cell>
        </row>
        <row r="269">
          <cell r="A269" t="str">
            <v>Otu0268</v>
          </cell>
          <cell r="B269">
            <v>6782</v>
          </cell>
          <cell r="C269" t="str">
            <v>Bacteria(100)-Firmicutes(100)-Clostridia(100)-Clostridiales(100)-Ruminococcaceae(100)-Clostridium_IV(100)-</v>
          </cell>
        </row>
        <row r="270">
          <cell r="A270" t="str">
            <v>Otu0269</v>
          </cell>
          <cell r="B270">
            <v>4766</v>
          </cell>
          <cell r="C270" t="str">
            <v>Bacteria(100)-Firmicutes(100)-Clostridia(100)-Clostridiales(100)-Ruminococcaceae(100)-Papillibacter(100)-</v>
          </cell>
        </row>
        <row r="271">
          <cell r="A271" t="str">
            <v>Otu0270</v>
          </cell>
          <cell r="B271">
            <v>535</v>
          </cell>
          <cell r="C271" t="str">
            <v>Bacteria(100)-Firmicutes(100)-Clostridia(100)-Clostridiales(100)-Ruminococcaceae(100)-Clostridium_III(100)-</v>
          </cell>
        </row>
        <row r="272">
          <cell r="A272" t="str">
            <v>Otu0271</v>
          </cell>
          <cell r="B272">
            <v>3900</v>
          </cell>
          <cell r="C272" t="str">
            <v>Bacteria(100)-Firmicutes(100)-Clostridia(100)-Clostridiales(100)-Lachnospiraceae(100)-Butyrivibrio(100)-</v>
          </cell>
        </row>
        <row r="273">
          <cell r="A273" t="str">
            <v>Otu0272</v>
          </cell>
          <cell r="B273">
            <v>845</v>
          </cell>
          <cell r="C273" t="str">
            <v>Bacteria(100)-Firmicutes(100)-Clostridia(100)-Clostridiales(100)-Ruminococcaceae(100)-Papillibacter(100)-</v>
          </cell>
        </row>
        <row r="274">
          <cell r="A274" t="str">
            <v>Otu0273</v>
          </cell>
          <cell r="B274">
            <v>24464</v>
          </cell>
          <cell r="C274" t="str">
            <v>Bacteria(100)-Bacteroidetes(100)-Bacteroidia(100)-Bacteroidales(100)-Porphyromonadaceae(100)-Parabacteroides(100)-</v>
          </cell>
        </row>
        <row r="275">
          <cell r="A275" t="str">
            <v>Otu0274</v>
          </cell>
          <cell r="B275">
            <v>353</v>
          </cell>
          <cell r="C275" t="str">
            <v>Bacteria(100)-Firmicutes(100)-Clostridia(100)-Clostridiales(100)-Lachnospiraceae(100)-Johnsonella(100)-</v>
          </cell>
        </row>
        <row r="276">
          <cell r="A276" t="str">
            <v>Otu0275</v>
          </cell>
          <cell r="B276">
            <v>1859</v>
          </cell>
          <cell r="C276" t="str">
            <v>Bacteria(100)-Bacteroidetes(100)-Bacteroidia(100)-Bacteroidales(100)-Porphyromonadaceae(100)-Barnesiella(100)-</v>
          </cell>
        </row>
        <row r="277">
          <cell r="A277" t="str">
            <v>Otu0276</v>
          </cell>
          <cell r="B277">
            <v>15083</v>
          </cell>
          <cell r="C277" t="str">
            <v>Bacteria(100)-Bacteroidetes(100)-Bacteroidia(100)-Bacteroidales(100)-Bacteroidaceae(100)-Bacteroides(100)-</v>
          </cell>
        </row>
        <row r="278">
          <cell r="A278" t="str">
            <v>Otu0277</v>
          </cell>
          <cell r="B278">
            <v>23197</v>
          </cell>
          <cell r="C278" t="str">
            <v>Bacteria(100)-Firmicutes(100)-Clostridia(100)-Clostridiales(100)-Lachnospiraceae(100)-Syntrophococcus(100)-</v>
          </cell>
        </row>
        <row r="279">
          <cell r="A279" t="str">
            <v>Otu0278</v>
          </cell>
          <cell r="B279">
            <v>3263</v>
          </cell>
          <cell r="C279" t="str">
            <v>Bacteria(100)-Firmicutes(100)-Clostridia(100)-Clostridiales(100)-Lachnospiraceae(100)-Clostridium_XlVa(100)-</v>
          </cell>
        </row>
        <row r="280">
          <cell r="A280" t="str">
            <v>Otu0279</v>
          </cell>
          <cell r="B280">
            <v>101</v>
          </cell>
          <cell r="C280" t="str">
            <v>Bacteria(100)-Firmicutes(100)-Clostridia(100)-Clostridiales(100)-Lachnospiraceae(100)-Lachnospiracea_incertae_sedis(100)-</v>
          </cell>
        </row>
        <row r="281">
          <cell r="A281" t="str">
            <v>Otu0280</v>
          </cell>
          <cell r="B281">
            <v>131</v>
          </cell>
          <cell r="C281" t="str">
            <v>Bacteria(100)-Firmicutes(100)-Clostridia(100)-Clostridiales(100)-Lachnospiraceae(60)-Robinsoniella(60)-</v>
          </cell>
        </row>
        <row r="282">
          <cell r="A282" t="str">
            <v>Otu0281</v>
          </cell>
          <cell r="B282">
            <v>61783</v>
          </cell>
          <cell r="C282" t="str">
            <v>Bacteria(100)-Firmicutes(100)-Clostridia(100)-Clostridiales(100)-Lachnospiraceae(100)-Parasporobacterium(100)-</v>
          </cell>
        </row>
        <row r="283">
          <cell r="A283" t="str">
            <v>Otu0282</v>
          </cell>
          <cell r="B283">
            <v>3800</v>
          </cell>
          <cell r="C283" t="str">
            <v>Bacteria(100)-Firmicutes(100)-Clostridia(100)-Clostridiales(100)-Lachnospiraceae(100)-Lachnospiracea_incertae_sedis(97)-</v>
          </cell>
        </row>
        <row r="284">
          <cell r="A284" t="str">
            <v>Otu0283</v>
          </cell>
          <cell r="B284">
            <v>382</v>
          </cell>
          <cell r="C284" t="str">
            <v>Bacteria(100)-Firmicutes(100)-Clostridia(100)-Clostridiales(100)-Lachnospiraceae(100)-Lachnospiracea_incertae_sedis(100)-</v>
          </cell>
        </row>
        <row r="285">
          <cell r="A285" t="str">
            <v>Otu0284</v>
          </cell>
          <cell r="B285">
            <v>6813</v>
          </cell>
          <cell r="C285" t="str">
            <v>Bacteria(100)-Proteobacteria(100)-Alphaproteobacteria(100)-Rickettsiales(100)-Rickettsiaceae(100)-Orientia(100)-</v>
          </cell>
        </row>
        <row r="286">
          <cell r="A286" t="str">
            <v>Otu0285</v>
          </cell>
          <cell r="B286">
            <v>3086</v>
          </cell>
          <cell r="C286" t="str">
            <v>Bacteria(100)-Firmicutes(100)-Clostridia(100)-Clostridiales(100)-Lachnospiraceae(100)-Lachnospiracea_incertae_sedis(100)-</v>
          </cell>
        </row>
        <row r="287">
          <cell r="A287" t="str">
            <v>Otu0286</v>
          </cell>
          <cell r="B287">
            <v>3122</v>
          </cell>
          <cell r="C287" t="str">
            <v>Bacteria(100)-Firmicutes(100)-Clostridia(100)-Clostridiales(100)-Lachnospiraceae(100)-Coprococcus(89)-</v>
          </cell>
        </row>
        <row r="288">
          <cell r="A288" t="str">
            <v>Otu0287</v>
          </cell>
          <cell r="B288">
            <v>3328</v>
          </cell>
          <cell r="C288" t="str">
            <v>Bacteria(100)-Bacteroidetes(93)-Bacteroidia(93)-Bacteroidales(93)-Bacteroidaceae(93)-Anaerorhabdus(93)-</v>
          </cell>
        </row>
        <row r="289">
          <cell r="A289" t="str">
            <v>Otu0288</v>
          </cell>
          <cell r="B289">
            <v>1829</v>
          </cell>
          <cell r="C289" t="str">
            <v>Bacteria(100)-Firmicutes(100)-Clostridia(100)-Clostridiales(100)-Lachnospiraceae(100)-Marvinbryantia(100)-</v>
          </cell>
        </row>
        <row r="290">
          <cell r="A290" t="str">
            <v>Otu0289</v>
          </cell>
          <cell r="B290">
            <v>2956</v>
          </cell>
          <cell r="C290" t="str">
            <v>Bacteria(100)-Firmicutes(100)-Clostridia(100)-Clostridiales(100)-Lachnospiraceae(100)-Blautia(100)-</v>
          </cell>
        </row>
        <row r="291">
          <cell r="A291" t="str">
            <v>Otu0290</v>
          </cell>
          <cell r="B291">
            <v>264</v>
          </cell>
          <cell r="C291" t="str">
            <v>Bacteria(100)-Firmicutes(100)-Clostridia(100)-Clostridiales(100)-Lachnospiraceae(100)-Lachnospiracea_incertae_sedis(75)-</v>
          </cell>
        </row>
        <row r="292">
          <cell r="A292" t="str">
            <v>Otu0291</v>
          </cell>
          <cell r="B292">
            <v>707</v>
          </cell>
          <cell r="C292" t="str">
            <v>Bacteria(100)-Actinobacteria(100)-Actinobacteria(100)-Coriobacteriales(100)-Coriobacteriaceae(100)-Asaccharobacter(100)-</v>
          </cell>
        </row>
        <row r="293">
          <cell r="A293" t="str">
            <v>Otu0292</v>
          </cell>
          <cell r="B293">
            <v>648</v>
          </cell>
          <cell r="C293" t="str">
            <v>Bacteria(100)-Firmicutes(100)-Clostridia(100)-Clostridiales(100)-Clostridiales_Incertae_Sedis_XII(100)-Guggenheimella(100)-</v>
          </cell>
        </row>
        <row r="294">
          <cell r="A294" t="str">
            <v>Otu0293</v>
          </cell>
          <cell r="B294">
            <v>628</v>
          </cell>
          <cell r="C294" t="str">
            <v>Bacteria(100)-Proteobacteria(67)-Alphaproteobacteria(67)-Rickettsiales(67)-Rickettsiaceae(67)-Orientia(67)-</v>
          </cell>
        </row>
        <row r="295">
          <cell r="A295" t="str">
            <v>Otu0294</v>
          </cell>
          <cell r="B295">
            <v>8342</v>
          </cell>
          <cell r="C295" t="str">
            <v>Bacteria(100)-Proteobacteria(100)-Deltaproteobacteria(100)-Bdellovibrionales(100)-Bdellovibrionaceae(100)-Vampirovibrio(100)-</v>
          </cell>
        </row>
        <row r="296">
          <cell r="A296" t="str">
            <v>Otu0295</v>
          </cell>
          <cell r="B296">
            <v>127</v>
          </cell>
          <cell r="C296" t="str">
            <v>Bacteria(100)-Firmicutes(100)-Clostridia(100)-Clostridiales(100)-Clostridiales_Incertae_Sedis_XII(100)-Guggenheimella(100)-</v>
          </cell>
        </row>
        <row r="297">
          <cell r="A297" t="str">
            <v>Otu0296</v>
          </cell>
          <cell r="B297">
            <v>1548</v>
          </cell>
          <cell r="C297" t="str">
            <v>Bacteria(100)-Firmicutes(100)-Clostridia(100)-Clostridiales(100)-Ruminococcaceae(100)-Oscillibacter(100)-</v>
          </cell>
        </row>
        <row r="298">
          <cell r="A298" t="str">
            <v>Otu0297</v>
          </cell>
          <cell r="B298">
            <v>3466</v>
          </cell>
          <cell r="C298" t="str">
            <v>Bacteria(100)-Firmicutes(100)-Clostridia(100)-Clostridiales(100)-Peptococcaceae_1(100)-Peptococcus(100)-</v>
          </cell>
        </row>
        <row r="299">
          <cell r="A299" t="str">
            <v>Otu0298</v>
          </cell>
          <cell r="B299">
            <v>330</v>
          </cell>
          <cell r="C299" t="str">
            <v>Bacteria(100)-Firmicutes(100)-Clostridia(100)-Clostridiales(100)-Ruminococcaceae(100)-Acetanaerobacterium(100)-</v>
          </cell>
        </row>
        <row r="300">
          <cell r="A300" t="str">
            <v>Otu0299</v>
          </cell>
          <cell r="B300">
            <v>1309</v>
          </cell>
          <cell r="C300" t="str">
            <v>Bacteria(100)-Firmicutes(100)-Clostridia(100)-Clostridiales(100)-Lachnospiraceae(100)-Clostridium_XlVa(100)-</v>
          </cell>
        </row>
        <row r="301">
          <cell r="A301" t="str">
            <v>Otu0300</v>
          </cell>
          <cell r="B301">
            <v>3891</v>
          </cell>
          <cell r="C301" t="str">
            <v>Bacteria(100)-Firmicutes(100)-Clostridia(100)-Clostridiales(100)-Lachnospiraceae(100)-Lachnospiracea_incertae_sedis(100)-</v>
          </cell>
        </row>
        <row r="302">
          <cell r="A302" t="str">
            <v>Otu0301</v>
          </cell>
          <cell r="B302">
            <v>4398</v>
          </cell>
          <cell r="C302" t="str">
            <v>Bacteria(100)-Firmicutes(100)-Clostridia(100)-Clostridiales(100)-Clostridiaceae_1(99)-Anaerosporobacter(99)-</v>
          </cell>
        </row>
        <row r="303">
          <cell r="A303" t="str">
            <v>Otu0302</v>
          </cell>
          <cell r="B303">
            <v>37183</v>
          </cell>
          <cell r="C303" t="str">
            <v>Bacteria(100)-Bacteroidetes(100)-Bacteroidia(100)-Bacteroidales(100)-Bacteroidaceae(100)-Bacteroides(100)-</v>
          </cell>
        </row>
        <row r="304">
          <cell r="A304" t="str">
            <v>Otu0303</v>
          </cell>
          <cell r="B304">
            <v>564</v>
          </cell>
          <cell r="C304" t="str">
            <v>Bacteria(100)-Firmicutes(100)-Clostridia(100)-Clostridiales(100)-Ruminococcaceae(100)-Sporobacter(100)-</v>
          </cell>
        </row>
        <row r="305">
          <cell r="A305" t="str">
            <v>Otu0304</v>
          </cell>
          <cell r="B305">
            <v>72</v>
          </cell>
          <cell r="C305" t="str">
            <v>Bacteria(100)-Firmicutes(100)-Clostridia(100)-Clostridiales(100)-Clostridiales_Incertae_Sedis_XII(100)-Guggenheimella(100)-</v>
          </cell>
        </row>
        <row r="306">
          <cell r="A306" t="str">
            <v>Otu0305</v>
          </cell>
          <cell r="B306">
            <v>5814</v>
          </cell>
          <cell r="C306" t="str">
            <v>Bacteria(100)-Firmicutes(100)-Erysipelotrichia(95)-Erysipelotrichales(95)-Erysipelotrichaceae(95)-Bulleidia(95)-</v>
          </cell>
        </row>
        <row r="307">
          <cell r="A307" t="str">
            <v>Otu0306</v>
          </cell>
          <cell r="B307">
            <v>36022</v>
          </cell>
          <cell r="C307" t="str">
            <v>Bacteria(100)-Proteobacteria(100)-Deltaproteobacteria(100)-Bdellovibrionales(100)-Bdellovibrionaceae(100)-Vampirovibrio(100)-</v>
          </cell>
        </row>
        <row r="308">
          <cell r="A308" t="str">
            <v>Otu0307</v>
          </cell>
          <cell r="B308">
            <v>1589</v>
          </cell>
          <cell r="C308" t="str">
            <v>Bacteria(100)-Firmicutes(100)-Clostridia(100)-Clostridiales(100)-Ruminococcaceae(100)-Papillibacter(100)-</v>
          </cell>
        </row>
        <row r="309">
          <cell r="A309" t="str">
            <v>Otu0308</v>
          </cell>
          <cell r="B309">
            <v>202</v>
          </cell>
          <cell r="C309" t="str">
            <v>Bacteria(100)-Firmicutes(100)-Clostridia(100)-Clostridiales(100)-Lachnospiraceae(100)-Dorea(92)-</v>
          </cell>
        </row>
        <row r="310">
          <cell r="A310" t="str">
            <v>Otu0309</v>
          </cell>
          <cell r="B310">
            <v>384</v>
          </cell>
          <cell r="C310" t="str">
            <v>Bacteria(100)-Firmicutes(100)-Clostridia(100)-Clostridiales(100)-Ruminococcaceae(98)-Acetivibrio(98)-</v>
          </cell>
        </row>
        <row r="311">
          <cell r="A311" t="str">
            <v>Otu0310</v>
          </cell>
          <cell r="B311">
            <v>4478</v>
          </cell>
          <cell r="C311" t="str">
            <v>Bacteria(100)-Firmicutes(100)-Clostridia(100)-Clostridiales(100)-Clostridiales_Incertae_Sedis_XIII(100)-Anaerovorax(100)-</v>
          </cell>
        </row>
        <row r="312">
          <cell r="A312" t="str">
            <v>Otu0311</v>
          </cell>
          <cell r="B312">
            <v>4899</v>
          </cell>
          <cell r="C312" t="str">
            <v>Bacteria(100)-Firmicutes(100)-Clostridia(100)-Clostridiales(100)-Lachnospiraceae(100)-Acetitomaculum(100)-</v>
          </cell>
        </row>
        <row r="313">
          <cell r="A313" t="str">
            <v>Otu0312</v>
          </cell>
          <cell r="B313">
            <v>110</v>
          </cell>
          <cell r="C313" t="str">
            <v>Bacteria(100)-Firmicutes(100)-Clostridia(100)-Clostridiales(100)-Clostridiales_Incertae_Sedis_XII(100)-Guggenheimella(100)-</v>
          </cell>
        </row>
        <row r="314">
          <cell r="A314" t="str">
            <v>Otu0313</v>
          </cell>
          <cell r="B314">
            <v>730</v>
          </cell>
          <cell r="C314" t="str">
            <v>Bacteria(100)-Firmicutes(100)-Clostridia(100)-Clostridiales(100)-Lachnospiraceae(100)-Lachnospiracea_incertae_sedis(100)-</v>
          </cell>
        </row>
        <row r="315">
          <cell r="A315" t="str">
            <v>Otu0314</v>
          </cell>
          <cell r="B315">
            <v>74</v>
          </cell>
          <cell r="C315" t="str">
            <v>Bacteria(100)-Firmicutes(100)-Clostridia(100)-Clostridiales(100)-Lachnospiraceae(100)-Blautia(53)-</v>
          </cell>
        </row>
        <row r="316">
          <cell r="A316" t="str">
            <v>Otu0315</v>
          </cell>
          <cell r="B316">
            <v>625</v>
          </cell>
          <cell r="C316" t="str">
            <v>Bacteria(100)-Firmicutes(100)-Clostridia(100)-Clostridiales(100)-Lachnospiraceae(100)-Lachnospiracea_incertae_sedis(100)-</v>
          </cell>
        </row>
        <row r="317">
          <cell r="A317" t="str">
            <v>Otu0316</v>
          </cell>
          <cell r="B317">
            <v>1924</v>
          </cell>
          <cell r="C317" t="str">
            <v>Bacteria(100)-Firmicutes(100)-Clostridia(100)-Clostridiales(100)-Lachnospiraceae(100)-Marvinbryantia(100)-</v>
          </cell>
        </row>
        <row r="318">
          <cell r="A318" t="str">
            <v>Otu0317</v>
          </cell>
          <cell r="B318">
            <v>139</v>
          </cell>
          <cell r="C318" t="str">
            <v>Bacteria(100)-Firmicutes(100)-Clostridia(100)-Clostridiales(100)-Lachnospiraceae(100)-Acetitomaculum(100)-</v>
          </cell>
        </row>
        <row r="319">
          <cell r="A319" t="str">
            <v>Otu0318</v>
          </cell>
          <cell r="B319">
            <v>5683</v>
          </cell>
          <cell r="C319" t="str">
            <v>Bacteria(100)-Firmicutes(100)-Clostridia(100)-Clostridiales(100)-Lachnospiraceae(100)-Lachnospiracea_incertae_sedis(100)-</v>
          </cell>
        </row>
        <row r="320">
          <cell r="A320" t="str">
            <v>Otu0319</v>
          </cell>
          <cell r="B320">
            <v>21739</v>
          </cell>
          <cell r="C320" t="str">
            <v>Bacteria(100)-Firmicutes(100)-Clostridia(100)-Clostridiales(100)-Ruminococcaceae(100)-Ruminococcus(100)-</v>
          </cell>
        </row>
        <row r="321">
          <cell r="A321" t="str">
            <v>Otu0320</v>
          </cell>
          <cell r="B321">
            <v>374</v>
          </cell>
          <cell r="C321" t="str">
            <v>Bacteria(100)-Actinobacteria(100)-Actinobacteria(100)-Coriobacteriales(100)-Coriobacteriaceae(100)-Asaccharobacter(71)-</v>
          </cell>
        </row>
        <row r="322">
          <cell r="A322" t="str">
            <v>Otu0321</v>
          </cell>
          <cell r="B322">
            <v>918</v>
          </cell>
          <cell r="C322" t="str">
            <v>Bacteria(100)-Firmicutes(100)-Erysipelotrichia(100)-Erysipelotrichales(100)-Erysipelotrichaceae(100)-Catenibacterium(74)-</v>
          </cell>
        </row>
        <row r="323">
          <cell r="A323" t="str">
            <v>Otu0322</v>
          </cell>
          <cell r="B323">
            <v>5644</v>
          </cell>
          <cell r="C323" t="str">
            <v>Bacteria(100)-Firmicutes(100)-Clostridia(100)-Clostridiales(100)-Lachnospiraceae(100)-Lachnospiracea_incertae_sedis(100)-</v>
          </cell>
        </row>
        <row r="324">
          <cell r="A324" t="str">
            <v>Otu0323</v>
          </cell>
          <cell r="B324">
            <v>1072</v>
          </cell>
          <cell r="C324" t="str">
            <v>Bacteria(100)-Actinobacteria(100)-Actinobacteria(100)-Actinomycetales(100)-Micrococcaceae(100)-Rothia(100)-</v>
          </cell>
        </row>
        <row r="325">
          <cell r="A325" t="str">
            <v>Otu0324</v>
          </cell>
          <cell r="B325">
            <v>6109</v>
          </cell>
          <cell r="C325" t="str">
            <v>Bacteria(100)-Firmicutes(100)-Clostridia(100)-Clostridiales(100)-Ruminococcaceae(100)-Sporobacter(100)-</v>
          </cell>
        </row>
        <row r="326">
          <cell r="A326" t="str">
            <v>Otu0325</v>
          </cell>
          <cell r="B326">
            <v>841</v>
          </cell>
          <cell r="C326" t="str">
            <v>Bacteria(100)-Firmicutes(100)-Clostridia(100)-Clostridiales(100)-Lachnospiraceae(100)-Johnsonella(100)-</v>
          </cell>
        </row>
        <row r="327">
          <cell r="A327" t="str">
            <v>Otu0326</v>
          </cell>
          <cell r="B327">
            <v>10537</v>
          </cell>
          <cell r="C327" t="str">
            <v>Bacteria(100)-Bacteroidetes(100)-Bacteroidia(100)-Bacteroidales(100)-Porphyromonadaceae(100)-Tannerella(100)-</v>
          </cell>
        </row>
        <row r="328">
          <cell r="A328" t="str">
            <v>Otu0327</v>
          </cell>
          <cell r="B328">
            <v>852</v>
          </cell>
          <cell r="C328" t="str">
            <v>Bacteria(100)-Firmicutes(100)-Clostridia(100)-Clostridiales(100)-Ruminococcaceae(100)-Clostridium_III(100)-</v>
          </cell>
        </row>
        <row r="329">
          <cell r="A329" t="str">
            <v>Otu0328</v>
          </cell>
          <cell r="B329">
            <v>3086</v>
          </cell>
          <cell r="C329" t="str">
            <v>Bacteria(100)-Firmicutes(100)-Clostridia(100)-Clostridiales(100)-Ruminococcaceae(100)-Sporobacter(100)-</v>
          </cell>
        </row>
        <row r="330">
          <cell r="A330" t="str">
            <v>Otu0329</v>
          </cell>
          <cell r="B330">
            <v>168</v>
          </cell>
          <cell r="C330" t="str">
            <v>Bacteria(100)-Firmicutes(100)-Clostridia(100)-Clostridiales(100)-Ruminococcaceae(100)-Anaerotruncus(89)-</v>
          </cell>
        </row>
        <row r="331">
          <cell r="A331" t="str">
            <v>Otu0330</v>
          </cell>
          <cell r="B331">
            <v>297</v>
          </cell>
          <cell r="C331" t="str">
            <v>Bacteria(100)-Firmicutes(100)-Clostridia(100)-Clostridiales(100)-Ruminococcaceae(100)-Flavonifractor(100)-</v>
          </cell>
        </row>
        <row r="332">
          <cell r="A332" t="str">
            <v>Otu0331</v>
          </cell>
          <cell r="B332">
            <v>6770</v>
          </cell>
          <cell r="C332" t="str">
            <v>Bacteria(100)-Firmicutes(100)-Clostridia(100)-Clostridiales(100)-Lachnospiraceae(100)-Lachnospiracea_incertae_sedis(100)-</v>
          </cell>
        </row>
        <row r="333">
          <cell r="A333" t="str">
            <v>Otu0332</v>
          </cell>
          <cell r="B333">
            <v>12768</v>
          </cell>
          <cell r="C333" t="str">
            <v>Bacteria(100)-Firmicutes(100)-Clostridia(100)-Clostridiales(100)-Ruminococcaceae(78)-Ethanoligenens(55)-</v>
          </cell>
        </row>
        <row r="334">
          <cell r="A334" t="str">
            <v>Otu0333</v>
          </cell>
          <cell r="B334">
            <v>1018</v>
          </cell>
          <cell r="C334" t="str">
            <v>Bacteria(100)-Firmicutes(100)-Clostridia(100)-Clostridiales(100)-Lachnospiraceae(100)-Clostridium_XlVa(84)-</v>
          </cell>
        </row>
        <row r="335">
          <cell r="A335" t="str">
            <v>Otu0334</v>
          </cell>
          <cell r="B335">
            <v>1271</v>
          </cell>
          <cell r="C335" t="str">
            <v>Bacteria(100)-Firmicutes(100)-Clostridia(100)-Clostridiales(100)-Clostridiales_Incertae_Sedis_XII(99)-Fusibacter(99)-</v>
          </cell>
        </row>
        <row r="336">
          <cell r="A336" t="str">
            <v>Otu0335</v>
          </cell>
          <cell r="B336">
            <v>315</v>
          </cell>
          <cell r="C336" t="str">
            <v>Bacteria(100)-Firmicutes(100)-Clostridia(100)-Clostridiales(100)-Lachnospiraceae(100)-Lachnobacterium(100)-</v>
          </cell>
        </row>
        <row r="337">
          <cell r="A337" t="str">
            <v>Otu0336</v>
          </cell>
          <cell r="B337">
            <v>12573</v>
          </cell>
          <cell r="C337" t="str">
            <v>Bacteria(100)-Firmicutes(100)-Clostridia(100)-Clostridiales(100)-Ruminococcaceae(100)-Clostridium_IV(100)-</v>
          </cell>
        </row>
        <row r="338">
          <cell r="A338" t="str">
            <v>Otu0337</v>
          </cell>
          <cell r="B338">
            <v>9541</v>
          </cell>
          <cell r="C338" t="str">
            <v>Bacteria(100)-Proteobacteria(100)-Deltaproteobacteria(100)-Bdellovibrionales(100)-Bdellovibrionaceae(100)-Vampirovibrio(100)-</v>
          </cell>
        </row>
        <row r="339">
          <cell r="A339" t="str">
            <v>Otu0338</v>
          </cell>
          <cell r="B339">
            <v>515</v>
          </cell>
          <cell r="C339" t="str">
            <v>Bacteria(100)-Firmicutes(100)-Clostridia(100)-Clostridiales(100)-Ruminococcaceae(100)-Anaerotruncus(100)-</v>
          </cell>
        </row>
        <row r="340">
          <cell r="A340" t="str">
            <v>Otu0339</v>
          </cell>
          <cell r="B340">
            <v>5953</v>
          </cell>
          <cell r="C340" t="str">
            <v>Bacteria(100)-Firmicutes(100)-Clostridia(100)-Clostridiales(100)-Lachnospiraceae(100)-Lachnospiracea_incertae_sedis(99)-</v>
          </cell>
        </row>
        <row r="341">
          <cell r="A341" t="str">
            <v>Otu0340</v>
          </cell>
          <cell r="B341">
            <v>6004</v>
          </cell>
          <cell r="C341" t="str">
            <v>Bacteria(100)-Bacteroidetes(100)-Bacteroidia(100)-Bacteroidales(100)-Porphyromonadaceae(100)-Barnesiella(100)-</v>
          </cell>
        </row>
        <row r="342">
          <cell r="A342" t="str">
            <v>Otu0341</v>
          </cell>
          <cell r="B342">
            <v>1262</v>
          </cell>
          <cell r="C342" t="str">
            <v>Bacteria(100)-Firmicutes(100)-Clostridia(100)-Clostridiales(100)-Clostridiales_Incertae_Sedis_XII(100)-Guggenheimella(100)-</v>
          </cell>
        </row>
        <row r="343">
          <cell r="A343" t="str">
            <v>Otu0342</v>
          </cell>
          <cell r="B343">
            <v>1864</v>
          </cell>
          <cell r="C343" t="str">
            <v>Bacteria(100)-Firmicutes(100)-Clostridia(100)-Clostridiales(100)-Eubacteriaceae(100)-Alkalibacter(100)-</v>
          </cell>
        </row>
        <row r="344">
          <cell r="A344" t="str">
            <v>Otu0343</v>
          </cell>
          <cell r="B344">
            <v>585</v>
          </cell>
          <cell r="C344" t="str">
            <v>Bacteria(100)-Firmicutes(100)-Clostridia(100)-Clostridiales(100)-Lachnospiraceae(100)-Lachnospiracea_incertae_sedis(51)-</v>
          </cell>
        </row>
        <row r="345">
          <cell r="A345" t="str">
            <v>Otu0344</v>
          </cell>
          <cell r="B345">
            <v>3541</v>
          </cell>
          <cell r="C345" t="str">
            <v>Bacteria(100)-Firmicutes(100)-Clostridia(100)-Clostridiales(100)-Ruminococcaceae(100)-Clostridium_IV(100)-</v>
          </cell>
        </row>
        <row r="346">
          <cell r="A346" t="str">
            <v>Otu0345</v>
          </cell>
          <cell r="B346">
            <v>129</v>
          </cell>
          <cell r="C346" t="str">
            <v>Bacteria(100)-Firmicutes(100)-Clostridia(100)-Clostridiales(100)-Clostridiales_Incertae_Sedis_XII(100)-Guggenheimella(100)-</v>
          </cell>
        </row>
        <row r="347">
          <cell r="A347" t="str">
            <v>Otu0346</v>
          </cell>
          <cell r="B347">
            <v>129</v>
          </cell>
          <cell r="C347" t="str">
            <v>Bacteria(100)-Firmicutes(100)-Clostridia(100)-Clostridiales(100)-Lachnospiraceae(100)-Clostridium_XlVa(100)-</v>
          </cell>
        </row>
        <row r="348">
          <cell r="A348" t="str">
            <v>Otu0347</v>
          </cell>
          <cell r="B348">
            <v>269</v>
          </cell>
          <cell r="C348" t="str">
            <v>Bacteria(100)-Firmicutes(100)-Clostridia(100)-Clostridiales(100)-Ruminococcaceae(100)-Clostridium_IV(53)-</v>
          </cell>
        </row>
        <row r="349">
          <cell r="A349" t="str">
            <v>Otu0348</v>
          </cell>
          <cell r="B349">
            <v>1822</v>
          </cell>
          <cell r="C349" t="str">
            <v>Bacteria(100)-Firmicutes(100)-Clostridia(100)-Clostridiales(100)-Lachnospiraceae(100)-Marvinbryantia(94)-</v>
          </cell>
        </row>
        <row r="350">
          <cell r="A350" t="str">
            <v>Otu0349</v>
          </cell>
          <cell r="B350">
            <v>1109</v>
          </cell>
          <cell r="C350" t="str">
            <v>Bacteria(100)-Firmicutes(100)-Clostridia(100)-Clostridiales(100)-Lachnospiraceae(100)-Clostridium_XlVa(100)-</v>
          </cell>
        </row>
        <row r="351">
          <cell r="A351" t="str">
            <v>Otu0350</v>
          </cell>
          <cell r="B351">
            <v>430</v>
          </cell>
          <cell r="C351" t="str">
            <v>Bacteria(100)-Firmicutes(100)-Clostridia(100)-Clostridiales(100)-Lachnospiraceae(100)-Lachnospiracea_incertae_sedis(100)-</v>
          </cell>
        </row>
        <row r="352">
          <cell r="A352" t="str">
            <v>Otu0351</v>
          </cell>
          <cell r="B352">
            <v>372</v>
          </cell>
          <cell r="C352" t="str">
            <v>Bacteria(100)-Firmicutes(100)-Clostridia(100)-Clostridiales(100)-Lachnospiraceae(100)-Robinsoniella(100)-</v>
          </cell>
        </row>
        <row r="353">
          <cell r="A353" t="str">
            <v>Otu0352</v>
          </cell>
          <cell r="B353">
            <v>1836</v>
          </cell>
          <cell r="C353" t="str">
            <v>Bacteria(100)-Firmicutes(100)-Clostridia(100)-Clostridiales(100)-Ruminococcaceae(100)-Oscillibacter(100)-</v>
          </cell>
        </row>
        <row r="354">
          <cell r="A354" t="str">
            <v>Otu0353</v>
          </cell>
          <cell r="B354">
            <v>1513</v>
          </cell>
          <cell r="C354" t="str">
            <v>Bacteria(100)-Firmicutes(100)-Clostridia(100)-Clostridiales(100)-Lachnospiraceae(100)-Clostridium_XlVa(99)-</v>
          </cell>
        </row>
        <row r="355">
          <cell r="A355" t="str">
            <v>Otu0354</v>
          </cell>
          <cell r="B355">
            <v>242</v>
          </cell>
          <cell r="C355" t="str">
            <v>Bacteria(100)-Firmicutes(100)-Clostridia(100)-Clostridiales(100)-Lachnospiraceae(100)-Acetitomaculum(100)-</v>
          </cell>
        </row>
        <row r="356">
          <cell r="A356" t="str">
            <v>Otu0355</v>
          </cell>
          <cell r="B356">
            <v>406</v>
          </cell>
          <cell r="C356" t="str">
            <v>Bacteria(100)-Firmicutes(100)-Clostridia(100)-Clostridiales(100)-Ruminococcaceae(100)-Saccharofermentans(100)-</v>
          </cell>
        </row>
        <row r="357">
          <cell r="A357" t="str">
            <v>Otu0356</v>
          </cell>
          <cell r="B357">
            <v>139</v>
          </cell>
          <cell r="C357" t="str">
            <v>Bacteria(100)-Firmicutes(100)-Clostridia(100)-Clostridiales(100)-Clostridiales_Incertae_Sedis_XI(100)-Sporanaerobacter(100)-</v>
          </cell>
        </row>
        <row r="358">
          <cell r="A358" t="str">
            <v>Otu0357</v>
          </cell>
          <cell r="B358">
            <v>178</v>
          </cell>
          <cell r="C358" t="str">
            <v>Bacteria(100)-Firmicutes(100)-Clostridia(100)-Clostridiales(100)-Ruminococcaceae(100)-Faecalibacterium(100)-</v>
          </cell>
        </row>
        <row r="359">
          <cell r="A359" t="str">
            <v>Otu0358</v>
          </cell>
          <cell r="B359">
            <v>933</v>
          </cell>
          <cell r="C359" t="str">
            <v>Bacteria(100)-Firmicutes(100)-Clostridia(100)-Clostridiales(100)-Ruminococcaceae(100)-Acetanaerobacterium(100)-</v>
          </cell>
        </row>
        <row r="360">
          <cell r="A360" t="str">
            <v>Otu0359</v>
          </cell>
          <cell r="B360">
            <v>9835</v>
          </cell>
          <cell r="C360" t="str">
            <v>Bacteria(100)-Bacteroidetes(100)-Bacteroidia(100)-Bacteroidales(100)-Porphyromonadaceae(100)-Tannerella(100)-</v>
          </cell>
        </row>
        <row r="361">
          <cell r="A361" t="str">
            <v>Otu0360</v>
          </cell>
          <cell r="B361">
            <v>2297</v>
          </cell>
          <cell r="C361" t="str">
            <v>Bacteria(100)-Firmicutes(100)-Clostridia(100)-Clostridiales(100)-Ruminococcaceae(100)-Ruminococcus(100)-</v>
          </cell>
        </row>
        <row r="362">
          <cell r="A362" t="str">
            <v>Otu0361</v>
          </cell>
          <cell r="B362">
            <v>480</v>
          </cell>
          <cell r="C362" t="str">
            <v>Bacteria(100)-Proteobacteria(100)-Alphaproteobacteria(100)-Rickettsiales(100)-Rickettsiaceae(100)-Orientia(100)-</v>
          </cell>
        </row>
        <row r="363">
          <cell r="A363" t="str">
            <v>Otu0362</v>
          </cell>
          <cell r="B363">
            <v>327</v>
          </cell>
          <cell r="C363" t="str">
            <v>Bacteria(100)-Firmicutes(100)-Clostridia(100)-Clostridiales(100)-Clostridiales_Incertae_Sedis_XIII(100)-Anaerovorax(100)-</v>
          </cell>
        </row>
        <row r="364">
          <cell r="A364" t="str">
            <v>Otu0363</v>
          </cell>
          <cell r="B364">
            <v>676</v>
          </cell>
          <cell r="C364" t="str">
            <v>Bacteria(100)-Firmicutes(100)-Clostridia(100)-Clostridiales(100)-Lachnospiraceae(100)-Clostridium_XlVa(100)-</v>
          </cell>
        </row>
        <row r="365">
          <cell r="A365" t="str">
            <v>Otu0364</v>
          </cell>
          <cell r="B365">
            <v>508</v>
          </cell>
          <cell r="C365" t="str">
            <v>Bacteria(100)-Firmicutes(100)-Clostridia(100)-Clostridiales(100)-Ruminococcaceae(100)-Clostridium_IV(100)-</v>
          </cell>
        </row>
        <row r="366">
          <cell r="A366" t="str">
            <v>Otu0365</v>
          </cell>
          <cell r="B366">
            <v>641</v>
          </cell>
          <cell r="C366" t="str">
            <v>Bacteria(100)-Firmicutes(100)-Clostridia(100)-Clostridiales(100)-Peptococcaceae_1(100)-Desulfitibacter(100)-</v>
          </cell>
        </row>
        <row r="367">
          <cell r="A367" t="str">
            <v>Otu0366</v>
          </cell>
          <cell r="B367">
            <v>692</v>
          </cell>
          <cell r="C367" t="str">
            <v>Bacteria(100)-Firmicutes(100)-Clostridia(100)-Clostridiales(100)-Clostridiaceae_1(100)-Anaerosporobacter(100)-</v>
          </cell>
        </row>
        <row r="368">
          <cell r="A368" t="str">
            <v>Otu0367</v>
          </cell>
          <cell r="B368">
            <v>162</v>
          </cell>
          <cell r="C368" t="str">
            <v>Bacteria(100)-Proteobacteria(100)-Alphaproteobacteria(100)-Rickettsiales(100)-Rickettsiaceae(100)-Orientia(100)-</v>
          </cell>
        </row>
        <row r="369">
          <cell r="A369" t="str">
            <v>Otu0368</v>
          </cell>
          <cell r="B369">
            <v>35918</v>
          </cell>
          <cell r="C369" t="str">
            <v>Bacteria(100)-Bacteroidetes(100)-Bacteroidia(100)-Bacteroidales(100)-Porphyromonadaceae(100)-Tannerella(100)-</v>
          </cell>
        </row>
        <row r="370">
          <cell r="A370" t="str">
            <v>Otu0369</v>
          </cell>
          <cell r="B370">
            <v>155</v>
          </cell>
          <cell r="C370" t="str">
            <v>Bacteria(100)-Firmicutes(100)-Clostridia(100)-Clostridiales(100)-Clostridiaceae_4(100)-Caminicella(100)-</v>
          </cell>
        </row>
        <row r="371">
          <cell r="A371" t="str">
            <v>Otu0370</v>
          </cell>
          <cell r="B371">
            <v>372</v>
          </cell>
          <cell r="C371" t="str">
            <v>Bacteria(100)-Firmicutes(100)-Clostridia(100)-Clostridiales(100)-Lachnospiraceae(100)-Lachnospiracea_incertae_sedis(100)-</v>
          </cell>
        </row>
        <row r="372">
          <cell r="A372" t="str">
            <v>Otu0371</v>
          </cell>
          <cell r="B372">
            <v>1029</v>
          </cell>
          <cell r="C372" t="str">
            <v>Bacteria(100)-Proteobacteria(100)-Alphaproteobacteria(100)-Rhizobiales(100)-Hyphomicrobiaceae(100)-Gemmiger(100)-</v>
          </cell>
        </row>
        <row r="373">
          <cell r="A373" t="str">
            <v>Otu0372</v>
          </cell>
          <cell r="B373">
            <v>104</v>
          </cell>
          <cell r="C373" t="str">
            <v>Bacteria(100)-Firmicutes(100)-Clostridia(100)-Clostridiales(100)-Clostridiaceae_4(63)-Geosporobacter(63)-</v>
          </cell>
        </row>
        <row r="374">
          <cell r="A374" t="str">
            <v>Otu0373</v>
          </cell>
          <cell r="B374">
            <v>32</v>
          </cell>
          <cell r="C374" t="str">
            <v>Bacteria(100)-Firmicutes(100)-Clostridia(100)-Clostridiales(100)-Lachnospiraceae(100)-Robinsoniella(100)-</v>
          </cell>
        </row>
        <row r="375">
          <cell r="A375" t="str">
            <v>Otu0374</v>
          </cell>
          <cell r="B375">
            <v>92</v>
          </cell>
          <cell r="C375" t="str">
            <v>Bacteria(100)-Firmicutes(100)-Clostridia(100)-Clostridiales(100)-Lachnospiraceae(100)-Lachnospiracea_incertae_sedis(100)-</v>
          </cell>
        </row>
        <row r="376">
          <cell r="A376" t="str">
            <v>Otu0375</v>
          </cell>
          <cell r="B376">
            <v>32</v>
          </cell>
          <cell r="C376" t="str">
            <v>Bacteria(100)-Firmicutes(100)-Clostridia(100)-Clostridiales(100)-Lachnospiraceae(100)-Lachnospiracea_incertae_sedis(100)-</v>
          </cell>
        </row>
        <row r="377">
          <cell r="A377" t="str">
            <v>Otu0376</v>
          </cell>
          <cell r="B377">
            <v>289</v>
          </cell>
          <cell r="C377" t="str">
            <v>Bacteria(100)-Firmicutes(100)-Clostridia(100)-Clostridiales(100)-Lachnospiraceae(100)-Lachnospiracea_incertae_sedis(100)-</v>
          </cell>
        </row>
        <row r="378">
          <cell r="A378" t="str">
            <v>Otu0377</v>
          </cell>
          <cell r="B378">
            <v>3672</v>
          </cell>
          <cell r="C378" t="str">
            <v>Bacteria(100)-Firmicutes(100)-Clostridia(100)-Clostridiales(100)-Lachnospiraceae(100)-Lachnospiracea_incertae_sedis(100)-</v>
          </cell>
        </row>
        <row r="379">
          <cell r="A379" t="str">
            <v>Otu0378</v>
          </cell>
          <cell r="B379">
            <v>146</v>
          </cell>
          <cell r="C379" t="str">
            <v>Bacteria(100)-Proteobacteria(100)-Alphaproteobacteria(100)-Rickettsiales(100)-Rickettsiaceae(100)-Orientia(100)-</v>
          </cell>
        </row>
        <row r="380">
          <cell r="A380" t="str">
            <v>Otu0379</v>
          </cell>
          <cell r="B380">
            <v>75</v>
          </cell>
          <cell r="C380" t="str">
            <v>Bacteria(100)-Firmicutes(100)-Clostridia(100)-Clostridiales(100)-Ruminococcaceae(100)-Clostridium_III(100)-</v>
          </cell>
        </row>
        <row r="381">
          <cell r="A381" t="str">
            <v>Otu0380</v>
          </cell>
          <cell r="B381">
            <v>187</v>
          </cell>
          <cell r="C381" t="str">
            <v>Bacteria(100)-Firmicutes(100)-Clostridia(100)-Clostridiales(100)-Lachnospiraceae(100)-Dorea(100)-</v>
          </cell>
        </row>
        <row r="382">
          <cell r="A382" t="str">
            <v>Otu0381</v>
          </cell>
          <cell r="B382">
            <v>875</v>
          </cell>
          <cell r="C382" t="str">
            <v>Bacteria(100)-Firmicutes(100)-Clostridia(100)-Clostridiales(100)-Ruminococcaceae(100)-Clostridium_IV(100)-</v>
          </cell>
        </row>
        <row r="383">
          <cell r="A383" t="str">
            <v>Otu0382</v>
          </cell>
          <cell r="B383">
            <v>388</v>
          </cell>
          <cell r="C383" t="str">
            <v>Bacteria(100)-Firmicutes(100)-Clostridia(100)-Clostridiales(100)-Lachnospiraceae(100)-Butyrivibrio(95)-</v>
          </cell>
        </row>
        <row r="384">
          <cell r="A384" t="str">
            <v>Otu0383</v>
          </cell>
          <cell r="B384">
            <v>240</v>
          </cell>
          <cell r="C384" t="str">
            <v>Bacteria(100)-Firmicutes(100)-Clostridia(100)-Clostridiales(100)-Lachnospiraceae(100)-Lachnospiracea_incertae_sedis(100)-</v>
          </cell>
        </row>
        <row r="385">
          <cell r="A385" t="str">
            <v>Otu0384</v>
          </cell>
          <cell r="B385">
            <v>1738</v>
          </cell>
          <cell r="C385" t="str">
            <v>Bacteria(100)-Firmicutes(100)-Clostridia(100)-Clostridiales(100)-Lachnospiraceae(100)-Lachnospiracea_incertae_sedis(100)-</v>
          </cell>
        </row>
        <row r="386">
          <cell r="A386" t="str">
            <v>Otu0385</v>
          </cell>
          <cell r="B386">
            <v>3035</v>
          </cell>
          <cell r="C386" t="str">
            <v>Bacteria(100)-Firmicutes(100)-Clostridia(100)-Clostridiales(100)-Lachnospiraceae(100)-Robinsoniella(100)-</v>
          </cell>
        </row>
        <row r="387">
          <cell r="A387" t="str">
            <v>Otu0386</v>
          </cell>
          <cell r="B387">
            <v>2335</v>
          </cell>
          <cell r="C387" t="str">
            <v>Bacteria(100)-Firmicutes(100)-Clostridia(100)-Clostridiales(100)-Clostridiales_Incertae_Sedis_XII(100)-Guggenheimella(100)-</v>
          </cell>
        </row>
        <row r="388">
          <cell r="A388" t="str">
            <v>Otu0387</v>
          </cell>
          <cell r="B388">
            <v>605</v>
          </cell>
          <cell r="C388" t="str">
            <v>Bacteria(100)-Firmicutes(100)-Clostridia(100)-Clostridiales(100)-Lachnospiraceae(100)-Syntrophococcus(100)-</v>
          </cell>
        </row>
        <row r="389">
          <cell r="A389" t="str">
            <v>Otu0388</v>
          </cell>
          <cell r="B389">
            <v>619</v>
          </cell>
          <cell r="C389" t="str">
            <v>Bacteria(100)-Firmicutes(100)-Clostridia(100)-Clostridiales(100)-Lachnospiraceae(100)-Lachnospiracea_incertae_sedis(100)-</v>
          </cell>
        </row>
        <row r="390">
          <cell r="A390" t="str">
            <v>Otu0389</v>
          </cell>
          <cell r="B390">
            <v>2105</v>
          </cell>
          <cell r="C390" t="str">
            <v>Bacteria(100)-Firmicutes(100)-Clostridia(100)-Clostridiales(100)-Peptococcaceae_2(100)-Desulfurispora(100)-</v>
          </cell>
        </row>
        <row r="391">
          <cell r="A391" t="str">
            <v>Otu0390</v>
          </cell>
          <cell r="B391">
            <v>77</v>
          </cell>
          <cell r="C391" t="str">
            <v>Bacteria(100)-Firmicutes(100)-Clostridia(100)-Clostridiales(100)-Clostridiaceae_1(82)-Anaerosporobacter(82)-</v>
          </cell>
        </row>
        <row r="392">
          <cell r="A392" t="str">
            <v>Otu0391</v>
          </cell>
          <cell r="B392">
            <v>7445</v>
          </cell>
          <cell r="C392" t="str">
            <v>Bacteria(100)-Firmicutes(100)-Clostridia(100)-Clostridiales(100)-Ruminococcaceae(100)-Ruminococcus(100)-</v>
          </cell>
        </row>
        <row r="393">
          <cell r="A393" t="str">
            <v>Otu0392</v>
          </cell>
          <cell r="B393">
            <v>291</v>
          </cell>
          <cell r="C393" t="str">
            <v>Bacteria(100)-Firmicutes(100)-Clostridia(100)-Clostridiales(100)-Clostridiaceae_1(100)-Anaerosporobacter(100)-</v>
          </cell>
        </row>
        <row r="394">
          <cell r="A394" t="str">
            <v>Otu0393</v>
          </cell>
          <cell r="B394">
            <v>200</v>
          </cell>
          <cell r="C394" t="str">
            <v>Bacteria(100)-Firmicutes(100)-Clostridia(100)-Clostridiales(100)-Eubacteriaceae(59)-Alkalibacter(59)-</v>
          </cell>
        </row>
        <row r="395">
          <cell r="A395" t="str">
            <v>Otu0394</v>
          </cell>
          <cell r="B395">
            <v>463</v>
          </cell>
          <cell r="C395" t="str">
            <v>Bacteria(100)-Firmicutes(100)-Clostridia(100)-Clostridiales(100)-Ruminococcaceae(100)-Ethanoligenens(100)-</v>
          </cell>
        </row>
        <row r="396">
          <cell r="A396" t="str">
            <v>Otu0395</v>
          </cell>
          <cell r="B396">
            <v>98</v>
          </cell>
          <cell r="C396" t="str">
            <v>Bacteria(100)-Firmicutes(100)-Clostridia(100)-Clostridiales(100)-Lachnospiraceae(100)-Marvinbryantia(100)-</v>
          </cell>
        </row>
        <row r="397">
          <cell r="A397" t="str">
            <v>Otu0396</v>
          </cell>
          <cell r="B397">
            <v>373</v>
          </cell>
          <cell r="C397" t="str">
            <v>Bacteria(100)-Firmicutes(100)-Clostridia(100)-Clostridiales(100)-Lachnospiraceae(100)-Clostridium_XlVa(100)-</v>
          </cell>
        </row>
        <row r="398">
          <cell r="A398" t="str">
            <v>Otu0397</v>
          </cell>
          <cell r="B398">
            <v>4062</v>
          </cell>
          <cell r="C398" t="str">
            <v>Bacteria(100)-Actinobacteria(100)-Actinobacteria(100)-Coriobacteriales(100)-Coriobacteriaceae(100)-Paraeggerthella(100)-</v>
          </cell>
        </row>
        <row r="399">
          <cell r="A399" t="str">
            <v>Otu0398</v>
          </cell>
          <cell r="B399">
            <v>588</v>
          </cell>
          <cell r="C399" t="str">
            <v>Bacteria(100)-Firmicutes(100)-Clostridia(100)-Clostridiales(100)-Lachnospiraceae(100)-Dorea(100)-</v>
          </cell>
        </row>
        <row r="400">
          <cell r="A400" t="str">
            <v>Otu0399</v>
          </cell>
          <cell r="B400">
            <v>522</v>
          </cell>
          <cell r="C400" t="str">
            <v>Bacteria(100)-Firmicutes(100)-Clostridia(100)-Clostridiales(100)-Ruminococcaceae(100)-Anaerotruncus(100)-</v>
          </cell>
        </row>
        <row r="401">
          <cell r="A401" t="str">
            <v>Otu0400</v>
          </cell>
          <cell r="B401">
            <v>192</v>
          </cell>
          <cell r="C401" t="str">
            <v>Bacteria(100)-Firmicutes(100)-Clostridia(100)-Clostridiales(100)-Lachnospiraceae(100)-Lachnospiracea_incertae_sedis(62)-</v>
          </cell>
        </row>
        <row r="402">
          <cell r="A402" t="str">
            <v>Otu0401</v>
          </cell>
          <cell r="B402">
            <v>1032</v>
          </cell>
          <cell r="C402" t="str">
            <v>Bacteria(100)-Firmicutes(100)-Clostridia(100)-Clostridiales(100)-Lachnospiraceae(100)-Acetitomaculum(100)-</v>
          </cell>
        </row>
        <row r="403">
          <cell r="A403" t="str">
            <v>Otu0402</v>
          </cell>
          <cell r="B403">
            <v>3244</v>
          </cell>
          <cell r="C403" t="str">
            <v>Bacteria(100)-Firmicutes(100)-Clostridia(100)-Clostridiales(100)-Clostridiales_Incertae_Sedis_XII(100)-Guggenheimella(100)-</v>
          </cell>
        </row>
        <row r="404">
          <cell r="A404" t="str">
            <v>Otu0403</v>
          </cell>
          <cell r="B404">
            <v>499</v>
          </cell>
          <cell r="C404" t="str">
            <v>Bacteria(100)-Firmicutes(100)-Clostridia(100)-Clostridiales(100)-Lachnospiraceae(100)-Roseburia(92)-</v>
          </cell>
        </row>
        <row r="405">
          <cell r="A405" t="str">
            <v>Otu0404</v>
          </cell>
          <cell r="B405">
            <v>6169</v>
          </cell>
          <cell r="C405" t="str">
            <v>Bacteria(100)-Bacteroidetes(100)-Bacteroidia(100)-Bacteroidales(100)-Rikenellaceae(100)-Alistipes(100)-</v>
          </cell>
        </row>
        <row r="406">
          <cell r="A406" t="str">
            <v>Otu0405</v>
          </cell>
          <cell r="B406">
            <v>325</v>
          </cell>
          <cell r="C406" t="str">
            <v>Bacteria(100)-Firmicutes(100)-Clostridia(100)-Clostridiales(100)-Ruminococcaceae(100)-Hydrogenoanaerobacterium(100)-</v>
          </cell>
        </row>
        <row r="407">
          <cell r="A407" t="str">
            <v>Otu0406</v>
          </cell>
          <cell r="B407">
            <v>1470</v>
          </cell>
          <cell r="C407" t="str">
            <v>Bacteria(100)-Firmicutes(100)-Clostridia(100)-Clostridiales(100)-Lachnospiraceae(100)-Lachnospiracea_incertae_sedis(100)-</v>
          </cell>
        </row>
        <row r="408">
          <cell r="A408" t="str">
            <v>Otu0407</v>
          </cell>
          <cell r="B408">
            <v>95</v>
          </cell>
          <cell r="C408" t="str">
            <v>Bacteria(100)-Firmicutes(100)-Clostridia(100)-Clostridiales(100)-Lachnospiraceae(100)-Clostridium_XlVa(100)-</v>
          </cell>
        </row>
        <row r="409">
          <cell r="A409" t="str">
            <v>Otu0408</v>
          </cell>
          <cell r="B409">
            <v>4929</v>
          </cell>
          <cell r="C409" t="str">
            <v>Bacteria(100)-Bacteroidetes(100)-Bacteroidia(100)-Bacteroidales(100)-Porphyromonadaceae(100)-Barnesiella(100)-</v>
          </cell>
        </row>
        <row r="410">
          <cell r="A410" t="str">
            <v>Otu0409</v>
          </cell>
          <cell r="B410">
            <v>25</v>
          </cell>
          <cell r="C410" t="str">
            <v>Bacteria(100)-Firmicutes(100)-Clostridia(100)-Clostridiales(100)-Lachnospiraceae(100)-Clostridium_XlVa(100)-</v>
          </cell>
        </row>
        <row r="411">
          <cell r="A411" t="str">
            <v>Otu0410</v>
          </cell>
          <cell r="B411">
            <v>139</v>
          </cell>
          <cell r="C411" t="str">
            <v>Bacteria(100)-Firmicutes(100)-Clostridia(100)-Clostridiales(100)-Clostridiales_Incertae_Sedis_XII(100)-Guggenheimella(100)-</v>
          </cell>
        </row>
        <row r="412">
          <cell r="A412" t="str">
            <v>Otu0411</v>
          </cell>
          <cell r="B412">
            <v>10516</v>
          </cell>
          <cell r="C412" t="str">
            <v>Bacteria(100)-Firmicutes(100)-Clostridia(100)-Clostridiales(100)-Lachnospiraceae(100)-Lachnospiracea_incertae_sedis(97)-</v>
          </cell>
        </row>
        <row r="413">
          <cell r="A413" t="str">
            <v>Otu0412</v>
          </cell>
          <cell r="B413">
            <v>1225</v>
          </cell>
          <cell r="C413" t="str">
            <v>Bacteria(100)-Firmicutes(100)-Clostridia(100)-Clostridiales(100)-Ruminococcaceae(100)-Papillibacter(100)-</v>
          </cell>
        </row>
        <row r="414">
          <cell r="A414" t="str">
            <v>Otu0413</v>
          </cell>
          <cell r="B414">
            <v>69</v>
          </cell>
          <cell r="C414" t="str">
            <v>Bacteria(100)-Firmicutes(100)-Clostridia(100)-Clostridiales(100)-Lachnospiraceae(100)-Robinsoniella(100)-</v>
          </cell>
        </row>
        <row r="415">
          <cell r="A415" t="str">
            <v>Otu0414</v>
          </cell>
          <cell r="B415">
            <v>2807</v>
          </cell>
          <cell r="C415" t="str">
            <v>Bacteria(100)-Firmicutes(100)-Clostridia(100)-Clostridiales(100)-Lachnospiraceae(100)-Clostridium_XlVa(100)-</v>
          </cell>
        </row>
        <row r="416">
          <cell r="A416" t="str">
            <v>Otu0415</v>
          </cell>
          <cell r="B416">
            <v>1138</v>
          </cell>
          <cell r="C416" t="str">
            <v>Bacteria(100)-Firmicutes(100)-Clostridia(100)-Clostridiales(100)-Lachnospiraceae(100)-Johnsonella(100)-</v>
          </cell>
        </row>
        <row r="417">
          <cell r="A417" t="str">
            <v>Otu0416</v>
          </cell>
          <cell r="B417">
            <v>198</v>
          </cell>
          <cell r="C417" t="str">
            <v>Bacteria(100)-Firmicutes(100)-Clostridia(100)-Clostridiales(100)-Lachnospiraceae(100)-Blautia(100)-</v>
          </cell>
        </row>
        <row r="418">
          <cell r="A418" t="str">
            <v>Otu0417</v>
          </cell>
          <cell r="B418">
            <v>96</v>
          </cell>
          <cell r="C418" t="str">
            <v>Bacteria(100)-Firmicutes(100)-Clostridia(100)-Clostridiales(100)-Lachnospiraceae(100)-Marvinbryantia(100)-</v>
          </cell>
        </row>
        <row r="419">
          <cell r="A419" t="str">
            <v>Otu0418</v>
          </cell>
          <cell r="B419">
            <v>3282</v>
          </cell>
          <cell r="C419" t="str">
            <v>Bacteria(100)-Firmicutes(100)-Clostridia(100)-Clostridiales(100)-Clostridiales_Incertae_Sedis_XIII(100)-Anaerovorax(100)-</v>
          </cell>
        </row>
        <row r="420">
          <cell r="A420" t="str">
            <v>Otu0419</v>
          </cell>
          <cell r="B420">
            <v>101</v>
          </cell>
          <cell r="C420" t="str">
            <v>Bacteria(100)-Firmicutes(100)-Clostridia(100)-Clostridiales(100)-Lachnospiraceae(100)-Blautia(100)-</v>
          </cell>
        </row>
        <row r="421">
          <cell r="A421" t="str">
            <v>Otu0420</v>
          </cell>
          <cell r="B421">
            <v>523</v>
          </cell>
          <cell r="C421" t="str">
            <v>Bacteria(100)-Firmicutes(100)-Clostridia(100)-Clostridiales(100)-Lachnospiraceae(100)-Clostridium_XlVb(100)-</v>
          </cell>
        </row>
        <row r="422">
          <cell r="A422" t="str">
            <v>Otu0421</v>
          </cell>
          <cell r="B422">
            <v>136</v>
          </cell>
          <cell r="C422" t="str">
            <v>Bacteria(100)-Firmicutes(80)-Clostridia(80)-Clostridiales(80)-Clostridiales_Incertae_Sedis_XII(80)-Guggenheimella(80)-</v>
          </cell>
        </row>
        <row r="423">
          <cell r="A423" t="str">
            <v>Otu0422</v>
          </cell>
          <cell r="B423">
            <v>660</v>
          </cell>
          <cell r="C423" t="str">
            <v>Bacteria(100)-Firmicutes(100)-Clostridia(100)-Clostridiales(100)-Lachnospiraceae(100)-Shuttleworthia(54)-</v>
          </cell>
        </row>
        <row r="424">
          <cell r="A424" t="str">
            <v>Otu0423</v>
          </cell>
          <cell r="B424">
            <v>157</v>
          </cell>
          <cell r="C424" t="str">
            <v>Bacteria(100)-Firmicutes(100)-Clostridia(100)-Clostridiales(100)-Clostridiaceae_1(100)-Anaerosporobacter(100)-</v>
          </cell>
        </row>
        <row r="425">
          <cell r="A425" t="str">
            <v>Otu0424</v>
          </cell>
          <cell r="B425">
            <v>903</v>
          </cell>
          <cell r="C425" t="str">
            <v>Bacteria(100)-Firmicutes(100)-Clostridia(100)-Clostridiales(100)-Peptostreptococcaceae(64)-Acetoanaerobium(64)-</v>
          </cell>
        </row>
        <row r="426">
          <cell r="A426" t="str">
            <v>Otu0425</v>
          </cell>
          <cell r="B426">
            <v>848</v>
          </cell>
          <cell r="C426" t="str">
            <v>Bacteria(100)-Firmicutes(100)-Negativicutes(100)-Selenomonadales(100)-Veillonellaceae(100)-Dendrosporobacter(100)-</v>
          </cell>
        </row>
        <row r="427">
          <cell r="A427" t="str">
            <v>Otu0426</v>
          </cell>
          <cell r="B427">
            <v>895</v>
          </cell>
          <cell r="C427" t="str">
            <v>Bacteria(100)-Firmicutes(100)-Clostridia(100)-Clostridiales(100)-Ruminococcaceae(100)-Pseudoflavonifractor(100)-</v>
          </cell>
        </row>
        <row r="428">
          <cell r="A428" t="str">
            <v>Otu0427</v>
          </cell>
          <cell r="B428">
            <v>481</v>
          </cell>
          <cell r="C428" t="str">
            <v>Bacteria(100)-Firmicutes(100)-Clostridia(100)-Clostridiales(100)-Lachnospiraceae(100)-Clostridium_XlVb(100)-</v>
          </cell>
        </row>
        <row r="429">
          <cell r="A429" t="str">
            <v>Otu0428</v>
          </cell>
          <cell r="B429">
            <v>5860</v>
          </cell>
          <cell r="C429" t="str">
            <v>Bacteria(100)-Firmicutes(100)-Clostridia(100)-Clostridiales(100)-Ruminococcaceae(100)-Sporobacter(100)-</v>
          </cell>
        </row>
        <row r="430">
          <cell r="A430" t="str">
            <v>Otu0429</v>
          </cell>
          <cell r="B430">
            <v>132</v>
          </cell>
          <cell r="C430" t="str">
            <v>Bacteria(100)-Firmicutes(100)-Clostridia(100)-Clostridiales(100)-Lachnospiraceae(54)-Syntrophococcus(54)-</v>
          </cell>
        </row>
        <row r="431">
          <cell r="A431" t="str">
            <v>Otu0430</v>
          </cell>
          <cell r="B431">
            <v>410</v>
          </cell>
          <cell r="C431" t="str">
            <v>Bacteria(100)-Firmicutes(100)-Clostridia(100)-Clostridiales(100)-Lachnospiraceae(100)-Lachnospiracea_incertae_sedis(79)-</v>
          </cell>
        </row>
        <row r="432">
          <cell r="A432" t="str">
            <v>Otu0431</v>
          </cell>
          <cell r="B432">
            <v>896</v>
          </cell>
          <cell r="C432" t="str">
            <v>Bacteria(100)-Firmicutes(100)-Clostridia(100)-Clostridiales(100)-Lachnospiraceae(100)-Marvinbryantia(100)-</v>
          </cell>
        </row>
        <row r="433">
          <cell r="A433" t="str">
            <v>Otu0432</v>
          </cell>
          <cell r="B433">
            <v>291</v>
          </cell>
          <cell r="C433" t="str">
            <v>Bacteria(100)-Firmicutes(100)-Erysipelotrichia(100)-Erysipelotrichales(100)-Erysipelotrichaceae(100)-Clostridium_XVIII(87)-</v>
          </cell>
        </row>
        <row r="434">
          <cell r="A434" t="str">
            <v>Otu0433</v>
          </cell>
          <cell r="B434">
            <v>131</v>
          </cell>
          <cell r="C434" t="str">
            <v>Bacteria(100)-Firmicutes(100)-Clostridia(100)-Clostridiales(100)-Ruminococcaceae(100)-Clostridium_IV(100)-</v>
          </cell>
        </row>
        <row r="435">
          <cell r="A435" t="str">
            <v>Otu0434</v>
          </cell>
          <cell r="B435">
            <v>126</v>
          </cell>
          <cell r="C435" t="str">
            <v>Bacteria(100)-Firmicutes(100)-Bacilli(100)-Lactobacillales(100)-Enterococcaceae(78)-Enterococcus(78)-</v>
          </cell>
        </row>
        <row r="436">
          <cell r="A436" t="str">
            <v>Otu0435</v>
          </cell>
          <cell r="B436">
            <v>456</v>
          </cell>
          <cell r="C436" t="str">
            <v>Bacteria(100)-Firmicutes(100)-Clostridia(100)-Clostridiales(100)-Lachnospiraceae(100)-Clostridium_XlVa(100)-</v>
          </cell>
        </row>
        <row r="437">
          <cell r="A437" t="str">
            <v>Otu0436</v>
          </cell>
          <cell r="B437">
            <v>490</v>
          </cell>
          <cell r="C437" t="str">
            <v>Bacteria(100)-Firmicutes(100)-Clostridia(100)-Clostridiales(100)-Ruminococcaceae(100)-Acetivibrio(100)-</v>
          </cell>
        </row>
        <row r="438">
          <cell r="A438" t="str">
            <v>Otu0437</v>
          </cell>
          <cell r="B438">
            <v>1645</v>
          </cell>
          <cell r="C438" t="str">
            <v>Bacteria(100)-Firmicutes(100)-Clostridia(100)-Clostridiales(100)-Lachnospiraceae(100)-Lachnospiracea_incertae_sedis(100)-</v>
          </cell>
        </row>
        <row r="439">
          <cell r="A439" t="str">
            <v>Otu0438</v>
          </cell>
          <cell r="B439">
            <v>162</v>
          </cell>
          <cell r="C439" t="str">
            <v>Bacteria(100)-Proteobacteria(100)-Alphaproteobacteria(100)-Rickettsiales(100)-Rickettsiaceae(100)-Orientia(100)-</v>
          </cell>
        </row>
        <row r="440">
          <cell r="A440" t="str">
            <v>Otu0439</v>
          </cell>
          <cell r="B440">
            <v>34</v>
          </cell>
          <cell r="C440" t="str">
            <v>Bacteria(100)-Firmicutes(100)-Clostridia(100)-Clostridiales(100)-Ruminococcaceae(100)-Ruminococcus(68)-</v>
          </cell>
        </row>
        <row r="441">
          <cell r="A441" t="str">
            <v>Otu0440</v>
          </cell>
          <cell r="B441">
            <v>651</v>
          </cell>
          <cell r="C441" t="str">
            <v>Bacteria(100)-Firmicutes(100)-Clostridia(100)-Clostridiales(100)-Lachnospiraceae(100)-Lachnospiracea_incertae_sedis(62)-</v>
          </cell>
        </row>
        <row r="442">
          <cell r="A442" t="str">
            <v>Otu0441</v>
          </cell>
          <cell r="B442">
            <v>296</v>
          </cell>
          <cell r="C442" t="str">
            <v>Bacteria(100)-Firmicutes(100)-Clostridia(100)-Clostridiales(100)-Gracilibacteraceae(53)-Lutispora(53)-</v>
          </cell>
        </row>
        <row r="443">
          <cell r="A443" t="str">
            <v>Otu0442</v>
          </cell>
          <cell r="B443">
            <v>255</v>
          </cell>
          <cell r="C443" t="str">
            <v>Bacteria(100)-Firmicutes(100)-Clostridia(100)-Clostridiales(100)-Lachnospiraceae(100)-Parasporobacterium(100)-</v>
          </cell>
        </row>
        <row r="444">
          <cell r="A444" t="str">
            <v>Otu0443</v>
          </cell>
          <cell r="B444">
            <v>286</v>
          </cell>
          <cell r="C444" t="str">
            <v>Bacteria(100)-Firmicutes(100)-Clostridia(100)-Clostridiales(100)-Ruminococcaceae(100)-Hydrogenoanaerobacterium(100)-</v>
          </cell>
        </row>
        <row r="445">
          <cell r="A445" t="str">
            <v>Otu0444</v>
          </cell>
          <cell r="B445">
            <v>1644</v>
          </cell>
          <cell r="C445" t="str">
            <v>Bacteria(100)-Firmicutes(100)-Clostridia(100)-Clostridiales(100)-Lachnospiraceae(100)-Marvinbryantia(100)-</v>
          </cell>
        </row>
        <row r="446">
          <cell r="A446" t="str">
            <v>Otu0445</v>
          </cell>
          <cell r="B446">
            <v>2045</v>
          </cell>
          <cell r="C446" t="str">
            <v>Bacteria(100)-Firmicutes(100)-Erysipelotrichia(100)-Erysipelotrichales(100)-Erysipelotrichaceae(100)-Clostridium_XVIII(100)-</v>
          </cell>
        </row>
        <row r="447">
          <cell r="A447" t="str">
            <v>Otu0446</v>
          </cell>
          <cell r="B447">
            <v>1686</v>
          </cell>
          <cell r="C447" t="str">
            <v>Bacteria(100)-Firmicutes(100)-Clostridia(100)-Clostridiales(100)-Lachnospiraceae(100)-Lachnospiracea_incertae_sedis(100)-</v>
          </cell>
        </row>
        <row r="448">
          <cell r="A448" t="str">
            <v>Otu0447</v>
          </cell>
          <cell r="B448">
            <v>307</v>
          </cell>
          <cell r="C448" t="str">
            <v>Bacteria(100)-Firmicutes(100)-Erysipelotrichia(100)-Erysipelotrichales(100)-Erysipelotrichaceae(100)-Holdemania(100)-</v>
          </cell>
        </row>
        <row r="449">
          <cell r="A449" t="str">
            <v>Otu0448</v>
          </cell>
          <cell r="B449">
            <v>66</v>
          </cell>
          <cell r="C449" t="str">
            <v>Bacteria(100)-Firmicutes(100)-Clostridia(100)-Clostridiales(100)-Lachnospiraceae(100)-Clostridium_XlVa(100)-</v>
          </cell>
        </row>
        <row r="450">
          <cell r="A450" t="str">
            <v>Otu0449</v>
          </cell>
          <cell r="B450">
            <v>83515</v>
          </cell>
          <cell r="C450" t="str">
            <v>Bacteria(100)-Proteobacteria(100)-Deltaproteobacteria(100)-Bdellovibrionales(100)-Bdellovibrionaceae(100)-Vampirovibrio(100)-</v>
          </cell>
        </row>
        <row r="451">
          <cell r="A451" t="str">
            <v>Otu0450</v>
          </cell>
          <cell r="B451">
            <v>43</v>
          </cell>
          <cell r="C451" t="str">
            <v>Bacteria(100)-Firmicutes(100)-Clostridia(100)-Clostridiales(100)-Clostridiales_Incertae_Sedis_XII(100)-Acidaminobacter(100)-</v>
          </cell>
        </row>
        <row r="452">
          <cell r="A452" t="str">
            <v>Otu0451</v>
          </cell>
          <cell r="B452">
            <v>1608</v>
          </cell>
          <cell r="C452" t="str">
            <v>Bacteria(100)-Firmicutes(100)-Clostridia(100)-Clostridiales(100)-Clostridiales_Incertae_Sedis_XIII(100)-Anaerovorax(100)-</v>
          </cell>
        </row>
        <row r="453">
          <cell r="A453" t="str">
            <v>Otu0452</v>
          </cell>
          <cell r="B453">
            <v>648</v>
          </cell>
          <cell r="C453" t="str">
            <v>Bacteria(100)-Firmicutes(100)-Clostridia(100)-Clostridiales(100)-Clostridiaceae_1(100)-Anaerosporobacter(100)-</v>
          </cell>
        </row>
        <row r="454">
          <cell r="A454" t="str">
            <v>Otu0453</v>
          </cell>
          <cell r="B454">
            <v>511</v>
          </cell>
          <cell r="C454" t="str">
            <v>Bacteria(100)-Firmicutes(100)-Erysipelotrichia(100)-Erysipelotrichales(100)-Erysipelotrichaceae(100)-Clostridium_XVIII(100)-</v>
          </cell>
        </row>
        <row r="455">
          <cell r="A455" t="str">
            <v>Otu0454</v>
          </cell>
          <cell r="B455">
            <v>925</v>
          </cell>
          <cell r="C455" t="str">
            <v>Bacteria(100)-Firmicutes(100)-Clostridia(100)-Clostridiales(100)-Lachnospiraceae(100)-Robinsoniella(100)-</v>
          </cell>
        </row>
        <row r="456">
          <cell r="A456" t="str">
            <v>Otu0455</v>
          </cell>
          <cell r="B456">
            <v>37</v>
          </cell>
          <cell r="C456" t="str">
            <v>Bacteria(100)-Firmicutes(100)-Clostridia(100)-Clostridiales(100)-Lachnospiraceae(100)-Dorea(100)-</v>
          </cell>
        </row>
        <row r="457">
          <cell r="A457" t="str">
            <v>Otu0456</v>
          </cell>
          <cell r="B457">
            <v>2791</v>
          </cell>
          <cell r="C457" t="str">
            <v>Bacteria(100)-Firmicutes(100)-Clostridia(100)-Clostridiales(100)-Ruminococcaceae(100)-Sporobacter(100)-</v>
          </cell>
        </row>
        <row r="458">
          <cell r="A458" t="str">
            <v>Otu0457</v>
          </cell>
          <cell r="B458">
            <v>1445</v>
          </cell>
          <cell r="C458" t="str">
            <v>Bacteria(100)-Firmicutes(100)-Clostridia(100)-Clostridiales(100)-Lachnospiraceae(100)-Parasporobacterium(95)-</v>
          </cell>
        </row>
        <row r="459">
          <cell r="A459" t="str">
            <v>Otu0458</v>
          </cell>
          <cell r="B459">
            <v>30</v>
          </cell>
          <cell r="C459" t="str">
            <v>Bacteria(100)-Bacteroidetes(100)-Bacteroidia(100)-Bacteroidales(100)-Porphyromonadaceae(100)-Barnesiella(100)-</v>
          </cell>
        </row>
        <row r="460">
          <cell r="A460" t="str">
            <v>Otu0459</v>
          </cell>
          <cell r="B460">
            <v>13966</v>
          </cell>
          <cell r="C460" t="str">
            <v>Bacteria(100)-Firmicutes(100)-Clostridia(100)-Clostridiales(100)-Ruminococcaceae(100)-Ruminococcus(100)-</v>
          </cell>
        </row>
        <row r="461">
          <cell r="A461" t="str">
            <v>Otu0460</v>
          </cell>
          <cell r="B461">
            <v>69</v>
          </cell>
          <cell r="C461" t="str">
            <v>Bacteria(100)-Firmicutes(100)-Clostridia(100)-Clostridiales(100)-Lachnospiraceae(100)-Robinsoniella(72)-</v>
          </cell>
        </row>
        <row r="462">
          <cell r="A462" t="str">
            <v>Otu0461</v>
          </cell>
          <cell r="B462">
            <v>870</v>
          </cell>
          <cell r="C462" t="str">
            <v>Bacteria(100)-Firmicutes(100)-Clostridia(100)-Clostridiales(100)-Lachnospiraceae(100)-Clostridium_XlVa(100)-</v>
          </cell>
        </row>
        <row r="463">
          <cell r="A463" t="str">
            <v>Otu0462</v>
          </cell>
          <cell r="B463">
            <v>1221</v>
          </cell>
          <cell r="C463" t="str">
            <v>Bacteria(100)-Firmicutes(100)-Clostridia(100)-Clostridiales(100)-Ruminococcaceae(100)-Sporobacter(100)-</v>
          </cell>
        </row>
        <row r="464">
          <cell r="A464" t="str">
            <v>Otu0463</v>
          </cell>
          <cell r="B464">
            <v>182</v>
          </cell>
          <cell r="C464" t="str">
            <v>Bacteria(100)-Firmicutes(100)-Clostridia(100)-Clostridiales(100)-Lachnospiraceae(100)-Marvinbryantia(100)-</v>
          </cell>
        </row>
        <row r="465">
          <cell r="A465" t="str">
            <v>Otu0464</v>
          </cell>
          <cell r="B465">
            <v>182</v>
          </cell>
          <cell r="C465" t="str">
            <v>Bacteria(100)-Firmicutes(100)-Clostridia(100)-Clostridiales(100)-Lachnospiraceae(100)-Anaerostipes(100)-</v>
          </cell>
        </row>
        <row r="466">
          <cell r="A466" t="str">
            <v>Otu0465</v>
          </cell>
          <cell r="B466">
            <v>740</v>
          </cell>
          <cell r="C466" t="str">
            <v>Bacteria(100)-Firmicutes(100)-Clostridia(100)-Clostridiales(100)-Clostridiales_Incertae_Sedis_XIII(100)-Anaerovorax(100)-</v>
          </cell>
        </row>
        <row r="467">
          <cell r="A467" t="str">
            <v>Otu0466</v>
          </cell>
          <cell r="B467">
            <v>27</v>
          </cell>
          <cell r="C467" t="str">
            <v>Bacteria(100)-Bacteroidetes(100)-Bacteroidia(100)-Bacteroidales(100)-Prevotellaceae(100)-Prevotella(100)-</v>
          </cell>
        </row>
        <row r="468">
          <cell r="A468" t="str">
            <v>Otu0467</v>
          </cell>
          <cell r="B468">
            <v>98</v>
          </cell>
          <cell r="C468" t="str">
            <v>Bacteria(100)-Firmicutes(100)-Clostridia(100)-Clostridiales(100)-Lachnospiraceae(100)-Johnsonella(100)-</v>
          </cell>
        </row>
        <row r="469">
          <cell r="A469" t="str">
            <v>Otu0468</v>
          </cell>
          <cell r="B469">
            <v>14471</v>
          </cell>
          <cell r="C469" t="str">
            <v>Bacteria(100)-Firmicutes(100)-Bacilli(100)-Lactobacillales(100)-Lactobacillaceae(100)-Lactobacillus(100)-</v>
          </cell>
        </row>
        <row r="470">
          <cell r="A470" t="str">
            <v>Otu0469</v>
          </cell>
          <cell r="B470">
            <v>105</v>
          </cell>
          <cell r="C470" t="str">
            <v>Bacteria(100)-Firmicutes(100)-Clostridia(100)-Clostridiales(100)-Lachnospiraceae(100)-Syntrophococcus(83)-</v>
          </cell>
        </row>
        <row r="471">
          <cell r="A471" t="str">
            <v>Otu0470</v>
          </cell>
          <cell r="B471">
            <v>1407</v>
          </cell>
          <cell r="C471" t="str">
            <v>Bacteria(100)-Firmicutes(100)-Clostridia(100)-Clostridiales(100)-Ruminococcaceae(100)-Pseudoflavonifractor(100)-</v>
          </cell>
        </row>
        <row r="472">
          <cell r="A472" t="str">
            <v>Otu0471</v>
          </cell>
          <cell r="B472">
            <v>654</v>
          </cell>
          <cell r="C472" t="str">
            <v>Bacteria(100)-Firmicutes(100)-Clostridia(100)-Clostridiales(100)-Lachnospiraceae(100)-Robinsoniella(92)-</v>
          </cell>
        </row>
        <row r="473">
          <cell r="A473" t="str">
            <v>Otu0472</v>
          </cell>
          <cell r="B473">
            <v>334</v>
          </cell>
          <cell r="C473" t="str">
            <v>Bacteria(100)-Actinobacteria(72)-Actinobacteria(72)-Euzebyales(72)-Euzebyaceae(72)-Euzebya(72)-</v>
          </cell>
        </row>
        <row r="474">
          <cell r="A474" t="str">
            <v>Otu0473</v>
          </cell>
          <cell r="B474">
            <v>1450</v>
          </cell>
          <cell r="C474" t="str">
            <v>Bacteria(100)-Firmicutes(100)-Clostridia(100)-Clostridiales(100)-Ruminococcaceae(100)-Anaerotruncus(76)-</v>
          </cell>
        </row>
        <row r="475">
          <cell r="A475" t="str">
            <v>Otu0474</v>
          </cell>
          <cell r="B475">
            <v>7848</v>
          </cell>
          <cell r="C475" t="str">
            <v>Bacteria(100)-Firmicutes(100)-Clostridia(100)-Clostridiales(100)-Gracilibacteraceae(100)-Lutispora(100)-</v>
          </cell>
        </row>
        <row r="476">
          <cell r="A476" t="str">
            <v>Otu0475</v>
          </cell>
          <cell r="B476">
            <v>830</v>
          </cell>
          <cell r="C476" t="str">
            <v>Bacteria(100)-Firmicutes(100)-Clostridia(100)-Clostridiales(100)-Lachnospiraceae(71)-Robinsoniella(71)-</v>
          </cell>
        </row>
        <row r="477">
          <cell r="A477" t="str">
            <v>Otu0476</v>
          </cell>
          <cell r="B477">
            <v>2494</v>
          </cell>
          <cell r="C477" t="str">
            <v>Bacteria(100)-Firmicutes(100)-Clostridia(100)-Clostridiales(100)-Ruminococcaceae(100)-Clostridium_IV(100)-</v>
          </cell>
        </row>
        <row r="478">
          <cell r="A478" t="str">
            <v>Otu0477</v>
          </cell>
          <cell r="B478">
            <v>475</v>
          </cell>
          <cell r="C478" t="str">
            <v>Bacteria(100)-Firmicutes(100)-Clostridia(100)-Clostridiales(100)-Clostridiales_Incertae_Sedis_XIII(100)-Anaerovorax(100)-</v>
          </cell>
        </row>
        <row r="479">
          <cell r="A479" t="str">
            <v>Otu0478</v>
          </cell>
          <cell r="B479">
            <v>1637</v>
          </cell>
          <cell r="C479" t="str">
            <v>Bacteria(100)-Firmicutes(100)-Clostridia(100)-Clostridiales(100)-Ruminococcaceae(100)-Papillibacter(100)-</v>
          </cell>
        </row>
        <row r="480">
          <cell r="A480" t="str">
            <v>Otu0479</v>
          </cell>
          <cell r="B480">
            <v>1458</v>
          </cell>
          <cell r="C480" t="str">
            <v>Bacteria(100)-Firmicutes(100)-Clostridia(100)-Clostridiales(100)-Lachnospiraceae(100)-Roseburia(58)-</v>
          </cell>
        </row>
        <row r="481">
          <cell r="A481" t="str">
            <v>Otu0480</v>
          </cell>
          <cell r="B481">
            <v>320</v>
          </cell>
          <cell r="C481" t="str">
            <v>Bacteria(100)-Firmicutes(100)-Clostridia(100)-Clostridiales(100)-Clostridiaceae_1(100)-Anaerosporobacter(100)-</v>
          </cell>
        </row>
        <row r="482">
          <cell r="A482" t="str">
            <v>Otu0481</v>
          </cell>
          <cell r="B482">
            <v>10768</v>
          </cell>
          <cell r="C482" t="str">
            <v>Bacteria(100)-Firmicutes(100)-Bacilli(100)-Lactobacillales(100)-Lactobacillaceae(100)-Lactobacillus(100)-</v>
          </cell>
        </row>
        <row r="483">
          <cell r="A483" t="str">
            <v>Otu0482</v>
          </cell>
          <cell r="B483">
            <v>4141</v>
          </cell>
          <cell r="C483" t="str">
            <v>Bacteria(100)-Firmicutes(100)-Clostridia(100)-Clostridiales(100)-Lachnospiraceae(100)-Lachnobacterium(53)-</v>
          </cell>
        </row>
        <row r="484">
          <cell r="A484" t="str">
            <v>Otu0483</v>
          </cell>
          <cell r="B484">
            <v>165</v>
          </cell>
          <cell r="C484" t="str">
            <v>Bacteria(100)-Firmicutes(100)-Clostridia(100)-Clostridiales(100)-Ruminococcaceae(100)-Pseudoflavonifractor(100)-</v>
          </cell>
        </row>
        <row r="485">
          <cell r="A485" t="str">
            <v>Otu0484</v>
          </cell>
          <cell r="B485">
            <v>135</v>
          </cell>
          <cell r="C485" t="str">
            <v>Bacteria(100)-Firmicutes(100)-Clostridia(100)-Clostridiales(100)-Lachnospiraceae(72)-Lachnospira(72)-</v>
          </cell>
        </row>
        <row r="486">
          <cell r="A486" t="str">
            <v>Otu0485</v>
          </cell>
          <cell r="B486">
            <v>453</v>
          </cell>
          <cell r="C486" t="str">
            <v>Bacteria(100)-Firmicutes(100)-Clostridia(100)-Clostridiales(100)-Ruminococcaceae(100)-Clostridium_IV(100)-</v>
          </cell>
        </row>
        <row r="487">
          <cell r="A487" t="str">
            <v>Otu0486</v>
          </cell>
          <cell r="B487">
            <v>4281</v>
          </cell>
          <cell r="C487" t="str">
            <v>Bacteria(100)-Firmicutes(100)-Clostridia(100)-Clostridiales(100)-Ruminococcaceae(100)-Ruminococcus(100)-</v>
          </cell>
        </row>
        <row r="488">
          <cell r="A488" t="str">
            <v>Otu0487</v>
          </cell>
          <cell r="B488">
            <v>473</v>
          </cell>
          <cell r="C488" t="str">
            <v>Bacteria(100)-Firmicutes(100)-Clostridia(100)-Clostridiales(100)-Lachnospiraceae(100)-Lachnospiracea_incertae_sedis(60)-</v>
          </cell>
        </row>
        <row r="489">
          <cell r="A489" t="str">
            <v>Otu0488</v>
          </cell>
          <cell r="B489">
            <v>338</v>
          </cell>
          <cell r="C489" t="str">
            <v>Bacteria(100)-Firmicutes(100)-Clostridia(100)-Clostridiales(100)-Clostridiales_Incertae_Sedis_XII(100)-Guggenheimella(100)-</v>
          </cell>
        </row>
        <row r="490">
          <cell r="A490" t="str">
            <v>Otu0489</v>
          </cell>
          <cell r="B490">
            <v>206</v>
          </cell>
          <cell r="C490" t="str">
            <v>Bacteria(100)-Actinobacteria(100)-Actinobacteria(100)-Coriobacteriales(100)-Coriobacteriaceae(100)-Gordonibacter(100)-</v>
          </cell>
        </row>
        <row r="491">
          <cell r="A491" t="str">
            <v>Otu0490</v>
          </cell>
          <cell r="B491">
            <v>663</v>
          </cell>
          <cell r="C491" t="str">
            <v>Bacteria(100)-Firmicutes(100)-Clostridia(100)-Clostridiales(100)-Ruminococcaceae(100)-Pseudoflavonifractor(100)-</v>
          </cell>
        </row>
        <row r="492">
          <cell r="A492" t="str">
            <v>Otu0491</v>
          </cell>
          <cell r="B492">
            <v>278</v>
          </cell>
          <cell r="C492" t="str">
            <v>Bacteria(100)-Firmicutes(100)-Clostridia(100)-Clostridiales(100)-Lachnospiraceae(100)-Marvinbryantia(100)-</v>
          </cell>
        </row>
        <row r="493">
          <cell r="A493" t="str">
            <v>Otu0492</v>
          </cell>
          <cell r="B493">
            <v>240</v>
          </cell>
          <cell r="C493" t="str">
            <v>Bacteria(100)-Bacteroidetes(100)-Bacteroidia(100)-Bacteroidales(100)-Porphyromonadaceae(100)-Tannerella(100)-</v>
          </cell>
        </row>
        <row r="494">
          <cell r="A494" t="str">
            <v>Otu0493</v>
          </cell>
          <cell r="B494">
            <v>505</v>
          </cell>
          <cell r="C494" t="str">
            <v>Bacteria(100)-Firmicutes(100)-Clostridia(100)-Clostridiales(100)-Lachnospiraceae(100)-Syntrophococcus(100)-</v>
          </cell>
        </row>
        <row r="495">
          <cell r="A495" t="str">
            <v>Otu0494</v>
          </cell>
          <cell r="B495">
            <v>827</v>
          </cell>
          <cell r="C495" t="str">
            <v>Bacteria(100)-Firmicutes(100)-Clostridia(100)-Clostridiales(100)-Ruminococcaceae(100)-Clostridium_IV(100)-</v>
          </cell>
        </row>
        <row r="496">
          <cell r="A496" t="str">
            <v>Otu0495</v>
          </cell>
          <cell r="B496">
            <v>2347</v>
          </cell>
          <cell r="C496" t="str">
            <v>Bacteria(100)-Firmicutes(100)-Clostridia(100)-Clostridiales(100)-Lachnospiraceae(100)-Acetitomaculum(100)-</v>
          </cell>
        </row>
        <row r="497">
          <cell r="A497" t="str">
            <v>Otu0496</v>
          </cell>
          <cell r="B497">
            <v>480</v>
          </cell>
          <cell r="C497" t="str">
            <v>Bacteria(100)-Firmicutes(100)-Clostridia(100)-Clostridiales(100)-Lachnospiraceae(100)-Dorea(100)-</v>
          </cell>
        </row>
        <row r="498">
          <cell r="A498" t="str">
            <v>Otu0497</v>
          </cell>
          <cell r="B498">
            <v>632</v>
          </cell>
          <cell r="C498" t="str">
            <v>Bacteria(100)-Firmicutes(100)-Clostridia(100)-Clostridiales(100)-Ruminococcaceae(100)-Hydrogenoanaerobacterium(100)-</v>
          </cell>
        </row>
        <row r="499">
          <cell r="A499" t="str">
            <v>Otu0498</v>
          </cell>
          <cell r="B499">
            <v>363</v>
          </cell>
          <cell r="C499" t="str">
            <v>Bacteria(100)-Firmicutes(100)-Clostridia(100)-Clostridiales(100)-Ruminococcaceae(100)-Clostridium_IV(93)-</v>
          </cell>
        </row>
        <row r="500">
          <cell r="A500" t="str">
            <v>Otu0499</v>
          </cell>
          <cell r="B500">
            <v>442</v>
          </cell>
          <cell r="C500" t="str">
            <v>Bacteria(100)-Firmicutes(100)-Clostridia(100)-Clostridiales(100)-Lachnospiraceae(100)-Lachnospiracea_incertae_sedis(100)-</v>
          </cell>
        </row>
        <row r="501">
          <cell r="A501" t="str">
            <v>Otu0500</v>
          </cell>
          <cell r="B501">
            <v>20813</v>
          </cell>
          <cell r="C501" t="str">
            <v>Bacteria(100)-Firmicutes(100)-Erysipelotrichia(100)-Erysipelotrichales(100)-Erysipelotrichaceae(100)-Turicibacter(100)-</v>
          </cell>
        </row>
        <row r="502">
          <cell r="A502" t="str">
            <v>Otu0501</v>
          </cell>
          <cell r="B502">
            <v>795</v>
          </cell>
          <cell r="C502" t="str">
            <v>Bacteria(100)-Firmicutes(100)-Clostridia(100)-Clostridiales(100)-Lachnospiraceae(100)-Clostridium_XlVa(100)-</v>
          </cell>
        </row>
        <row r="503">
          <cell r="A503" t="str">
            <v>Otu0502</v>
          </cell>
          <cell r="B503">
            <v>3207</v>
          </cell>
          <cell r="C503" t="str">
            <v>Bacteria(100)-Firmicutes(100)-Clostridia(100)-Clostridiales(100)-Lachnospiraceae(100)-Lactonifactor(100)-</v>
          </cell>
        </row>
        <row r="504">
          <cell r="A504" t="str">
            <v>Otu0503</v>
          </cell>
          <cell r="B504">
            <v>416</v>
          </cell>
          <cell r="C504" t="str">
            <v>Bacteria(100)-Firmicutes(100)-Clostridia(67)-Clostridiales(67)-Lachnospiraceae(67)-Lachnospira(67)-</v>
          </cell>
        </row>
        <row r="505">
          <cell r="A505" t="str">
            <v>Otu0504</v>
          </cell>
          <cell r="B505">
            <v>293</v>
          </cell>
          <cell r="C505" t="str">
            <v>Bacteria(100)-Bacteroidetes(100)-Bacteroidia(100)-Bacteroidales(100)-Porphyromonadaceae(100)-Barnesiella(100)-</v>
          </cell>
        </row>
        <row r="506">
          <cell r="A506" t="str">
            <v>Otu0505</v>
          </cell>
          <cell r="B506">
            <v>319</v>
          </cell>
          <cell r="C506" t="str">
            <v>Bacteria(100)-Firmicutes(94)-Clostridia(94)-Clostridiales(94)-Ruminococcaceae(94)-Faecalibacterium(94)-</v>
          </cell>
        </row>
        <row r="507">
          <cell r="A507" t="str">
            <v>Otu0506</v>
          </cell>
          <cell r="B507">
            <v>295</v>
          </cell>
          <cell r="C507" t="str">
            <v>Bacteria(100)-Firmicutes(100)-Clostridia(100)-Clostridiales(100)-Ruminococcaceae(100)-Papillibacter(100)-</v>
          </cell>
        </row>
        <row r="508">
          <cell r="A508" t="str">
            <v>Otu0507</v>
          </cell>
          <cell r="B508">
            <v>148</v>
          </cell>
          <cell r="C508" t="str">
            <v>Bacteria(100)-Firmicutes(100)-Clostridia(100)-Clostridiales(100)-Clostridiaceae_1(100)-Anaerosporobacter(100)-</v>
          </cell>
        </row>
        <row r="509">
          <cell r="A509" t="str">
            <v>Otu0508</v>
          </cell>
          <cell r="B509">
            <v>388</v>
          </cell>
          <cell r="C509" t="str">
            <v>Bacteria(100)-Firmicutes(100)-Clostridia(100)-Clostridiales(100)-Lachnospiraceae(100)-Clostridium_XlVb(100)-</v>
          </cell>
        </row>
        <row r="510">
          <cell r="A510" t="str">
            <v>Otu0509</v>
          </cell>
          <cell r="B510">
            <v>3853</v>
          </cell>
          <cell r="C510" t="str">
            <v>Bacteria(100)-Firmicutes(100)-Clostridia(100)-Clostridiales(100)-Ruminococcaceae(100)-Ruminococcus(100)-</v>
          </cell>
        </row>
        <row r="511">
          <cell r="A511" t="str">
            <v>Otu0510</v>
          </cell>
          <cell r="B511">
            <v>96</v>
          </cell>
          <cell r="C511" t="str">
            <v>Bacteria(100)-Firmicutes(100)-Clostridia(100)-Clostridiales(100)-Clostridiales_Incertae_Sedis_XII(100)-Guggenheimella(100)-</v>
          </cell>
        </row>
        <row r="512">
          <cell r="A512" t="str">
            <v>Otu0511</v>
          </cell>
          <cell r="B512">
            <v>480</v>
          </cell>
          <cell r="C512" t="str">
            <v>Bacteria(100)-Firmicutes(100)-Clostridia(100)-Clostridiales(100)-Lachnospiraceae(100)-Parasporobacterium(100)-</v>
          </cell>
        </row>
        <row r="513">
          <cell r="A513" t="str">
            <v>Otu0512</v>
          </cell>
          <cell r="B513">
            <v>351</v>
          </cell>
          <cell r="C513" t="str">
            <v>Bacteria(100)-Firmicutes(100)-Erysipelotrichia(100)-Erysipelotrichales(100)-Erysipelotrichaceae(100)-Holdemania(100)-</v>
          </cell>
        </row>
        <row r="514">
          <cell r="A514" t="str">
            <v>Otu0513</v>
          </cell>
          <cell r="B514">
            <v>1620</v>
          </cell>
          <cell r="C514" t="str">
            <v>Bacteria(100)-Tenericutes(100)-Mollicutes(100)-Anaeroplasmatales(100)-Anaeroplasmataceae(100)-Anaeroplasma(100)-</v>
          </cell>
        </row>
        <row r="515">
          <cell r="A515" t="str">
            <v>Otu0514</v>
          </cell>
          <cell r="B515">
            <v>147</v>
          </cell>
          <cell r="C515" t="str">
            <v>Bacteria(100)-Firmicutes(100)-Clostridia(100)-Clostridiales(100)-Lachnospiraceae(100)-Marvinbryantia(75)-</v>
          </cell>
        </row>
        <row r="516">
          <cell r="A516" t="str">
            <v>Otu0515</v>
          </cell>
          <cell r="B516">
            <v>322</v>
          </cell>
          <cell r="C516" t="str">
            <v>Bacteria(100)-Firmicutes(100)-Erysipelotrichia(100)-Erysipelotrichales(100)-Erysipelotrichaceae(100)-Bulleidia(100)-</v>
          </cell>
        </row>
        <row r="517">
          <cell r="A517" t="str">
            <v>Otu0516</v>
          </cell>
          <cell r="B517">
            <v>2775</v>
          </cell>
          <cell r="C517" t="str">
            <v>Bacteria(100)-Firmicutes(100)-Clostridia(100)-Clostridiales(100)-Lachnospiraceae(100)-Johnsonella(100)-</v>
          </cell>
        </row>
        <row r="518">
          <cell r="A518" t="str">
            <v>Otu0517</v>
          </cell>
          <cell r="B518">
            <v>245</v>
          </cell>
          <cell r="C518" t="str">
            <v>Bacteria(100)-Firmicutes(100)-Clostridia(100)-Clostridiales(100)-Ruminococcaceae(100)-Clostridium_IV(100)-</v>
          </cell>
        </row>
        <row r="519">
          <cell r="A519" t="str">
            <v>Otu0518</v>
          </cell>
          <cell r="B519">
            <v>713</v>
          </cell>
          <cell r="C519" t="str">
            <v>Bacteria(100)-Firmicutes(100)-Clostridia(100)-Clostridiales(100)-Clostridiales_Incertae_Sedis_XIII(100)-Anaerovorax(100)-</v>
          </cell>
        </row>
        <row r="520">
          <cell r="A520" t="str">
            <v>Otu0519</v>
          </cell>
          <cell r="B520">
            <v>217</v>
          </cell>
          <cell r="C520" t="str">
            <v>Bacteria(100)-Firmicutes(100)-Clostridia(100)-Clostridiales(100)-Clostridiales_Incertae_Sedis_XI(65)-Sporanaerobacter(65)-</v>
          </cell>
        </row>
        <row r="521">
          <cell r="A521" t="str">
            <v>Otu0520</v>
          </cell>
          <cell r="B521">
            <v>733</v>
          </cell>
          <cell r="C521" t="str">
            <v>Bacteria(100)-Firmicutes(100)-Clostridia(100)-Clostridiales(100)-Lachnospiraceae(100)-Clostridium_XlVa(78)-</v>
          </cell>
        </row>
        <row r="522">
          <cell r="A522" t="str">
            <v>Otu0521</v>
          </cell>
          <cell r="B522">
            <v>27</v>
          </cell>
          <cell r="C522" t="str">
            <v>Bacteria(100)-Firmicutes(100)-Clostridia(100)-Clostridiales(100)-Ruminococcaceae(100)-Clostridium_IV(100)-</v>
          </cell>
        </row>
        <row r="523">
          <cell r="A523" t="str">
            <v>Otu0522</v>
          </cell>
          <cell r="B523">
            <v>194</v>
          </cell>
          <cell r="C523" t="str">
            <v>Bacteria(100)-Firmicutes(100)-Clostridia(100)-Clostridiales(100)-Ruminococcaceae(100)-Flavonifractor(100)-</v>
          </cell>
        </row>
        <row r="524">
          <cell r="A524" t="str">
            <v>Otu0523</v>
          </cell>
          <cell r="B524">
            <v>1739</v>
          </cell>
          <cell r="C524" t="str">
            <v>Bacteria(100)-Firmicutes(100)-Clostridia(100)-Clostridiales(100)-Peptococcaceae_1(100)-Desulfitibacter(100)-</v>
          </cell>
        </row>
        <row r="525">
          <cell r="A525" t="str">
            <v>Otu0524</v>
          </cell>
          <cell r="B525">
            <v>101</v>
          </cell>
          <cell r="C525" t="str">
            <v>Bacteria(100)-Firmicutes(100)-Clostridia(100)-Clostridiales(100)-Ruminococcaceae(100)-Faecalibacterium(72)-</v>
          </cell>
        </row>
        <row r="526">
          <cell r="A526" t="str">
            <v>Otu0525</v>
          </cell>
          <cell r="B526">
            <v>96</v>
          </cell>
          <cell r="C526" t="str">
            <v>Bacteria(100)-Firmicutes(100)-Clostridia(100)-Clostridiales(100)-Clostridiales_Incertae_Sedis_XII(100)-Guggenheimella(100)-</v>
          </cell>
        </row>
        <row r="527">
          <cell r="A527" t="str">
            <v>Otu0526</v>
          </cell>
          <cell r="B527">
            <v>496</v>
          </cell>
          <cell r="C527" t="str">
            <v>Bacteria(100)-Proteobacteria(69)-Alphaproteobacteria(69)-Rickettsiales(69)-Rickettsiaceae(69)-Orientia(69)-</v>
          </cell>
        </row>
        <row r="528">
          <cell r="A528" t="str">
            <v>Otu0527</v>
          </cell>
          <cell r="B528">
            <v>679</v>
          </cell>
          <cell r="C528" t="str">
            <v>Bacteria(100)-Firmicutes(100)-Clostridia(100)-Clostridiales(100)-Lachnospiraceae(100)-Acetitomaculum(100)-</v>
          </cell>
        </row>
        <row r="529">
          <cell r="A529" t="str">
            <v>Otu0528</v>
          </cell>
          <cell r="B529">
            <v>1788</v>
          </cell>
          <cell r="C529" t="str">
            <v>Bacteria(100)-Firmicutes(100)-Erysipelotrichia(100)-Erysipelotrichales(100)-Erysipelotrichaceae(100)-Holdemania(100)-</v>
          </cell>
        </row>
        <row r="530">
          <cell r="A530" t="str">
            <v>Otu0529</v>
          </cell>
          <cell r="B530">
            <v>3189</v>
          </cell>
          <cell r="C530" t="str">
            <v>Bacteria(100)-Firmicutes(100)-Clostridia(100)-Clostridiales(100)-Ruminococcaceae(100)-Oscillibacter(100)-</v>
          </cell>
        </row>
        <row r="531">
          <cell r="A531" t="str">
            <v>Otu0530</v>
          </cell>
          <cell r="B531">
            <v>322</v>
          </cell>
          <cell r="C531" t="str">
            <v>Bacteria(100)-Firmicutes(100)-Clostridia(100)-Clostridiales(100)-Ruminococcaceae(100)-Flavonifractor(68)-</v>
          </cell>
        </row>
        <row r="532">
          <cell r="A532" t="str">
            <v>Otu0531</v>
          </cell>
          <cell r="B532">
            <v>119</v>
          </cell>
          <cell r="C532" t="str">
            <v>Bacteria(100)-Firmicutes(100)-Clostridia(100)-Clostridiales(100)-Lachnospiraceae(100)-Dorea(100)-</v>
          </cell>
        </row>
        <row r="533">
          <cell r="A533" t="str">
            <v>Otu0532</v>
          </cell>
          <cell r="B533">
            <v>12453</v>
          </cell>
          <cell r="C533" t="str">
            <v>Bacteria(100)-Bacteroidetes(100)-Bacteroidia(100)-Bacteroidales(100)-Porphyromonadaceae(100)-Barnesiella(100)-</v>
          </cell>
        </row>
        <row r="534">
          <cell r="A534" t="str">
            <v>Otu0533</v>
          </cell>
          <cell r="B534">
            <v>94</v>
          </cell>
          <cell r="C534" t="str">
            <v>Bacteria(100)-Actinobacteria(100)-Actinobacteria(100)-Coriobacteriales(100)-Coriobacteriaceae(100)-Paraeggerthella(100)-</v>
          </cell>
        </row>
        <row r="535">
          <cell r="A535" t="str">
            <v>Otu0534</v>
          </cell>
          <cell r="B535">
            <v>69</v>
          </cell>
          <cell r="C535" t="str">
            <v>Bacteria(100)-Firmicutes(100)-Clostridia(100)-Clostridiales(100)-Lachnospiraceae(100)-Clostridium_XlVa(100)-</v>
          </cell>
        </row>
        <row r="536">
          <cell r="A536" t="str">
            <v>Otu0535</v>
          </cell>
          <cell r="B536">
            <v>312</v>
          </cell>
          <cell r="C536" t="str">
            <v>Bacteria(100)-Firmicutes(100)-Clostridia(100)-Clostridiales(100)-Ruminococcaceae(100)-Hydrogenoanaerobacterium(100)-</v>
          </cell>
        </row>
        <row r="537">
          <cell r="A537" t="str">
            <v>Otu0536</v>
          </cell>
          <cell r="B537">
            <v>1803</v>
          </cell>
          <cell r="C537" t="str">
            <v>Bacteria(100)-Firmicutes(100)-Clostridia(100)-Clostridiales(100)-Lachnospiraceae(100)-Clostridium_XlVa(90)-</v>
          </cell>
        </row>
        <row r="538">
          <cell r="A538" t="str">
            <v>Otu0537</v>
          </cell>
          <cell r="B538">
            <v>680</v>
          </cell>
          <cell r="C538" t="str">
            <v>Bacteria(100)-Firmicutes(100)-Clostridia(100)-Clostridiales(100)-Clostridiales_Incertae_Sedis_XII(100)-Guggenheimella(100)-</v>
          </cell>
        </row>
        <row r="539">
          <cell r="A539" t="str">
            <v>Otu0538</v>
          </cell>
          <cell r="B539">
            <v>7608</v>
          </cell>
          <cell r="C539" t="str">
            <v>Bacteria(100)-Firmicutes(100)-Clostridia(100)-Clostridiales(100)-Lachnospiraceae(100)-Marvinbryantia(100)-</v>
          </cell>
        </row>
        <row r="540">
          <cell r="A540" t="str">
            <v>Otu0539</v>
          </cell>
          <cell r="B540">
            <v>11092</v>
          </cell>
          <cell r="C540" t="str">
            <v>Bacteria(100)-Firmicutes(100)-Clostridia(100)-Clostridiales(100)-Lachnospiraceae(100)-Clostridium_XlVa(100)-</v>
          </cell>
        </row>
        <row r="541">
          <cell r="A541" t="str">
            <v>Otu0540</v>
          </cell>
          <cell r="B541">
            <v>100</v>
          </cell>
          <cell r="C541" t="str">
            <v>Bacteria(100)-Firmicutes(100)-Clostridia(100)-Clostridiales(100)-Clostridiales_Incertae_Sedis_XII(88)-Acidaminobacter(88)-</v>
          </cell>
        </row>
        <row r="542">
          <cell r="A542" t="str">
            <v>Otu0541</v>
          </cell>
          <cell r="B542">
            <v>527</v>
          </cell>
          <cell r="C542" t="str">
            <v>Bacteria(100)-Firmicutes(100)-Clostridia(100)-Clostridiales(100)-Lachnospiraceae(100)-Clostridium_XlVa(100)-</v>
          </cell>
        </row>
        <row r="543">
          <cell r="A543" t="str">
            <v>Otu0542</v>
          </cell>
          <cell r="B543">
            <v>814</v>
          </cell>
          <cell r="C543" t="str">
            <v>Bacteria(100)-Firmicutes(100)-Clostridia(100)-Clostridiales(100)-Lachnospiraceae(100)-Roseburia(72)-</v>
          </cell>
        </row>
        <row r="544">
          <cell r="A544" t="str">
            <v>Otu0543</v>
          </cell>
          <cell r="B544">
            <v>420</v>
          </cell>
          <cell r="C544" t="str">
            <v>Bacteria(100)-Firmicutes(100)-Clostridia(100)-Clostridiales(100)-Ruminococcaceae(100)-Butyricicoccus(100)-</v>
          </cell>
        </row>
        <row r="545">
          <cell r="A545" t="str">
            <v>Otu0544</v>
          </cell>
          <cell r="B545">
            <v>11153</v>
          </cell>
          <cell r="C545" t="str">
            <v>Bacteria(100)-Firmicutes(100)-Clostridia(100)-Clostridiales(100)-Clostridiales_Incertae_Sedis_XIII(100)-Anaerovorax(100)-</v>
          </cell>
        </row>
        <row r="546">
          <cell r="A546" t="str">
            <v>Otu0545</v>
          </cell>
          <cell r="B546">
            <v>23</v>
          </cell>
          <cell r="C546" t="str">
            <v>Bacteria(100)-Firmicutes(100)-Clostridia(100)-Clostridiales(100)-Ruminococcaceae(100)-Clostridium_IV(100)-</v>
          </cell>
        </row>
        <row r="547">
          <cell r="A547" t="str">
            <v>Otu0546</v>
          </cell>
          <cell r="B547">
            <v>286</v>
          </cell>
          <cell r="C547" t="str">
            <v>Bacteria(100)-Firmicutes(100)-Clostridia(100)-Clostridiales(100)-Lachnospiraceae(100)-Clostridium_XlVa(100)-</v>
          </cell>
        </row>
        <row r="548">
          <cell r="A548" t="str">
            <v>Otu0547</v>
          </cell>
          <cell r="B548">
            <v>14240</v>
          </cell>
          <cell r="C548" t="str">
            <v>Bacteria(100)-Proteobacteria(100)-Deltaproteobacteria(100)-Bdellovibrionales(100)-Bdellovibrionaceae(100)-Vampirovibrio(100)-</v>
          </cell>
        </row>
        <row r="549">
          <cell r="A549" t="str">
            <v>Otu0548</v>
          </cell>
          <cell r="B549">
            <v>166</v>
          </cell>
          <cell r="C549" t="str">
            <v>Bacteria(100)-Firmicutes(100)-Clostridia(100)-Clostridiales(100)-Gracilibacteraceae(100)-Gracilibacter(100)-</v>
          </cell>
        </row>
        <row r="550">
          <cell r="A550" t="str">
            <v>Otu0549</v>
          </cell>
          <cell r="B550">
            <v>1888</v>
          </cell>
          <cell r="C550" t="str">
            <v>Bacteria(100)-Firmicutes(100)-Clostridia(100)-Clostridiales(100)-Lachnospiraceae(100)-Clostridium_XlVb(100)-</v>
          </cell>
        </row>
        <row r="551">
          <cell r="A551" t="str">
            <v>Otu0550</v>
          </cell>
          <cell r="B551">
            <v>2095</v>
          </cell>
          <cell r="C551" t="str">
            <v>Bacteria(100)-Elusimicrobia(100)-Elusimicrobia(100)-Elusimicrobiales(100)-Elusimicrobiaceae(100)-Elusimicrobium(100)-</v>
          </cell>
        </row>
        <row r="552">
          <cell r="A552" t="str">
            <v>Otu0551</v>
          </cell>
          <cell r="B552">
            <v>759</v>
          </cell>
          <cell r="C552" t="str">
            <v>Bacteria(100)-Firmicutes(100)-Clostridia(100)-Clostridiales(100)-Lachnospiraceae(100)-Clostridium_XlVa(100)-</v>
          </cell>
        </row>
        <row r="553">
          <cell r="A553" t="str">
            <v>Otu0552</v>
          </cell>
          <cell r="B553">
            <v>466</v>
          </cell>
          <cell r="C553" t="str">
            <v>Bacteria(100)-Firmicutes(100)-Clostridia(100)-Clostridiales(100)-Lachnospiraceae(100)-Johnsonella(100)-</v>
          </cell>
        </row>
        <row r="554">
          <cell r="A554" t="str">
            <v>Otu0553</v>
          </cell>
          <cell r="B554">
            <v>149</v>
          </cell>
          <cell r="C554" t="str">
            <v>Bacteria(100)-Firmicutes(100)-Clostridia(100)-Clostridiales(100)-Eubacteriaceae(100)-Anaerofustis(100)-</v>
          </cell>
        </row>
        <row r="555">
          <cell r="A555" t="str">
            <v>Otu0554</v>
          </cell>
          <cell r="B555">
            <v>2172</v>
          </cell>
          <cell r="C555" t="str">
            <v>Bacteria(100)-Firmicutes(100)-Clostridia(100)-Clostridiales(100)-Lachnospiraceae(100)-Blautia(70)-</v>
          </cell>
        </row>
        <row r="556">
          <cell r="A556" t="str">
            <v>Otu0555</v>
          </cell>
          <cell r="B556">
            <v>29</v>
          </cell>
          <cell r="C556" t="str">
            <v>Bacteria(100)-Firmicutes(100)-Clostridia(100)-Clostridiales(100)-Clostridiaceae_1(100)-Oxobacter(100)-</v>
          </cell>
        </row>
        <row r="557">
          <cell r="A557" t="str">
            <v>Otu0556</v>
          </cell>
          <cell r="B557">
            <v>133</v>
          </cell>
          <cell r="C557" t="str">
            <v>Bacteria(100)-Firmicutes(100)-Clostridia(100)-Clostridiales(100)-Clostridiaceae_1(100)-Proteiniclasticum(100)-</v>
          </cell>
        </row>
        <row r="558">
          <cell r="A558" t="str">
            <v>Otu0557</v>
          </cell>
          <cell r="B558">
            <v>3891</v>
          </cell>
          <cell r="C558" t="str">
            <v>Bacteria(100)-Firmicutes(100)-Clostridia(100)-Clostridiales(100)-Ruminococcaceae(100)-Clostridium_IV(100)-</v>
          </cell>
        </row>
        <row r="559">
          <cell r="A559" t="str">
            <v>Otu0558</v>
          </cell>
          <cell r="B559">
            <v>2629</v>
          </cell>
          <cell r="C559" t="str">
            <v>Bacteria(100)-Firmicutes(100)-Clostridia(100)-Clostridiales(100)-Lachnospiraceae(100)-Clostridium_XlVa(100)-</v>
          </cell>
        </row>
        <row r="560">
          <cell r="A560" t="str">
            <v>Otu0559</v>
          </cell>
          <cell r="B560">
            <v>20165</v>
          </cell>
          <cell r="C560" t="str">
            <v>Bacteria(100)-Firmicutes(100)-Clostridia(100)-Clostridiales(100)-Ruminococcaceae(100)-Ruminococcus(100)-</v>
          </cell>
        </row>
        <row r="561">
          <cell r="A561" t="str">
            <v>Otu0560</v>
          </cell>
          <cell r="B561">
            <v>436</v>
          </cell>
          <cell r="C561" t="str">
            <v>Bacteria(100)-Firmicutes(100)-Clostridia(100)-Clostridiales(100)-Clostridiaceae_4(100)-Thermotalea(92)-</v>
          </cell>
        </row>
        <row r="562">
          <cell r="A562" t="str">
            <v>Otu0561</v>
          </cell>
          <cell r="B562">
            <v>604</v>
          </cell>
          <cell r="C562" t="str">
            <v>Bacteria(100)-Firmicutes(100)-Clostridia(100)-Clostridiales(100)-Lachnospiraceae(100)-Lachnospiracea_incertae_sedis(79)-</v>
          </cell>
        </row>
        <row r="563">
          <cell r="A563" t="str">
            <v>Otu0562</v>
          </cell>
          <cell r="B563">
            <v>52</v>
          </cell>
          <cell r="C563" t="str">
            <v>Bacteria(100)-Proteobacteria(100)-Alphaproteobacteria(100)-Rickettsiales(100)-Rickettsiaceae(100)-Orientia(100)-</v>
          </cell>
        </row>
        <row r="564">
          <cell r="A564" t="str">
            <v>Otu0563</v>
          </cell>
          <cell r="B564">
            <v>177</v>
          </cell>
          <cell r="C564" t="str">
            <v>Bacteria(100)-Firmicutes(100)-Clostridia(100)-Clostridiales(100)-Clostridiales_Incertae_Sedis_XI(78)-Sporanaerobacter(78)-</v>
          </cell>
        </row>
        <row r="565">
          <cell r="A565" t="str">
            <v>Otu0564</v>
          </cell>
          <cell r="B565">
            <v>4417</v>
          </cell>
          <cell r="C565" t="str">
            <v>Bacteria(100)-Bacteroidetes(100)-Bacteroidia(100)-Bacteroidales(100)-Porphyromonadaceae(100)-Tannerella(100)-</v>
          </cell>
        </row>
        <row r="566">
          <cell r="A566" t="str">
            <v>Otu0565</v>
          </cell>
          <cell r="B566">
            <v>108</v>
          </cell>
          <cell r="C566" t="str">
            <v>Bacteria(100)-Firmicutes(100)-Clostridia(100)-Clostridiales(100)-Lachnospiraceae(100)-Parasporobacterium(100)-</v>
          </cell>
        </row>
        <row r="567">
          <cell r="A567" t="str">
            <v>Otu0566</v>
          </cell>
          <cell r="B567">
            <v>598</v>
          </cell>
          <cell r="C567" t="str">
            <v>Bacteria(100)-Firmicutes(100)-Clostridia(100)-Clostridiales(100)-Lachnospiraceae(100)-Marvinbryantia(100)-</v>
          </cell>
        </row>
        <row r="568">
          <cell r="A568" t="str">
            <v>Otu0567</v>
          </cell>
          <cell r="B568">
            <v>39</v>
          </cell>
          <cell r="C568" t="str">
            <v>Bacteria(100)-Firmicutes(100)-Clostridia(100)-Clostridiales(100)-Clostridiales_Incertae_Sedis_XIII(100)-Mogibacterium(100)-</v>
          </cell>
        </row>
        <row r="569">
          <cell r="A569" t="str">
            <v>Otu0568</v>
          </cell>
          <cell r="B569">
            <v>68</v>
          </cell>
          <cell r="C569" t="str">
            <v>Bacteria(100)-Firmicutes(100)-Clostridia(100)-Clostridiales(100)-Lachnospiraceae(100)-Marvinbryantia(100)-</v>
          </cell>
        </row>
        <row r="570">
          <cell r="A570" t="str">
            <v>Otu0569</v>
          </cell>
          <cell r="B570">
            <v>1551</v>
          </cell>
          <cell r="C570" t="str">
            <v>Bacteria(100)-Firmicutes(100)-Clostridia(100)-Clostridiales(100)-Lachnospiraceae(100)-Coprococcus(100)-</v>
          </cell>
        </row>
        <row r="571">
          <cell r="A571" t="str">
            <v>Otu0570</v>
          </cell>
          <cell r="B571">
            <v>242</v>
          </cell>
          <cell r="C571" t="str">
            <v>Bacteria(100)-Firmicutes(100)-Clostridia(100)-Clostridiales(100)-Ruminococcaceae(100)-Clostridium_IV(100)-</v>
          </cell>
        </row>
        <row r="572">
          <cell r="A572" t="str">
            <v>Otu0571</v>
          </cell>
          <cell r="B572">
            <v>213</v>
          </cell>
          <cell r="C572" t="str">
            <v>Bacteria(100)-Firmicutes(100)-Clostridia(100)-Clostridiales(100)-Lachnospiraceae(100)-Clostridium_XlVb(100)-</v>
          </cell>
        </row>
        <row r="573">
          <cell r="A573" t="str">
            <v>Otu0572</v>
          </cell>
          <cell r="B573">
            <v>2013</v>
          </cell>
          <cell r="C573" t="str">
            <v>Bacteria(100)-Firmicutes(100)-Clostridia(100)-Clostridiales(100)-Ruminococcaceae(100)-Clostridium_IV(100)-</v>
          </cell>
        </row>
        <row r="574">
          <cell r="A574" t="str">
            <v>Otu0573</v>
          </cell>
          <cell r="B574">
            <v>292</v>
          </cell>
          <cell r="C574" t="str">
            <v>Bacteria(100)-Firmicutes(100)-Clostridia(100)-Clostridiales(100)-Lachnospiraceae(100)-Marvinbryantia(100)-</v>
          </cell>
        </row>
        <row r="575">
          <cell r="A575" t="str">
            <v>Otu0574</v>
          </cell>
          <cell r="B575">
            <v>46</v>
          </cell>
          <cell r="C575" t="str">
            <v>Bacteria(100)-Firmicutes(100)-Clostridia(100)-Clostridiales(100)-Lachnospiraceae(100)-Dorea(100)-</v>
          </cell>
        </row>
        <row r="576">
          <cell r="A576" t="str">
            <v>Otu0575</v>
          </cell>
          <cell r="B576">
            <v>173</v>
          </cell>
          <cell r="C576" t="str">
            <v>Bacteria(100)-Firmicutes(100)-Clostridia(100)-Clostridiales(100)-Lachnospiraceae(100)-Butyrivibrio(100)-</v>
          </cell>
        </row>
        <row r="577">
          <cell r="A577" t="str">
            <v>Otu0576</v>
          </cell>
          <cell r="B577">
            <v>49</v>
          </cell>
          <cell r="C577" t="str">
            <v>Bacteria(100)-Firmicutes(100)-Clostridia(100)-Clostridiales(100)-Ruminococcaceae(100)-Clostridium_IV(100)-</v>
          </cell>
        </row>
        <row r="578">
          <cell r="A578" t="str">
            <v>Otu0577</v>
          </cell>
          <cell r="B578">
            <v>978</v>
          </cell>
          <cell r="C578" t="str">
            <v>Bacteria(100)-Firmicutes(100)-Clostridia(100)-Clostridiales(100)-Ruminococcaceae(100)-Anaerotruncus(100)-</v>
          </cell>
        </row>
        <row r="579">
          <cell r="A579" t="str">
            <v>Otu0578</v>
          </cell>
          <cell r="B579">
            <v>15</v>
          </cell>
          <cell r="C579" t="str">
            <v>Bacteria(100)-Firmicutes(100)-Clostridia(100)-Clostridiales(100)-Ruminococcaceae(100)-Faecalibacterium(100)-</v>
          </cell>
        </row>
        <row r="580">
          <cell r="A580" t="str">
            <v>Otu0579</v>
          </cell>
          <cell r="B580">
            <v>723</v>
          </cell>
          <cell r="C580" t="str">
            <v>Bacteria(100)-Firmicutes(100)-Clostridia(100)-Clostridiales(100)-Lachnospiraceae(100)-Marvinbryantia(100)-</v>
          </cell>
        </row>
        <row r="581">
          <cell r="A581" t="str">
            <v>Otu0580</v>
          </cell>
          <cell r="B581">
            <v>13</v>
          </cell>
          <cell r="C581" t="str">
            <v>Bacteria(100)-Firmicutes(100)-Clostridia(100)-Clostridiales(100)-Clostridiales_Incertae_Sedis_XII(100)-Guggenheimella(100)-</v>
          </cell>
        </row>
        <row r="582">
          <cell r="A582" t="str">
            <v>Otu0581</v>
          </cell>
          <cell r="B582">
            <v>13</v>
          </cell>
          <cell r="C582" t="str">
            <v>Bacteria(100)-Firmicutes(100)-Clostridia(100)-Clostridiales(100)-Peptostreptococcaceae(100)-Acetoanaerobium(100)-</v>
          </cell>
        </row>
        <row r="583">
          <cell r="A583" t="str">
            <v>Otu0582</v>
          </cell>
          <cell r="B583">
            <v>20</v>
          </cell>
          <cell r="C583" t="str">
            <v>Bacteria(100)-Firmicutes(100)-Clostridia(100)-Clostridiales(100)-Ruminococcaceae(100)-Clostridium_IV(100)-</v>
          </cell>
        </row>
        <row r="584">
          <cell r="A584" t="str">
            <v>Otu0583</v>
          </cell>
          <cell r="B584">
            <v>6261</v>
          </cell>
          <cell r="C584" t="str">
            <v>Bacteria(100)-Firmicutes(100)-Clostridia(100)-Clostridiales(100)-Lachnospiraceae(100)-Acetitomaculum(100)-</v>
          </cell>
        </row>
        <row r="585">
          <cell r="A585" t="str">
            <v>Otu0584</v>
          </cell>
          <cell r="B585">
            <v>87</v>
          </cell>
          <cell r="C585" t="str">
            <v>Bacteria(100)-Firmicutes(100)-Clostridia(100)-Clostridiales(100)-Lachnospiraceae(100)-Sporobacterium(100)-</v>
          </cell>
        </row>
        <row r="586">
          <cell r="A586" t="str">
            <v>Otu0585</v>
          </cell>
          <cell r="B586">
            <v>23</v>
          </cell>
          <cell r="C586" t="str">
            <v>Bacteria(100)-Proteobacteria(100)-Alphaproteobacteria(100)-Rhizobiales(100)-Brucellaceae(100)-Daeguia(100)-</v>
          </cell>
        </row>
        <row r="587">
          <cell r="A587" t="str">
            <v>Otu0586</v>
          </cell>
          <cell r="B587">
            <v>298</v>
          </cell>
          <cell r="C587" t="str">
            <v>Bacteria(100)-Firmicutes(100)-Clostridia(100)-Clostridiales(100)-Lachnospiraceae(100)-Clostridium_XlVb(100)-</v>
          </cell>
        </row>
        <row r="588">
          <cell r="A588" t="str">
            <v>Otu0587</v>
          </cell>
          <cell r="B588">
            <v>339</v>
          </cell>
          <cell r="C588" t="str">
            <v>Bacteria(100)-Firmicutes(100)-Clostridia(100)-Clostridiales(100)-Lachnospiraceae(100)-Marvinbryantia(100)-</v>
          </cell>
        </row>
        <row r="589">
          <cell r="A589" t="str">
            <v>Otu0588</v>
          </cell>
          <cell r="B589">
            <v>24</v>
          </cell>
          <cell r="C589" t="str">
            <v>Bacteria(100)-Proteobacteria(100)-Gammaproteobacteria(100)-Pasteurellales(100)-Pasteurellaceae(100)-Pasteurella(100)-</v>
          </cell>
        </row>
        <row r="590">
          <cell r="A590" t="str">
            <v>Otu0589</v>
          </cell>
          <cell r="B590">
            <v>1113</v>
          </cell>
          <cell r="C590" t="str">
            <v>Bacteria(100)-Firmicutes(100)-Clostridia(100)-Clostridiales(100)-Lachnospiraceae(100)-Clostridium_XlVb(100)-</v>
          </cell>
        </row>
        <row r="591">
          <cell r="A591" t="str">
            <v>Otu0590</v>
          </cell>
          <cell r="B591">
            <v>437</v>
          </cell>
          <cell r="C591" t="str">
            <v>Bacteria(100)-Proteobacteria(100)-Deltaproteobacteria(100)-Bdellovibrionales(100)-Bdellovibrionaceae(100)-Vampirovibrio(100)-</v>
          </cell>
        </row>
        <row r="592">
          <cell r="A592" t="str">
            <v>Otu0591</v>
          </cell>
          <cell r="B592">
            <v>3063</v>
          </cell>
          <cell r="C592" t="str">
            <v>Bacteria(100)-Deferribacteres(100)-Deferribacteres(100)-Deferribacterales(100)-Deferribacteraceae(100)-Mucispirillum(100)-</v>
          </cell>
        </row>
        <row r="593">
          <cell r="A593" t="str">
            <v>Otu0592</v>
          </cell>
          <cell r="B593">
            <v>47</v>
          </cell>
          <cell r="C593" t="str">
            <v>Bacteria(100)-Firmicutes(100)-Clostridia(100)-Clostridiales(100)-Ruminococcaceae(100)-Butyricicoccus(100)-</v>
          </cell>
        </row>
        <row r="594">
          <cell r="A594" t="str">
            <v>Otu0593</v>
          </cell>
          <cell r="B594">
            <v>29</v>
          </cell>
          <cell r="C594" t="str">
            <v>Bacteria(100)-Proteobacteria(100)-Gammaproteobacteria(100)-Pasteurellales(100)-Pasteurellaceae(100)-Actinobacillus(100)-</v>
          </cell>
        </row>
        <row r="595">
          <cell r="A595" t="str">
            <v>Otu0594</v>
          </cell>
          <cell r="B595">
            <v>529</v>
          </cell>
          <cell r="C595" t="str">
            <v>Bacteria(100)-Proteobacteria(100)-Epsilonproteobacteria(100)-Campylobacterales(100)-Helicobacteraceae(100)-Helicobacter(100)-</v>
          </cell>
        </row>
        <row r="596">
          <cell r="A596" t="str">
            <v>Otu0595</v>
          </cell>
          <cell r="B596">
            <v>306</v>
          </cell>
          <cell r="C596" t="str">
            <v>Bacteria(100)-Firmicutes(100)-Clostridia(100)-Clostridiales(100)-Lachnospiraceae(100)-Acetitomaculum(100)-</v>
          </cell>
        </row>
        <row r="597">
          <cell r="A597" t="str">
            <v>Otu0596</v>
          </cell>
          <cell r="B597">
            <v>242</v>
          </cell>
          <cell r="C597" t="str">
            <v>Bacteria(100)-Firmicutes(100)-Clostridia(100)-Clostridiales(100)-Lachnospiraceae(100)-Robinsoniella(100)-</v>
          </cell>
        </row>
        <row r="598">
          <cell r="A598" t="str">
            <v>Otu0597</v>
          </cell>
          <cell r="B598">
            <v>141</v>
          </cell>
          <cell r="C598" t="str">
            <v>Bacteria(100)-Firmicutes(100)-Negativicutes(100)-Selenomonadales(100)-Veillonellaceae(100)-Anaeroglobus(100)-</v>
          </cell>
        </row>
        <row r="599">
          <cell r="A599" t="str">
            <v>Otu0598</v>
          </cell>
          <cell r="B599">
            <v>111</v>
          </cell>
          <cell r="C599" t="str">
            <v>Bacteria(100)-Firmicutes(100)-Clostridia(100)-Clostridiales(100)-Clostridiaceae_1(100)-Anaerosporobacter(100)-</v>
          </cell>
        </row>
        <row r="600">
          <cell r="A600" t="str">
            <v>Otu0599</v>
          </cell>
          <cell r="B600">
            <v>974</v>
          </cell>
          <cell r="C600" t="str">
            <v>Bacteria(100)-Firmicutes(100)-Clostridia(100)-Clostridiales(100)-Lachnospiraceae(100)-Clostridium_XlVa(100)-</v>
          </cell>
        </row>
        <row r="601">
          <cell r="A601" t="str">
            <v>Otu0600</v>
          </cell>
          <cell r="B601">
            <v>123</v>
          </cell>
          <cell r="C601" t="str">
            <v>Bacteria(100)-Firmicutes(100)-Erysipelotrichia(100)-Erysipelotrichales(100)-Erysipelotrichaceae(100)-Holdemania(100)-</v>
          </cell>
        </row>
        <row r="602">
          <cell r="A602" t="str">
            <v>Otu0601</v>
          </cell>
          <cell r="B602">
            <v>24</v>
          </cell>
          <cell r="C602" t="str">
            <v>Bacteria(100)-Firmicutes(100)-Clostridia(100)-Clostridiales(100)-Ruminococcaceae(100)-Papillibacter(100)-</v>
          </cell>
        </row>
        <row r="603">
          <cell r="A603" t="str">
            <v>Otu0602</v>
          </cell>
          <cell r="B603">
            <v>530</v>
          </cell>
          <cell r="C603" t="str">
            <v>Bacteria(100)-Firmicutes(100)-Clostridia(100)-Clostridiales(100)-Gracilibacteraceae(100)-Gracilibacter(100)-</v>
          </cell>
        </row>
        <row r="604">
          <cell r="A604" t="str">
            <v>Otu0603</v>
          </cell>
          <cell r="B604">
            <v>1576</v>
          </cell>
          <cell r="C604" t="str">
            <v>Bacteria(100)-Firmicutes(100)-Clostridia(100)-Clostridiales(100)-Ruminococcaceae(100)-Clostridium_IV(100)-</v>
          </cell>
        </row>
        <row r="605">
          <cell r="A605" t="str">
            <v>Otu0604</v>
          </cell>
          <cell r="B605">
            <v>73</v>
          </cell>
          <cell r="C605" t="str">
            <v>Bacteria(100)-Firmicutes(100)-Clostridia(100)-Clostridiales(100)-Lachnospiraceae(100)-Robinsoniella(100)-</v>
          </cell>
        </row>
        <row r="606">
          <cell r="A606" t="str">
            <v>Otu0605</v>
          </cell>
          <cell r="B606">
            <v>27</v>
          </cell>
          <cell r="C606" t="str">
            <v>Bacteria(100)-Firmicutes(100)-Clostridia(100)-Clostridiales(100)-Gracilibacteraceae(100)-Lutispora(100)-</v>
          </cell>
        </row>
        <row r="607">
          <cell r="A607" t="str">
            <v>Otu0606</v>
          </cell>
          <cell r="B607">
            <v>1425</v>
          </cell>
          <cell r="C607" t="str">
            <v>Bacteria(100)-Firmicutes(100)-Clostridia(100)-Clostridiales(100)-Lachnospiraceae(100)-Lachnospiracea_incertae_sedis(100)-</v>
          </cell>
        </row>
        <row r="608">
          <cell r="A608" t="str">
            <v>Otu0607</v>
          </cell>
          <cell r="B608">
            <v>3811</v>
          </cell>
          <cell r="C608" t="str">
            <v>Bacteria(100)-Firmicutes(100)-Clostridia(100)-Clostridiales(100)-Lachnospiraceae(100)-Lachnospiracea_incertae_sedis(100)-</v>
          </cell>
        </row>
        <row r="609">
          <cell r="A609" t="str">
            <v>Otu0608</v>
          </cell>
          <cell r="B609">
            <v>130</v>
          </cell>
          <cell r="C609" t="str">
            <v>Bacteria(100)-Firmicutes(100)-Clostridia(100)-Clostridiales(100)-Ruminococcaceae(100)-Acetivibrio(100)-</v>
          </cell>
        </row>
        <row r="610">
          <cell r="A610" t="str">
            <v>Otu0609</v>
          </cell>
          <cell r="B610">
            <v>10</v>
          </cell>
          <cell r="C610" t="str">
            <v>Bacteria(100)-Proteobacteria(100)-Alphaproteobacteria(100)-Rhodospirillales(100)-Rhodospirillaceae(100)-Insolitispirillum(100)-</v>
          </cell>
        </row>
        <row r="611">
          <cell r="A611" t="str">
            <v>Otu0610</v>
          </cell>
          <cell r="B611">
            <v>628</v>
          </cell>
          <cell r="C611" t="str">
            <v>Bacteria(100)-Firmicutes(100)-Clostridia(100)-Clostridiales(100)-Lachnospiraceae(100)-Dorea(100)-</v>
          </cell>
        </row>
        <row r="612">
          <cell r="A612" t="str">
            <v>Otu0611</v>
          </cell>
          <cell r="B612">
            <v>206</v>
          </cell>
          <cell r="C612" t="str">
            <v>Bacteria(100)-Firmicutes(100)-Clostridia(100)-Clostridiales(100)-Lachnospiraceae(100)-Clostridium_XlVa(100)-</v>
          </cell>
        </row>
        <row r="613">
          <cell r="A613" t="str">
            <v>Otu0612</v>
          </cell>
          <cell r="B613">
            <v>45</v>
          </cell>
          <cell r="C613" t="str">
            <v>Bacteria(100)-Verrucomicrobia(100)-Opitutae(100)-Puniceicoccales(100)-Puniceicoccaceae(100)-Coraliomargarita(100)-</v>
          </cell>
        </row>
        <row r="614">
          <cell r="A614" t="str">
            <v>Otu0613</v>
          </cell>
          <cell r="B614">
            <v>77</v>
          </cell>
          <cell r="C614" t="str">
            <v>Bacteria(100)-Proteobacteria(100)-Alphaproteobacteria(100)-Rhodospirillales(100)-Rhodospirillaceae(100)-Insolitispirillum(100)-</v>
          </cell>
        </row>
        <row r="615">
          <cell r="A615" t="str">
            <v>Otu0614</v>
          </cell>
          <cell r="B615">
            <v>417</v>
          </cell>
          <cell r="C615" t="str">
            <v>Bacteria(100)-Firmicutes(100)-Clostridia(100)-Clostridiales(100)-Lachnospiraceae(100)-Johnsonella(100)-</v>
          </cell>
        </row>
        <row r="616">
          <cell r="A616" t="str">
            <v>Otu0615</v>
          </cell>
          <cell r="B616">
            <v>18923</v>
          </cell>
          <cell r="C616" t="str">
            <v>Bacteria(100)-Firmicutes(100)-Clostridia(100)-Clostridiales(100)-Lachnospiraceae(100)-Lachnospiracea_incertae_sedis(100)-</v>
          </cell>
        </row>
        <row r="617">
          <cell r="A617" t="str">
            <v>Otu0616</v>
          </cell>
          <cell r="B617">
            <v>2238</v>
          </cell>
          <cell r="C617" t="str">
            <v>Bacteria(100)-Firmicutes(100)-Clostridia(100)-Clostridiales(100)-Lachnospiraceae(100)-Lactonifactor(100)-</v>
          </cell>
        </row>
        <row r="618">
          <cell r="A618" t="str">
            <v>Otu0617</v>
          </cell>
          <cell r="B618">
            <v>2394</v>
          </cell>
          <cell r="C618" t="str">
            <v>Bacteria(100)-Firmicutes(100)-Clostridia(100)-Clostridiales(100)-Lachnospiraceae(100)-Acetitomaculum(100)-</v>
          </cell>
        </row>
        <row r="619">
          <cell r="A619" t="str">
            <v>Otu0618</v>
          </cell>
          <cell r="B619">
            <v>12</v>
          </cell>
          <cell r="C619" t="str">
            <v>Bacteria(100)-Firmicutes(100)-Clostridia(100)-Clostridiales(100)-Ruminococcaceae(100)-Hydrogenoanaerobacterium(100)-</v>
          </cell>
        </row>
        <row r="620">
          <cell r="A620" t="str">
            <v>Otu0619</v>
          </cell>
          <cell r="B620">
            <v>16</v>
          </cell>
          <cell r="C620" t="str">
            <v>Bacteria(100)-Firmicutes(100)-Clostridia(100)-Clostridiales(100)-Ruminococcaceae(100)-Acetanaerobacterium(100)-</v>
          </cell>
        </row>
        <row r="621">
          <cell r="A621" t="str">
            <v>Otu0620</v>
          </cell>
          <cell r="B621">
            <v>674</v>
          </cell>
          <cell r="C621" t="str">
            <v>Bacteria(100)-Firmicutes(100)-Clostridia(100)-Clostridiales(100)-Eubacteriaceae(100)-Eubacterium(100)-</v>
          </cell>
        </row>
        <row r="622">
          <cell r="A622" t="str">
            <v>Otu0621</v>
          </cell>
          <cell r="B622">
            <v>14</v>
          </cell>
          <cell r="C622" t="str">
            <v>Bacteria(100)-Firmicutes(100)-Clostridia(100)-Clostridiales(100)-Gracilibacteraceae(100)-Gracilibacter(100)-</v>
          </cell>
        </row>
        <row r="623">
          <cell r="A623" t="str">
            <v>Otu0622</v>
          </cell>
          <cell r="B623">
            <v>9977</v>
          </cell>
          <cell r="C623" t="str">
            <v>Bacteria(100)-Bacteroidetes(100)-Bacteroidia(100)-Bacteroidales(100)-Rikenellaceae(100)-Alistipes(100)-</v>
          </cell>
        </row>
        <row r="624">
          <cell r="A624" t="str">
            <v>Otu0623</v>
          </cell>
          <cell r="B624">
            <v>159</v>
          </cell>
          <cell r="C624" t="str">
            <v>Bacteria(100)-Firmicutes(100)-Clostridia(100)-Clostridiales(100)-Ruminococcaceae(100)-Hydrogenoanaerobacterium(100)-</v>
          </cell>
        </row>
        <row r="625">
          <cell r="A625" t="str">
            <v>Otu0624</v>
          </cell>
          <cell r="B625">
            <v>1448</v>
          </cell>
          <cell r="C625" t="str">
            <v>Bacteria(100)-Firmicutes(100)-Clostridia(100)-Clostridiales(100)-Lachnospiraceae(100)-Coprococcus(100)-</v>
          </cell>
        </row>
        <row r="626">
          <cell r="A626" t="str">
            <v>Otu0625</v>
          </cell>
          <cell r="B626">
            <v>76</v>
          </cell>
          <cell r="C626" t="str">
            <v>Bacteria(100)-Firmicutes(100)-Clostridia(100)-Clostridiales(100)-Lachnospiraceae(100)-Lachnospiracea_incertae_sedis(100)-</v>
          </cell>
        </row>
        <row r="627">
          <cell r="A627" t="str">
            <v>Otu0626</v>
          </cell>
          <cell r="B627">
            <v>73</v>
          </cell>
          <cell r="C627" t="str">
            <v>Bacteria(100)-Firmicutes(100)-Erysipelotrichia(100)-Erysipelotrichales(100)-Erysipelotrichaceae(100)-Holdemania(100)-</v>
          </cell>
        </row>
        <row r="628">
          <cell r="A628" t="str">
            <v>Otu0627</v>
          </cell>
          <cell r="B628">
            <v>471</v>
          </cell>
          <cell r="C628" t="str">
            <v>Bacteria(100)-Firmicutes(100)-Clostridia(100)-Clostridiales(100)-Lachnospiraceae(100)-Hespellia(100)-</v>
          </cell>
        </row>
        <row r="629">
          <cell r="A629" t="str">
            <v>Otu0628</v>
          </cell>
          <cell r="B629">
            <v>122</v>
          </cell>
          <cell r="C629" t="str">
            <v>Bacteria(100)-Firmicutes(100)-Erysipelotrichia(100)-Erysipelotrichales(100)-Erysipelotrichaceae(100)-Catenibacterium(100)-</v>
          </cell>
        </row>
        <row r="630">
          <cell r="A630" t="str">
            <v>Otu0629</v>
          </cell>
          <cell r="B630">
            <v>13</v>
          </cell>
          <cell r="C630" t="str">
            <v>Bacteria(100)-Firmicutes(100)-Clostridia(100)-Clostridiales(100)-Clostridiales_Incertae_Sedis_XII(100)-Guggenheimella(100)-</v>
          </cell>
        </row>
        <row r="631">
          <cell r="A631" t="str">
            <v>Otu0630</v>
          </cell>
          <cell r="B631">
            <v>783</v>
          </cell>
          <cell r="C631" t="str">
            <v>Bacteria(100)-Firmicutes(100)-Clostridia(100)-Clostridiales(100)-Lachnospiraceae(100)-Clostridium_XlVb(100)-</v>
          </cell>
        </row>
        <row r="632">
          <cell r="A632" t="str">
            <v>Otu0631</v>
          </cell>
          <cell r="B632">
            <v>53</v>
          </cell>
          <cell r="C632" t="str">
            <v>Bacteria(100)-Firmicutes(100)-Clostridia(100)-Clostridiales(100)-Ruminococcaceae(100)-Oscillibacter(100)-</v>
          </cell>
        </row>
        <row r="633">
          <cell r="A633" t="str">
            <v>Otu0632</v>
          </cell>
          <cell r="B633">
            <v>67</v>
          </cell>
          <cell r="C633" t="str">
            <v>Bacteria(100)-Bacteroidetes(100)-Bacteroidia(100)-Bacteroidales(100)-Porphyromonadaceae(100)-Barnesiella(100)-</v>
          </cell>
        </row>
        <row r="634">
          <cell r="A634" t="str">
            <v>Otu0633</v>
          </cell>
          <cell r="B634">
            <v>181</v>
          </cell>
          <cell r="C634" t="str">
            <v>Bacteria(100)-Firmicutes(100)-Clostridia(100)-Clostridiales(100)-Clostridiales_Incertae_Sedis_XII(100)-Guggenheimella(100)-</v>
          </cell>
        </row>
        <row r="635">
          <cell r="A635" t="str">
            <v>Otu0634</v>
          </cell>
          <cell r="B635">
            <v>825</v>
          </cell>
          <cell r="C635" t="str">
            <v>Bacteria(100)-Firmicutes(100)-Bacilli(100)-Lactobacillales(100)-Streptococcaceae(100)-Streptococcus(100)-</v>
          </cell>
        </row>
        <row r="636">
          <cell r="A636" t="str">
            <v>Otu0635</v>
          </cell>
          <cell r="B636">
            <v>124</v>
          </cell>
          <cell r="C636" t="str">
            <v>Bacteria(100)-Firmicutes(100)-Clostridia(100)-Clostridiales(100)-Ruminococcaceae(100)-Flavonifractor(100)-</v>
          </cell>
        </row>
        <row r="637">
          <cell r="A637" t="str">
            <v>Otu0636</v>
          </cell>
          <cell r="B637">
            <v>13443</v>
          </cell>
          <cell r="C637" t="str">
            <v>Bacteria(100)-Firmicutes(100)-Clostridia(100)-Clostridiales(100)-Ruminococcaceae(100)-Sporobacter(100)-</v>
          </cell>
        </row>
        <row r="638">
          <cell r="A638" t="str">
            <v>Otu0637</v>
          </cell>
          <cell r="B638">
            <v>20</v>
          </cell>
          <cell r="C638" t="str">
            <v>Bacteria(100)-Firmicutes(100)-Clostridia(100)-Clostridiales(100)-Lachnospiraceae(100)-Clostridium_XlVb(100)-</v>
          </cell>
        </row>
        <row r="639">
          <cell r="A639" t="str">
            <v>Otu0638</v>
          </cell>
          <cell r="B639">
            <v>107</v>
          </cell>
          <cell r="C639" t="str">
            <v>Bacteria(100)-Proteobacteria(100)-Alphaproteobacteria(100)-Rickettsiales(100)-Rickettsiaceae(100)-Orientia(100)-</v>
          </cell>
        </row>
        <row r="640">
          <cell r="A640" t="str">
            <v>Otu0639</v>
          </cell>
          <cell r="B640">
            <v>179</v>
          </cell>
          <cell r="C640" t="str">
            <v>Bacteria(100)-Firmicutes(100)-Clostridia(100)-Clostridiales(100)-Clostridiaceae_1(100)-Anaerosporobacter(100)-</v>
          </cell>
        </row>
        <row r="641">
          <cell r="A641" t="str">
            <v>Otu0640</v>
          </cell>
          <cell r="B641">
            <v>50</v>
          </cell>
          <cell r="C641" t="str">
            <v>Bacteria(100)-Firmicutes(100)-Clostridia(100)-Clostridiales(100)-Ruminococcaceae(100)-Anaerotruncus(100)-</v>
          </cell>
        </row>
        <row r="642">
          <cell r="A642" t="str">
            <v>Otu0641</v>
          </cell>
          <cell r="B642">
            <v>176</v>
          </cell>
          <cell r="C642" t="str">
            <v>Bacteria(100)-Firmicutes(100)-Clostridia(100)-Clostridiales(100)-Lachnospiraceae(100)-Robinsoniella(100)-</v>
          </cell>
        </row>
        <row r="643">
          <cell r="A643" t="str">
            <v>Otu0642</v>
          </cell>
          <cell r="B643">
            <v>67</v>
          </cell>
          <cell r="C643" t="str">
            <v>Bacteria(100)-Firmicutes(100)-Clostridia(100)-Clostridiales(100)-Ruminococcaceae(100)-Clostridium_IV(100)-</v>
          </cell>
        </row>
        <row r="644">
          <cell r="A644" t="str">
            <v>Otu0643</v>
          </cell>
          <cell r="B644">
            <v>1796</v>
          </cell>
          <cell r="C644" t="str">
            <v>Bacteria(100)-Firmicutes(100)-Clostridia(100)-Clostridiales(100)-Lachnospiraceae(100)-Lachnobacterium(100)-</v>
          </cell>
        </row>
        <row r="645">
          <cell r="A645" t="str">
            <v>Otu0644</v>
          </cell>
          <cell r="B645">
            <v>1024</v>
          </cell>
          <cell r="C645" t="str">
            <v>Bacteria(100)-Firmicutes(100)-Clostridia(100)-Clostridiales(100)-Lachnospiraceae(100)-Dorea(100)-</v>
          </cell>
        </row>
        <row r="646">
          <cell r="A646" t="str">
            <v>Otu0645</v>
          </cell>
          <cell r="B646">
            <v>14</v>
          </cell>
          <cell r="C646" t="str">
            <v>Bacteria(100)-Firmicutes(100)-Clostridia(100)-Clostridiales(100)-Ruminococcaceae(100)-Papillibacter(100)-</v>
          </cell>
        </row>
        <row r="647">
          <cell r="A647" t="str">
            <v>Otu0646</v>
          </cell>
          <cell r="B647">
            <v>1116</v>
          </cell>
          <cell r="C647" t="str">
            <v>Bacteria(100)-Firmicutes(100)-Erysipelotrichia(100)-Erysipelotrichales(100)-Erysipelotrichaceae(100)-Allobaculum(100)-</v>
          </cell>
        </row>
        <row r="648">
          <cell r="A648" t="str">
            <v>Otu0647</v>
          </cell>
          <cell r="B648">
            <v>333</v>
          </cell>
          <cell r="C648" t="str">
            <v>Bacteria(100)-Firmicutes(100)-Clostridia(100)-Clostridiales(100)-Clostridiales_Incertae_Sedis_XIII(100)-Mogibacterium(100)-</v>
          </cell>
        </row>
        <row r="649">
          <cell r="A649" t="str">
            <v>Otu0648</v>
          </cell>
          <cell r="B649">
            <v>357</v>
          </cell>
          <cell r="C649" t="str">
            <v>Bacteria(100)-Firmicutes(100)-Clostridia(100)-Clostridiales(100)-Lachnospiraceae(100)-Clostridium_XlVa(100)-</v>
          </cell>
        </row>
        <row r="650">
          <cell r="A650" t="str">
            <v>Otu0649</v>
          </cell>
          <cell r="B650">
            <v>421</v>
          </cell>
          <cell r="C650" t="str">
            <v>Bacteria(100)-Firmicutes(100)-Clostridia(100)-Clostridiales(100)-Ruminococcaceae(100)-Acetivibrio(100)-</v>
          </cell>
        </row>
        <row r="651">
          <cell r="A651" t="str">
            <v>Otu0650</v>
          </cell>
          <cell r="B651">
            <v>11204</v>
          </cell>
          <cell r="C651" t="str">
            <v>Bacteria(100)-Firmicutes(100)-Clostridia(100)-Clostridiales(100)-Lachnospiraceae(100)-Marvinbryantia(100)-</v>
          </cell>
        </row>
        <row r="652">
          <cell r="A652" t="str">
            <v>Otu0651</v>
          </cell>
          <cell r="B652">
            <v>452</v>
          </cell>
          <cell r="C652" t="str">
            <v>Bacteria(100)-Firmicutes(100)-Clostridia(100)-Clostridiales(100)-Ruminococcaceae(100)-Anaerotruncus(100)-</v>
          </cell>
        </row>
        <row r="653">
          <cell r="A653" t="str">
            <v>Otu0652</v>
          </cell>
          <cell r="B653">
            <v>2820</v>
          </cell>
          <cell r="C653" t="str">
            <v>Bacteria(100)-Firmicutes(100)-Clostridia(100)-Clostridiales(100)-Lachnospiraceae(100)-Acetitomaculum(100)-</v>
          </cell>
        </row>
        <row r="654">
          <cell r="A654" t="str">
            <v>Otu0653</v>
          </cell>
          <cell r="B654">
            <v>2401</v>
          </cell>
          <cell r="C654" t="str">
            <v>Bacteria(100)-Firmicutes(100)-Clostridia(100)-Clostridiales(100)-Ruminococcaceae(100)-Hydrogenoanaerobacterium(100)-</v>
          </cell>
        </row>
        <row r="655">
          <cell r="A655" t="str">
            <v>Otu0654</v>
          </cell>
          <cell r="B655">
            <v>533</v>
          </cell>
          <cell r="C655" t="str">
            <v>Bacteria(100)-Firmicutes(100)-Clostridia(100)-Clostridiales(100)-Lachnospiraceae(100)-Marvinbryantia(100)-</v>
          </cell>
        </row>
        <row r="656">
          <cell r="A656" t="str">
            <v>Otu0655</v>
          </cell>
          <cell r="B656">
            <v>226</v>
          </cell>
          <cell r="C656" t="str">
            <v>Bacteria(100)-Firmicutes(100)-Clostridia(100)-Clostridiales(100)-Ruminococcaceae(100)-Faecalibacterium(100)-</v>
          </cell>
        </row>
        <row r="657">
          <cell r="A657" t="str">
            <v>Otu0656</v>
          </cell>
          <cell r="B657">
            <v>64</v>
          </cell>
          <cell r="C657" t="str">
            <v>Bacteria(100)-Firmicutes(100)-Clostridia(100)-Clostridiales(100)-Ruminococcaceae(100)-Hydrogenoanaerobacterium(100)-</v>
          </cell>
        </row>
        <row r="658">
          <cell r="A658" t="str">
            <v>Otu0657</v>
          </cell>
          <cell r="B658">
            <v>72</v>
          </cell>
          <cell r="C658" t="str">
            <v>Bacteria(100)-Firmicutes(100)-Clostridia(100)-Clostridiales(100)-Ruminococcaceae(100)-Hydrogenoanaerobacterium(100)-</v>
          </cell>
        </row>
        <row r="659">
          <cell r="A659" t="str">
            <v>Otu0658</v>
          </cell>
          <cell r="B659">
            <v>17</v>
          </cell>
          <cell r="C659" t="str">
            <v>Bacteria(100)-Actinobacteria(100)-Actinobacteria(100)-Actinomycetales(100)-Corynebacteriaceae(100)-Corynebacterium(100)-</v>
          </cell>
        </row>
        <row r="660">
          <cell r="A660" t="str">
            <v>Otu0659</v>
          </cell>
          <cell r="B660">
            <v>73</v>
          </cell>
          <cell r="C660" t="str">
            <v>Bacteria(100)-Firmicutes(100)-Clostridia(100)-Clostridiales(100)-Peptococcaceae_1(100)-Peptococcus(100)-</v>
          </cell>
        </row>
        <row r="661">
          <cell r="A661" t="str">
            <v>Otu0660</v>
          </cell>
          <cell r="B661">
            <v>189</v>
          </cell>
          <cell r="C661" t="str">
            <v>Bacteria(100)-Firmicutes(100)-Clostridia(100)-Clostridiales(100)-Clostridiales_Incertae_Sedis_XII(100)-Guggenheimella(100)-</v>
          </cell>
        </row>
        <row r="662">
          <cell r="A662" t="str">
            <v>Otu0661</v>
          </cell>
          <cell r="B662">
            <v>1045</v>
          </cell>
          <cell r="C662" t="str">
            <v>Bacteria(100)-Firmicutes(100)-Clostridia(100)-Clostridiales(100)-Ruminococcaceae(100)-Ethanoligenens(100)-</v>
          </cell>
        </row>
        <row r="663">
          <cell r="A663" t="str">
            <v>Otu0662</v>
          </cell>
          <cell r="B663">
            <v>8779</v>
          </cell>
          <cell r="C663" t="str">
            <v>Bacteria(100)-Firmicutes(100)-Clostridia(100)-Clostridiales(100)-Lachnospiraceae(100)-Lachnospiracea_incertae_sedis(100)-</v>
          </cell>
        </row>
        <row r="664">
          <cell r="A664" t="str">
            <v>Otu0663</v>
          </cell>
          <cell r="B664">
            <v>24</v>
          </cell>
          <cell r="C664" t="str">
            <v>Bacteria(100)-Firmicutes(100)-Erysipelotrichia(100)-Erysipelotrichales(100)-Erysipelotrichaceae(100)-Bulleidia(100)-</v>
          </cell>
        </row>
        <row r="665">
          <cell r="A665" t="str">
            <v>Otu0664</v>
          </cell>
          <cell r="B665">
            <v>1049</v>
          </cell>
          <cell r="C665" t="str">
            <v>Bacteria(100)-Bacteroidetes(100)-Bacteroidia(100)-Bacteroidales(100)-Bacteroidaceae(100)-Anaerorhabdus(100)-</v>
          </cell>
        </row>
        <row r="666">
          <cell r="A666" t="str">
            <v>Otu0665</v>
          </cell>
          <cell r="B666">
            <v>2785</v>
          </cell>
          <cell r="C666" t="str">
            <v>Bacteria(100)-Firmicutes(100)-Clostridia(100)-Clostridiales(100)-Lachnospiraceae(100)-Lachnospiracea_incertae_sedis(100)-</v>
          </cell>
        </row>
        <row r="667">
          <cell r="A667" t="str">
            <v>Otu0666</v>
          </cell>
          <cell r="B667">
            <v>17</v>
          </cell>
          <cell r="C667" t="str">
            <v>Bacteria(100)-Firmicutes(100)-Clostridia(100)-Clostridiales(100)-Ruminococcaceae(100)-Clostridium_IV(100)-</v>
          </cell>
        </row>
        <row r="668">
          <cell r="A668" t="str">
            <v>Otu0667</v>
          </cell>
          <cell r="B668">
            <v>417</v>
          </cell>
          <cell r="C668" t="str">
            <v>Bacteria(100)-Bacteroidetes(100)-Bacteroidia(100)-Bacteroidales(100)-Porphyromonadaceae(100)-Tannerella(100)-</v>
          </cell>
        </row>
        <row r="669">
          <cell r="A669" t="str">
            <v>Otu0668</v>
          </cell>
          <cell r="B669">
            <v>23</v>
          </cell>
          <cell r="C669" t="str">
            <v>Bacteria(100)-Firmicutes(100)-Negativicutes(100)-Selenomonadales(100)-Veillonellaceae(100)-Anaerovibrio(100)-</v>
          </cell>
        </row>
        <row r="670">
          <cell r="A670" t="str">
            <v>Otu0669</v>
          </cell>
          <cell r="B670">
            <v>139</v>
          </cell>
          <cell r="C670" t="str">
            <v>Bacteria(100)-Firmicutes(100)-Clostridia(100)-Clostridiales(100)-Lachnospiraceae(100)-Robinsoniella(100)-</v>
          </cell>
        </row>
        <row r="671">
          <cell r="A671" t="str">
            <v>Otu0670</v>
          </cell>
          <cell r="B671">
            <v>9682</v>
          </cell>
          <cell r="C671" t="str">
            <v>Bacteria(100)-Bacteroidetes(100)-Bacteroidia(100)-Bacteroidales(100)-Porphyromonadaceae(100)-Barnesiella(100)-</v>
          </cell>
        </row>
        <row r="672">
          <cell r="A672" t="str">
            <v>Otu0671</v>
          </cell>
          <cell r="B672">
            <v>1502</v>
          </cell>
          <cell r="C672" t="str">
            <v>Bacteria(100)-Firmicutes(100)-Clostridia(100)-Clostridiales(100)-Ruminococcaceae(100)-Papillibacter(100)-</v>
          </cell>
        </row>
        <row r="673">
          <cell r="A673" t="str">
            <v>Otu0672</v>
          </cell>
          <cell r="B673">
            <v>1328</v>
          </cell>
          <cell r="C673" t="str">
            <v>Bacteria(100)-Proteobacteria(100)-Deltaproteobacteria(100)-Desulfovibrionales(100)-Desulfovibrionaceae(100)-Desulfovibrio(100)-</v>
          </cell>
        </row>
        <row r="674">
          <cell r="A674" t="str">
            <v>Otu0673</v>
          </cell>
          <cell r="B674">
            <v>39</v>
          </cell>
          <cell r="C674" t="str">
            <v>Bacteria(100)-Bacteroidetes(100)-Bacteroidia(100)-Bacteroidales(100)-Porphyromonadaceae(100)-Parabacteroides(100)-</v>
          </cell>
        </row>
        <row r="675">
          <cell r="A675" t="str">
            <v>Otu0674</v>
          </cell>
          <cell r="B675">
            <v>13875</v>
          </cell>
          <cell r="C675" t="str">
            <v>Bacteria(100)-Bacteroidetes(100)-Bacteroidia(100)-Bacteroidales(100)-Porphyromonadaceae(100)-Barnesiella(100)-</v>
          </cell>
        </row>
        <row r="676">
          <cell r="A676" t="str">
            <v>Otu0675</v>
          </cell>
          <cell r="B676">
            <v>36</v>
          </cell>
          <cell r="C676" t="str">
            <v>Bacteria(100)-Firmicutes(100)-Clostridia(100)-Clostridiales(100)-Lachnospiraceae(100)-Roseburia(100)-</v>
          </cell>
        </row>
        <row r="677">
          <cell r="A677" t="str">
            <v>Otu0676</v>
          </cell>
          <cell r="B677">
            <v>242</v>
          </cell>
          <cell r="C677" t="str">
            <v>Bacteria(100)-Proteobacteria(100)-Deltaproteobacteria(100)-Bdellovibrionales(100)-Bdellovibrionaceae(100)-Vampirovibrio(100)-</v>
          </cell>
        </row>
        <row r="678">
          <cell r="A678" t="str">
            <v>Otu0677</v>
          </cell>
          <cell r="B678">
            <v>11</v>
          </cell>
          <cell r="C678" t="str">
            <v>Bacteria(100)-Proteobacteria(100)-Betaproteobacteria(100)-Burkholderiales(100)-Alcaligenaceae(100)-Achromobacter(100)-</v>
          </cell>
        </row>
        <row r="679">
          <cell r="A679" t="str">
            <v>Otu0678</v>
          </cell>
          <cell r="B679">
            <v>366</v>
          </cell>
          <cell r="C679" t="str">
            <v>Bacteria(100)-Firmicutes(100)-Clostridia(100)-Clostridiales(100)-Lachnospiraceae(100)-Johnsonella(100)-</v>
          </cell>
        </row>
        <row r="680">
          <cell r="A680" t="str">
            <v>Otu0679</v>
          </cell>
          <cell r="B680">
            <v>23</v>
          </cell>
          <cell r="C680" t="str">
            <v>Bacteria(100)-Firmicutes(100)-Bacilli(100)-Bacillales(100)-Staphylococcaceae(100)-Staphylococcus(100)-</v>
          </cell>
        </row>
        <row r="681">
          <cell r="A681" t="str">
            <v>Otu0680</v>
          </cell>
          <cell r="B681">
            <v>46</v>
          </cell>
          <cell r="C681" t="str">
            <v>Bacteria(100)-Firmicutes(100)-Clostridia(100)-Clostridiales(100)-Clostridiales_Incertae_Sedis_XII(100)-Guggenheimella(100)-</v>
          </cell>
        </row>
        <row r="682">
          <cell r="A682" t="str">
            <v>Otu0681</v>
          </cell>
          <cell r="B682">
            <v>171</v>
          </cell>
          <cell r="C682" t="str">
            <v>Bacteria(100)-Firmicutes(100)-Clostridia(100)-Clostridiales(100)-Lachnospiraceae(100)-Johnsonella(100)-</v>
          </cell>
        </row>
        <row r="683">
          <cell r="A683" t="str">
            <v>Otu0682</v>
          </cell>
          <cell r="B683">
            <v>557</v>
          </cell>
          <cell r="C683" t="str">
            <v>Bacteria(100)-Firmicutes(100)-Clostridia(100)-Clostridiales(100)-Lachnospiraceae(100)-Lachnospiracea_incertae_sedis(100)-</v>
          </cell>
        </row>
        <row r="684">
          <cell r="A684" t="str">
            <v>Otu0683</v>
          </cell>
          <cell r="B684">
            <v>226</v>
          </cell>
          <cell r="C684" t="str">
            <v>Bacteria(100)-Firmicutes(100)-Clostridia(100)-Clostridiales(100)-Clostridiales_Incertae_Sedis_XII(100)-Guggenheimella(100)-</v>
          </cell>
        </row>
        <row r="685">
          <cell r="A685" t="str">
            <v>Otu0684</v>
          </cell>
          <cell r="B685">
            <v>727</v>
          </cell>
          <cell r="C685" t="str">
            <v>Bacteria(100)-Firmicutes(100)-Clostridia(100)-Clostridiales(100)-Lachnospiraceae(100)-Clostridium_XlVb(100)-</v>
          </cell>
        </row>
        <row r="686">
          <cell r="A686" t="str">
            <v>Otu0685</v>
          </cell>
          <cell r="B686">
            <v>1283</v>
          </cell>
          <cell r="C686" t="str">
            <v>Bacteria(100)-Bacteroidetes(100)-Bacteroidia(100)-Bacteroidales(100)-Rikenellaceae(100)-Alistipes(100)-</v>
          </cell>
        </row>
        <row r="687">
          <cell r="A687" t="str">
            <v>Otu0686</v>
          </cell>
          <cell r="B687">
            <v>227</v>
          </cell>
          <cell r="C687" t="str">
            <v>Bacteria(100)-Firmicutes(100)-Clostridia(100)-Clostridiales(100)-Ruminococcaceae(100)-Anaerotruncus(100)-</v>
          </cell>
        </row>
        <row r="688">
          <cell r="A688" t="str">
            <v>Otu0687</v>
          </cell>
          <cell r="B688">
            <v>1219</v>
          </cell>
          <cell r="C688" t="str">
            <v>Bacteria(100)-Firmicutes(100)-Clostridia(100)-Clostridiales(100)-Clostridiaceae_1(100)-Fervidicella(100)-</v>
          </cell>
        </row>
        <row r="689">
          <cell r="A689" t="str">
            <v>Otu0688</v>
          </cell>
          <cell r="B689">
            <v>93</v>
          </cell>
          <cell r="C689" t="str">
            <v>Bacteria(100)-Firmicutes(100)-Clostridia(100)-Clostridiales(100)-Lachnospiraceae(100)-Acetitomaculum(100)-</v>
          </cell>
        </row>
        <row r="690">
          <cell r="A690" t="str">
            <v>Otu0689</v>
          </cell>
          <cell r="B690">
            <v>147</v>
          </cell>
          <cell r="C690" t="str">
            <v>Bacteria(100)-Proteobacteria(100)-Alphaproteobacteria(100)-Caulobacterales(100)-Hyphomonadaceae(100)-Woodsholea(100)-</v>
          </cell>
        </row>
        <row r="691">
          <cell r="A691" t="str">
            <v>Otu0690</v>
          </cell>
          <cell r="B691">
            <v>112</v>
          </cell>
          <cell r="C691" t="str">
            <v>Bacteria(100)-Firmicutes(100)-Clostridia(100)-Clostridiales(100)-Clostridiales_Incertae_Sedis_XII(100)-Guggenheimella(100)-</v>
          </cell>
        </row>
        <row r="692">
          <cell r="A692" t="str">
            <v>Otu0691</v>
          </cell>
          <cell r="B692">
            <v>514</v>
          </cell>
          <cell r="C692" t="str">
            <v>Bacteria(100)-Proteobacteria(100)-Alphaproteobacteria(100)-Rhodospirillales(100)-Rhodospirillaceae(100)-Dongia(100)-</v>
          </cell>
        </row>
        <row r="693">
          <cell r="A693" t="str">
            <v>Otu0692</v>
          </cell>
          <cell r="B693">
            <v>46</v>
          </cell>
          <cell r="C693" t="str">
            <v>Bacteria(100)-Proteobacteria(100)-Deltaproteobacteria(100)-Desulfovibrionales(100)-Desulfovibrionaceae(100)-Bilophila(100)-</v>
          </cell>
        </row>
        <row r="694">
          <cell r="A694" t="str">
            <v>Otu0693</v>
          </cell>
          <cell r="B694">
            <v>85</v>
          </cell>
          <cell r="C694" t="str">
            <v>Bacteria(100)-Firmicutes(100)-Clostridia(100)-Clostridiales(100)-Lachnospiraceae(100)-Dorea(100)-</v>
          </cell>
        </row>
        <row r="695">
          <cell r="A695" t="str">
            <v>Otu0694</v>
          </cell>
          <cell r="B695">
            <v>64</v>
          </cell>
          <cell r="C695" t="str">
            <v>Bacteria(100)-Firmicutes(100)-Clostridia(100)-Clostridiales(100)-Lachnospiraceae(100)-Parasporobacterium(100)-</v>
          </cell>
        </row>
        <row r="696">
          <cell r="A696" t="str">
            <v>Otu0695</v>
          </cell>
          <cell r="B696">
            <v>208</v>
          </cell>
          <cell r="C696" t="str">
            <v>Bacteria(100)-Firmicutes(100)-Clostridia(100)-Clostridiales(100)-Lachnospiraceae(100)-Clostridium_XlVb(100)-</v>
          </cell>
        </row>
        <row r="697">
          <cell r="A697" t="str">
            <v>Otu0696</v>
          </cell>
          <cell r="B697">
            <v>12</v>
          </cell>
          <cell r="C697" t="str">
            <v>Bacteria(100)-Firmicutes(100)-Clostridia(100)-Clostridiales(100)-Ruminococcaceae(100)-Fastidiosipila(100)-</v>
          </cell>
        </row>
        <row r="698">
          <cell r="A698" t="str">
            <v>Otu0697</v>
          </cell>
          <cell r="B698">
            <v>10</v>
          </cell>
          <cell r="C698" t="str">
            <v>Bacteria(100)-Firmicutes(100)-Clostridia(100)-Clostridiales(100)-Ruminococcaceae(100)-Anaerotruncus(100)-</v>
          </cell>
        </row>
        <row r="699">
          <cell r="A699" t="str">
            <v>Otu0698</v>
          </cell>
          <cell r="B699">
            <v>36</v>
          </cell>
          <cell r="C699" t="str">
            <v>Bacteria(100)-Firmicutes(100)-Clostridia(100)-Clostridiales(100)-Ruminococcaceae(100)-Anaerofilum(100)-</v>
          </cell>
        </row>
        <row r="700">
          <cell r="A700" t="str">
            <v>Otu0699</v>
          </cell>
          <cell r="B700">
            <v>56</v>
          </cell>
          <cell r="C700" t="str">
            <v>Bacteria(100)-Firmicutes(100)-Clostridia(100)-Clostridiales(100)-Ruminococcaceae(100)-Clostridium_IV(100)-</v>
          </cell>
        </row>
        <row r="701">
          <cell r="A701" t="str">
            <v>Otu0700</v>
          </cell>
          <cell r="B701">
            <v>14</v>
          </cell>
          <cell r="C701" t="str">
            <v>Bacteria(100)-Firmicutes(100)-Clostridia(100)-Clostridiales(100)-Clostridiaceae_1(100)-Anaerosporobacter(100)-</v>
          </cell>
        </row>
        <row r="702">
          <cell r="A702" t="str">
            <v>Otu0701</v>
          </cell>
          <cell r="B702">
            <v>2329</v>
          </cell>
          <cell r="C702" t="str">
            <v>Bacteria(100)-Firmicutes(100)-Clostridia(100)-Clostridiales(100)-Ruminococcaceae(100)-Sporobacter(100)-</v>
          </cell>
        </row>
        <row r="703">
          <cell r="A703" t="str">
            <v>Otu0702</v>
          </cell>
          <cell r="B703">
            <v>304</v>
          </cell>
          <cell r="C703" t="str">
            <v>Bacteria(100)-Firmicutes(100)-Clostridia(100)-Clostridiales(100)-Clostridiaceae_1(100)-Anaerosporobacter(100)-</v>
          </cell>
        </row>
        <row r="704">
          <cell r="A704" t="str">
            <v>Otu0703</v>
          </cell>
          <cell r="B704">
            <v>34</v>
          </cell>
          <cell r="C704" t="str">
            <v>Bacteria(100)-Proteobacteria(100)-Gammaproteobacteria(100)-Enterobacteriales(100)-Enterobacteriaceae(100)-Proteus(100)-</v>
          </cell>
        </row>
        <row r="705">
          <cell r="A705" t="str">
            <v>Otu0704</v>
          </cell>
          <cell r="B705">
            <v>5488</v>
          </cell>
          <cell r="C705" t="str">
            <v>Bacteria(100)-Firmicutes(100)-Negativicutes(100)-Selenomonadales(100)-Veillonellaceae(100)-Dendrosporobacter(100)-</v>
          </cell>
        </row>
        <row r="706">
          <cell r="A706" t="str">
            <v>Otu0705</v>
          </cell>
          <cell r="B706">
            <v>79</v>
          </cell>
          <cell r="C706" t="str">
            <v>Bacteria(100)-Proteobacteria(100)-Alphaproteobacteria(100)-Rhodospirillales(100)-Rhodospirillaceae(100)-Dongia(100)-</v>
          </cell>
        </row>
        <row r="707">
          <cell r="A707" t="str">
            <v>Otu0706</v>
          </cell>
          <cell r="B707">
            <v>2262</v>
          </cell>
          <cell r="C707" t="str">
            <v>Bacteria(100)-Firmicutes(100)-Clostridia(100)-Clostridiales(100)-Lachnospiraceae(100)-Lactonifactor(100)-</v>
          </cell>
        </row>
        <row r="708">
          <cell r="A708" t="str">
            <v>Otu0707</v>
          </cell>
          <cell r="B708">
            <v>77</v>
          </cell>
          <cell r="C708" t="str">
            <v>Bacteria(100)-Firmicutes(100)-Clostridia(100)-Clostridiales(100)-Ruminococcaceae(100)-Oscillibacter(100)-</v>
          </cell>
        </row>
        <row r="709">
          <cell r="A709" t="str">
            <v>Otu0708</v>
          </cell>
          <cell r="B709">
            <v>246</v>
          </cell>
          <cell r="C709" t="str">
            <v>Bacteria(100)-Firmicutes(100)-Clostridia(100)-Clostridiales(100)-Ruminococcaceae(100)-Ruminococcus(100)-</v>
          </cell>
        </row>
        <row r="710">
          <cell r="A710" t="str">
            <v>Otu0709</v>
          </cell>
          <cell r="B710">
            <v>399</v>
          </cell>
          <cell r="C710" t="str">
            <v>Bacteria(100)-Firmicutes(100)-Clostridia(100)-Clostridiales(100)-Ruminococcaceae(100)-Clostridium_IV(100)-</v>
          </cell>
        </row>
        <row r="711">
          <cell r="A711" t="str">
            <v>Otu0710</v>
          </cell>
          <cell r="B711">
            <v>318</v>
          </cell>
          <cell r="C711" t="str">
            <v>Bacteria(100)-Firmicutes(100)-Clostridia(100)-Clostridiales(100)-Lachnospiraceae(100)-Syntrophococcus(100)-</v>
          </cell>
        </row>
        <row r="712">
          <cell r="A712" t="str">
            <v>Otu0711</v>
          </cell>
          <cell r="B712">
            <v>461</v>
          </cell>
          <cell r="C712" t="str">
            <v>Bacteria(100)-Firmicutes(100)-Erysipelotrichia(100)-Erysipelotrichales(100)-Erysipelotrichaceae(100)-Erysipelotrichaceae_incertae_sedis(100)-</v>
          </cell>
        </row>
        <row r="713">
          <cell r="A713" t="str">
            <v>Otu0712</v>
          </cell>
          <cell r="B713">
            <v>1011</v>
          </cell>
          <cell r="C713" t="str">
            <v>Bacteria(100)-Firmicutes(100)-Clostridia(100)-Clostridiales(100)-Ruminococcaceae(100)-Clostridium_IV(100)-</v>
          </cell>
        </row>
        <row r="714">
          <cell r="A714" t="str">
            <v>Otu0713</v>
          </cell>
          <cell r="B714">
            <v>2521</v>
          </cell>
          <cell r="C714" t="str">
            <v>Bacteria(100)-Actinobacteria(100)-Actinobacteria(100)-Coriobacteriales(100)-Coriobacteriaceae(100)-Enterorhabdus(100)-</v>
          </cell>
        </row>
        <row r="715">
          <cell r="A715" t="str">
            <v>Otu0714</v>
          </cell>
          <cell r="B715">
            <v>229</v>
          </cell>
          <cell r="C715" t="str">
            <v>Bacteria(100)-Firmicutes(100)-Clostridia(100)-Clostridiales(100)-Lachnospiraceae(100)-Lachnospiracea_incertae_sedis(100)-</v>
          </cell>
        </row>
        <row r="716">
          <cell r="A716" t="str">
            <v>Otu0715</v>
          </cell>
          <cell r="B716">
            <v>1365</v>
          </cell>
          <cell r="C716" t="str">
            <v>Bacteria(100)-Proteobacteria(100)-Deltaproteobacteria(100)-Desulfovibrionales(100)-Desulfomicrobiaceae(100)-Desulfomicrobium(100)-</v>
          </cell>
        </row>
        <row r="717">
          <cell r="A717" t="str">
            <v>Otu0716</v>
          </cell>
          <cell r="B717">
            <v>314</v>
          </cell>
          <cell r="C717" t="str">
            <v>Bacteria(100)-Proteobacteria(100)-Alphaproteobacteria(100)-Rickettsiales(100)-Rickettsiaceae(100)-Orientia(100)-</v>
          </cell>
        </row>
        <row r="718">
          <cell r="A718" t="str">
            <v>Otu0717</v>
          </cell>
          <cell r="B718">
            <v>2423</v>
          </cell>
          <cell r="C718" t="str">
            <v>Bacteria(100)-Firmicutes(100)-Clostridia(100)-Clostridiales(100)-Ruminococcaceae(100)-Clostridium_IV(100)-</v>
          </cell>
        </row>
        <row r="719">
          <cell r="A719" t="str">
            <v>Otu0718</v>
          </cell>
          <cell r="B719">
            <v>45</v>
          </cell>
          <cell r="C719" t="str">
            <v>Bacteria(100)-Firmicutes(100)-Clostridia(100)-Clostridiales(100)-Ruminococcaceae(100)-Ruminococcus(100)-</v>
          </cell>
        </row>
        <row r="720">
          <cell r="A720" t="str">
            <v>Otu0719</v>
          </cell>
          <cell r="B720">
            <v>135</v>
          </cell>
          <cell r="C720" t="str">
            <v>Bacteria(100)-Firmicutes(100)-Clostridia(100)-Clostridiales(100)-Clostridiales_Incertae_Sedis_XII(100)-Acidaminobacter(100)-</v>
          </cell>
        </row>
        <row r="721">
          <cell r="A721" t="str">
            <v>Otu0720</v>
          </cell>
          <cell r="B721">
            <v>24</v>
          </cell>
          <cell r="C721" t="str">
            <v>Bacteria(100)-Actinobacteria(100)-Actinobacteria(100)-Coriobacteriales(100)-Coriobacteriaceae(100)-Paraeggerthella(100)-</v>
          </cell>
        </row>
        <row r="722">
          <cell r="A722" t="str">
            <v>Otu0721</v>
          </cell>
          <cell r="B722">
            <v>422</v>
          </cell>
          <cell r="C722" t="str">
            <v>Bacteria(100)-Firmicutes(100)-Clostridia(100)-Clostridiales(100)-Ruminococcaceae(100)-Papillibacter(100)-</v>
          </cell>
        </row>
        <row r="723">
          <cell r="A723" t="str">
            <v>Otu0722</v>
          </cell>
          <cell r="B723">
            <v>64</v>
          </cell>
          <cell r="C723" t="str">
            <v>Bacteria(100)-Firmicutes(100)-Clostridia(100)-Clostridiales(100)-Lachnospiraceae(100)-Clostridium_XlVa(100)-</v>
          </cell>
        </row>
        <row r="724">
          <cell r="A724" t="str">
            <v>Otu0723</v>
          </cell>
          <cell r="B724">
            <v>358</v>
          </cell>
          <cell r="C724" t="str">
            <v>Bacteria(100)-Firmicutes(100)-Clostridia(100)-Clostridiales(100)-Ruminococcaceae(100)-Pseudoflavonifractor(100)-</v>
          </cell>
        </row>
        <row r="725">
          <cell r="A725" t="str">
            <v>Otu0724</v>
          </cell>
          <cell r="B725">
            <v>273</v>
          </cell>
          <cell r="C725" t="str">
            <v>Bacteria(100)-Firmicutes(100)-Clostridia(100)-Clostridiales(100)-Lachnospiraceae(100)-Lachnospira(100)-</v>
          </cell>
        </row>
        <row r="726">
          <cell r="A726" t="str">
            <v>Otu0725</v>
          </cell>
          <cell r="B726">
            <v>1225</v>
          </cell>
          <cell r="C726" t="str">
            <v>Bacteria(100)-Firmicutes(100)-Clostridia(100)-Clostridiales(100)-Lachnospiraceae(100)-Butyrivibrio(100)-</v>
          </cell>
        </row>
        <row r="727">
          <cell r="A727" t="str">
            <v>Otu0726</v>
          </cell>
          <cell r="B727">
            <v>91</v>
          </cell>
          <cell r="C727" t="str">
            <v>Bacteria(100)-Firmicutes(100)-Clostridia(100)-Clostridiales(100)-Ruminococcaceae(100)-Clostridium_III(100)-</v>
          </cell>
        </row>
        <row r="728">
          <cell r="A728" t="str">
            <v>Otu0727</v>
          </cell>
          <cell r="B728">
            <v>18</v>
          </cell>
          <cell r="C728" t="str">
            <v>Bacteria(100)-Firmicutes(100)-Clostridia(100)-Clostridiales(100)-Lachnospiraceae(100)-Shuttleworthia(100)-</v>
          </cell>
        </row>
        <row r="729">
          <cell r="A729" t="str">
            <v>Otu0728</v>
          </cell>
          <cell r="B729">
            <v>188</v>
          </cell>
          <cell r="C729" t="str">
            <v>Bacteria(100)-Firmicutes(100)-Clostridia(100)-Clostridiales(100)-Lachnospiraceae(100)-Lachnospiracea_incertae_sedis(100)-</v>
          </cell>
        </row>
        <row r="730">
          <cell r="A730" t="str">
            <v>Otu0729</v>
          </cell>
          <cell r="B730">
            <v>99</v>
          </cell>
          <cell r="C730" t="str">
            <v>Bacteria(100)-Firmicutes(100)-Clostridia(100)-Clostridiales(100)-Clostridiaceae_1(100)-Anaerosporobacter(100)-</v>
          </cell>
        </row>
        <row r="731">
          <cell r="A731" t="str">
            <v>Otu0730</v>
          </cell>
          <cell r="B731">
            <v>339</v>
          </cell>
          <cell r="C731" t="str">
            <v>Bacteria(100)-Firmicutes(100)-Clostridia(100)-Clostridiales(100)-Ruminococcaceae(100)-Anaerofilum(100)-</v>
          </cell>
        </row>
        <row r="732">
          <cell r="A732" t="str">
            <v>Otu0731</v>
          </cell>
          <cell r="B732">
            <v>433</v>
          </cell>
          <cell r="C732" t="str">
            <v>Bacteria(100)-Proteobacteria(100)-Alphaproteobacteria(100)-Rickettsiales(100)-Rickettsiaceae(100)-Orientia(100)-</v>
          </cell>
        </row>
        <row r="733">
          <cell r="A733" t="str">
            <v>Otu0732</v>
          </cell>
          <cell r="B733">
            <v>1465</v>
          </cell>
          <cell r="C733" t="str">
            <v>Bacteria(100)-Firmicutes(100)-Clostridia(100)-Clostridiales(100)-Lachnospiraceae(100)-Robinsoniella(100)-</v>
          </cell>
        </row>
        <row r="734">
          <cell r="A734" t="str">
            <v>Otu0733</v>
          </cell>
          <cell r="B734">
            <v>213</v>
          </cell>
          <cell r="C734" t="str">
            <v>Bacteria(100)-Firmicutes(100)-Clostridia(100)-Clostridiales(100)-Lachnospiraceae(100)-Parasporobacterium(100)-</v>
          </cell>
        </row>
        <row r="735">
          <cell r="A735" t="str">
            <v>Otu0734</v>
          </cell>
          <cell r="B735">
            <v>17</v>
          </cell>
          <cell r="C735" t="str">
            <v>Bacteria(100)-Firmicutes(100)-Clostridia(100)-Clostridiales(100)-Ruminococcaceae(100)-Clostridium_IV(100)-</v>
          </cell>
        </row>
        <row r="736">
          <cell r="A736" t="str">
            <v>Otu0735</v>
          </cell>
          <cell r="B736">
            <v>328</v>
          </cell>
          <cell r="C736" t="str">
            <v>Bacteria(100)-Firmicutes(100)-Clostridia(100)-Clostridiales(100)-Lachnospiraceae(100)-Lachnospiracea_incertae_sedis(100)-</v>
          </cell>
        </row>
        <row r="737">
          <cell r="A737" t="str">
            <v>Otu0736</v>
          </cell>
          <cell r="B737">
            <v>13</v>
          </cell>
          <cell r="C737" t="str">
            <v>Bacteria(100)-Firmicutes(100)-Clostridia(100)-Clostridiales(100)-Ruminococcaceae(100)-Clostridium_IV(100)-</v>
          </cell>
        </row>
        <row r="738">
          <cell r="A738" t="str">
            <v>Otu0737</v>
          </cell>
          <cell r="B738">
            <v>463</v>
          </cell>
          <cell r="C738" t="str">
            <v>Bacteria(100)-Firmicutes(100)-Clostridia(100)-Clostridiales(100)-Lachnospiraceae(100)-Syntrophococcus(100)-</v>
          </cell>
        </row>
        <row r="739">
          <cell r="A739" t="str">
            <v>Otu0738</v>
          </cell>
          <cell r="B739">
            <v>63</v>
          </cell>
          <cell r="C739" t="str">
            <v>Bacteria(100)-Firmicutes(100)-Clostridia(100)-Clostridiales(100)-Ruminococcaceae(100)-Ethanoligenens(100)-</v>
          </cell>
        </row>
        <row r="740">
          <cell r="A740" t="str">
            <v>Otu0739</v>
          </cell>
          <cell r="B740">
            <v>135</v>
          </cell>
          <cell r="C740" t="str">
            <v>Bacteria(100)-Proteobacteria(100)-Alphaproteobacteria(100)-Rhizobiales(100)-Hyphomicrobiaceae(100)-Gemmiger(100)-</v>
          </cell>
        </row>
        <row r="741">
          <cell r="A741" t="str">
            <v>Otu0740</v>
          </cell>
          <cell r="B741">
            <v>979</v>
          </cell>
          <cell r="C741" t="str">
            <v>Bacteria(100)-Firmicutes(100)-Clostridia(100)-Clostridiales(100)-Lachnospiraceae(100)-Clostridium_XlVb(100)-</v>
          </cell>
        </row>
        <row r="742">
          <cell r="A742" t="str">
            <v>Otu0741</v>
          </cell>
          <cell r="B742">
            <v>10592</v>
          </cell>
          <cell r="C742" t="str">
            <v>Bacteria(100)-Bacteroidetes(100)-Bacteroidia(100)-Bacteroidales(100)-Porphyromonadaceae(100)-Odoribacter(100)-</v>
          </cell>
        </row>
        <row r="743">
          <cell r="A743" t="str">
            <v>Otu0742</v>
          </cell>
          <cell r="B743">
            <v>15691</v>
          </cell>
          <cell r="C743" t="str">
            <v>Bacteria(100)-Firmicutes(100)-Bacilli(100)-Lactobacillales(100)-Streptococcaceae(100)-Streptococcus(100)-</v>
          </cell>
        </row>
        <row r="744">
          <cell r="A744" t="str">
            <v>Otu0743</v>
          </cell>
          <cell r="B744">
            <v>1876</v>
          </cell>
          <cell r="C744" t="str">
            <v>Bacteria(100)-Firmicutes(100)-Clostridia(100)-Clostridiales(100)-Lachnospiraceae(100)-Lachnospiracea_incertae_sedis(100)-</v>
          </cell>
        </row>
        <row r="745">
          <cell r="A745" t="str">
            <v>Otu0744</v>
          </cell>
          <cell r="B745">
            <v>546</v>
          </cell>
          <cell r="C745" t="str">
            <v>Bacteria(100)-Proteobacteria(100)-Gammaproteobacteria(100)-Enterobacteriales(100)-Enterobacteriaceae(100)-Escherichia_Shigella(100)-</v>
          </cell>
        </row>
        <row r="746">
          <cell r="A746" t="str">
            <v>Otu0745</v>
          </cell>
          <cell r="B746">
            <v>59</v>
          </cell>
          <cell r="C746" t="str">
            <v>Bacteria(100)-Firmicutes(100)-Clostridia(100)-Clostridiales(100)-Lachnospiraceae(100)-Lachnospiracea_incertae_sedis(100)-</v>
          </cell>
        </row>
        <row r="747">
          <cell r="A747" t="str">
            <v>Otu0746</v>
          </cell>
          <cell r="B747">
            <v>125</v>
          </cell>
          <cell r="C747" t="str">
            <v>Bacteria(100)-Firmicutes(100)-Clostridia(100)-Clostridiales(100)-Lachnospiraceae(100)-Clostridium_XlVa(100)-</v>
          </cell>
        </row>
        <row r="748">
          <cell r="A748" t="str">
            <v>Otu0747</v>
          </cell>
          <cell r="B748">
            <v>925</v>
          </cell>
          <cell r="C748" t="str">
            <v>Bacteria(100)-Firmicutes(100)-Clostridia(100)-Clostridiales(100)-Lachnospiraceae(100)-Lachnospiracea_incertae_sedis(100)-</v>
          </cell>
        </row>
        <row r="749">
          <cell r="A749" t="str">
            <v>Otu0748</v>
          </cell>
          <cell r="B749">
            <v>2075</v>
          </cell>
          <cell r="C749" t="str">
            <v>Bacteria(100)-Firmicutes(100)-Clostridia(100)-Clostridiales(100)-Lachnospiraceae(100)-Lachnospiracea_incertae_sedis(100)-</v>
          </cell>
        </row>
        <row r="750">
          <cell r="A750" t="str">
            <v>Otu0749</v>
          </cell>
          <cell r="B750">
            <v>32</v>
          </cell>
          <cell r="C750" t="str">
            <v>Bacteria(100)-Firmicutes(100)-Clostridia(100)-Clostridiales(100)-Lachnospiraceae(100)-Clostridium_XlVa(100)-</v>
          </cell>
        </row>
        <row r="751">
          <cell r="A751" t="str">
            <v>Otu0750</v>
          </cell>
          <cell r="B751">
            <v>30</v>
          </cell>
          <cell r="C751" t="str">
            <v>Bacteria(100)-Firmicutes(100)-Clostridia(100)-Clostridiales(100)-Lachnospiraceae(100)-Blautia(100)-</v>
          </cell>
        </row>
        <row r="752">
          <cell r="A752" t="str">
            <v>Otu0751</v>
          </cell>
          <cell r="B752">
            <v>526</v>
          </cell>
          <cell r="C752" t="str">
            <v>Bacteria(100)-Firmicutes(100)-Erysipelotrichia(100)-Erysipelotrichales(100)-Erysipelotrichaceae(100)-Bulleidia(100)-</v>
          </cell>
        </row>
        <row r="753">
          <cell r="A753" t="str">
            <v>Otu0752</v>
          </cell>
          <cell r="B753">
            <v>251</v>
          </cell>
          <cell r="C753" t="str">
            <v>Bacteria(100)-Firmicutes(100)-Erysipelotrichia(100)-Erysipelotrichales(100)-Erysipelotrichaceae(100)-Holdemania(100)-</v>
          </cell>
        </row>
        <row r="754">
          <cell r="A754" t="str">
            <v>Otu0753</v>
          </cell>
          <cell r="B754">
            <v>632</v>
          </cell>
          <cell r="C754" t="str">
            <v>Bacteria(100)-Firmicutes(100)-Clostridia(100)-Clostridiales(100)-Clostridiales_Incertae_Sedis_XII(100)-Guggenheimella(100)-</v>
          </cell>
        </row>
        <row r="755">
          <cell r="A755" t="str">
            <v>Otu0754</v>
          </cell>
          <cell r="B755">
            <v>107</v>
          </cell>
          <cell r="C755" t="str">
            <v>Bacteria(100)-Firmicutes(100)-Clostridia(100)-Clostridiales(100)-Clostridiales_Incertae_Sedis_XII(100)-Guggenheimella(100)-</v>
          </cell>
        </row>
        <row r="756">
          <cell r="A756" t="str">
            <v>Otu0755</v>
          </cell>
          <cell r="B756">
            <v>154</v>
          </cell>
          <cell r="C756" t="str">
            <v>Bacteria(100)-Firmicutes(100)-Bacilli(100)-Lactobacillales(100)-Lactobacillaceae(100)-Paralactobacillus(100)-</v>
          </cell>
        </row>
        <row r="757">
          <cell r="A757" t="str">
            <v>Otu0756</v>
          </cell>
          <cell r="B757">
            <v>900</v>
          </cell>
          <cell r="C757" t="str">
            <v>Bacteria(100)-Bacteroidetes(100)-Bacteroidia(100)-Bacteroidales(100)-Porphyromonadaceae(100)-Barnesiella(100)-</v>
          </cell>
        </row>
        <row r="758">
          <cell r="A758" t="str">
            <v>Otu0757</v>
          </cell>
          <cell r="B758">
            <v>1007</v>
          </cell>
          <cell r="C758" t="str">
            <v>Bacteria(100)-Actinobacteria(100)-Actinobacteria(100)-Coriobacteriales(100)-Coriobacteriaceae(100)-Paraeggerthella(100)-</v>
          </cell>
        </row>
        <row r="759">
          <cell r="A759" t="str">
            <v>Otu0758</v>
          </cell>
          <cell r="B759">
            <v>30</v>
          </cell>
          <cell r="C759" t="str">
            <v>Bacteria(100)-Firmicutes(100)-Clostridia(100)-Clostridiales(100)-Ruminococcaceae(100)-Ruminococcus(100)-</v>
          </cell>
        </row>
        <row r="760">
          <cell r="A760" t="str">
            <v>Otu0759</v>
          </cell>
          <cell r="B760">
            <v>33</v>
          </cell>
          <cell r="C760" t="str">
            <v>Bacteria(100)-Firmicutes(100)-Clostridia(100)-Clostridiales(100)-Lachnospiraceae(100)-Clostridium_XlVb(100)-</v>
          </cell>
        </row>
        <row r="761">
          <cell r="A761" t="str">
            <v>Otu0760</v>
          </cell>
          <cell r="B761">
            <v>577</v>
          </cell>
          <cell r="C761" t="str">
            <v>Bacteria(100)-Firmicutes(100)-Clostridia(100)-Clostridiales(100)-Lachnospiraceae(100)-Hespellia(100)-</v>
          </cell>
        </row>
        <row r="762">
          <cell r="A762" t="str">
            <v>Otu0761</v>
          </cell>
          <cell r="B762">
            <v>5764</v>
          </cell>
          <cell r="C762" t="str">
            <v>Bacteria(100)-Firmicutes(100)-Clostridia(100)-Clostridiales(100)-Lachnospiraceae(100)-Anaerostipes(100)-</v>
          </cell>
        </row>
        <row r="763">
          <cell r="A763" t="str">
            <v>Otu0762</v>
          </cell>
          <cell r="B763">
            <v>24</v>
          </cell>
          <cell r="C763" t="str">
            <v>Bacteria(100)-Firmicutes(100)-Clostridia(100)-Clostridiales(100)-Ruminococcaceae(100)-Clostridium_IV(100)-</v>
          </cell>
        </row>
        <row r="764">
          <cell r="A764" t="str">
            <v>Otu0763</v>
          </cell>
          <cell r="B764">
            <v>331</v>
          </cell>
          <cell r="C764" t="str">
            <v>Bacteria(100)-Firmicutes(100)-Clostridia(100)-Clostridiales(100)-Ruminococcaceae(100)-Clostridium_IV(100)-</v>
          </cell>
        </row>
        <row r="765">
          <cell r="A765" t="str">
            <v>Otu0764</v>
          </cell>
          <cell r="B765">
            <v>10</v>
          </cell>
          <cell r="C765" t="str">
            <v>Bacteria(100)-Firmicutes(100)-Clostridia(100)-Clostridiales(100)-Ruminococcaceae(100)-Acetanaerobacterium(100)-</v>
          </cell>
        </row>
        <row r="766">
          <cell r="A766" t="str">
            <v>Otu0765</v>
          </cell>
          <cell r="B766">
            <v>1865</v>
          </cell>
          <cell r="C766" t="str">
            <v>Bacteria(100)-Firmicutes(100)-Clostridia(100)-Clostridiales(100)-Lachnospiraceae(100)-Lachnospiracea_incertae_sedis(100)-</v>
          </cell>
        </row>
        <row r="767">
          <cell r="A767" t="str">
            <v>Otu0766</v>
          </cell>
          <cell r="B767">
            <v>6503</v>
          </cell>
          <cell r="C767" t="str">
            <v>Bacteria(100)-Firmicutes(100)-Clostridia(100)-Clostridiales(100)-Ruminococcaceae(100)-Ruminococcus(100)-</v>
          </cell>
        </row>
        <row r="768">
          <cell r="A768" t="str">
            <v>Otu0767</v>
          </cell>
          <cell r="B768">
            <v>10</v>
          </cell>
          <cell r="C768" t="str">
            <v>Bacteria(100)-Firmicutes(100)-Clostridia(100)-Clostridiales(100)-Lachnospiraceae(100)-Clostridium_XlVa(100)-</v>
          </cell>
        </row>
        <row r="769">
          <cell r="A769" t="str">
            <v>Otu0768</v>
          </cell>
          <cell r="B769">
            <v>291</v>
          </cell>
          <cell r="C769" t="str">
            <v>Bacteria(100)-Firmicutes(100)-Clostridia(100)-Clostridiales(100)-Lachnospiraceae(100)-Johnsonella(100)-</v>
          </cell>
        </row>
        <row r="770">
          <cell r="A770" t="str">
            <v>Otu0769</v>
          </cell>
          <cell r="B770">
            <v>390</v>
          </cell>
          <cell r="C770" t="str">
            <v>Bacteria(100)-Firmicutes(100)-Clostridia(100)-Clostridiales(100)-Ruminococcaceae(100)-Oscillibacter(100)-</v>
          </cell>
        </row>
        <row r="771">
          <cell r="A771" t="str">
            <v>Otu0770</v>
          </cell>
          <cell r="B771">
            <v>1188</v>
          </cell>
          <cell r="C771" t="str">
            <v>Bacteria(100)-Firmicutes(100)-Clostridia(100)-Clostridiales(100)-Eubacteriaceae(100)-Eubacterium(100)-</v>
          </cell>
        </row>
        <row r="772">
          <cell r="A772" t="str">
            <v>Otu0771</v>
          </cell>
          <cell r="B772">
            <v>13</v>
          </cell>
          <cell r="C772" t="str">
            <v>Bacteria(100)-Firmicutes(100)-Clostridia(100)-Clostridiales(100)-Lachnospiraceae(100)-Syntrophococcus(100)-</v>
          </cell>
        </row>
        <row r="773">
          <cell r="A773" t="str">
            <v>Otu0772</v>
          </cell>
          <cell r="B773">
            <v>954</v>
          </cell>
          <cell r="C773" t="str">
            <v>Bacteria(100)-Firmicutes(100)-Clostridia(100)-Clostridiales(100)-Ruminococcaceae(100)-Clostridium_IV(100)-</v>
          </cell>
        </row>
        <row r="774">
          <cell r="A774" t="str">
            <v>Otu0773</v>
          </cell>
          <cell r="B774">
            <v>29</v>
          </cell>
          <cell r="C774" t="str">
            <v>Bacteria(100)-Firmicutes(100)-Bacilli(100)-Lactobacillales(100)-Streptococcaceae(100)-Streptococcus(100)-</v>
          </cell>
        </row>
        <row r="775">
          <cell r="A775" t="str">
            <v>Otu0774</v>
          </cell>
          <cell r="B775">
            <v>2082</v>
          </cell>
          <cell r="C775" t="str">
            <v>Bacteria(100)-Firmicutes(100)-Clostridia(100)-Clostridiales(100)-Lachnospiraceae(100)-Lachnospiracea_incertae_sedis(100)-</v>
          </cell>
        </row>
        <row r="776">
          <cell r="A776" t="str">
            <v>Otu0775</v>
          </cell>
          <cell r="B776">
            <v>5609</v>
          </cell>
          <cell r="C776" t="str">
            <v>Bacteria(100)-Firmicutes(100)-Clostridia(100)-Clostridiales(100)-Ruminococcaceae(100)-Ruminococcus(100)-</v>
          </cell>
        </row>
        <row r="777">
          <cell r="A777" t="str">
            <v>Otu0776</v>
          </cell>
          <cell r="B777">
            <v>15</v>
          </cell>
          <cell r="C777" t="str">
            <v>Bacteria(100)-Firmicutes(100)-Clostridia(100)-Clostridiales(100)-Ruminococcaceae(100)-Papillibacter(100)-</v>
          </cell>
        </row>
        <row r="778">
          <cell r="A778" t="str">
            <v>Otu0777</v>
          </cell>
          <cell r="B778">
            <v>2468</v>
          </cell>
          <cell r="C778" t="str">
            <v>Bacteria(100)-Firmicutes(100)-Clostridia(100)-Clostridiales(100)-Lachnospiraceae(100)-Clostridium_XlVa(100)-</v>
          </cell>
        </row>
        <row r="779">
          <cell r="A779" t="str">
            <v>Otu0778</v>
          </cell>
          <cell r="B779">
            <v>1819</v>
          </cell>
          <cell r="C779" t="str">
            <v>Bacteria(100)-Firmicutes(100)-Clostridia(100)-Clostridiales(100)-Lachnospiraceae(100)-Lactonifactor(100)-</v>
          </cell>
        </row>
        <row r="780">
          <cell r="A780" t="str">
            <v>Otu0779</v>
          </cell>
          <cell r="B780">
            <v>238</v>
          </cell>
          <cell r="C780" t="str">
            <v>Bacteria(100)-Firmicutes(100)-Clostridia(100)-Clostridiales(100)-Lachnospiraceae(100)-Coprococcus(100)-</v>
          </cell>
        </row>
        <row r="781">
          <cell r="A781" t="str">
            <v>Otu0780</v>
          </cell>
          <cell r="B781">
            <v>372</v>
          </cell>
          <cell r="C781" t="str">
            <v>Bacteria(100)-Firmicutes(100)-Clostridia(100)-Clostridiales(100)-Ruminococcaceae(100)-Sporobacter(100)-</v>
          </cell>
        </row>
        <row r="782">
          <cell r="A782" t="str">
            <v>Otu0781</v>
          </cell>
          <cell r="B782">
            <v>148</v>
          </cell>
          <cell r="C782" t="str">
            <v>Bacteria(100)-Firmicutes(100)-Clostridia(100)-Clostridiales(100)-Ruminococcaceae(100)-Anaerotruncus(100)-</v>
          </cell>
        </row>
        <row r="783">
          <cell r="A783" t="str">
            <v>Otu0782</v>
          </cell>
          <cell r="B783">
            <v>209</v>
          </cell>
          <cell r="C783" t="str">
            <v>Bacteria(100)-Firmicutes(100)-Clostridia(100)-Clostridiales(100)-Lachnospiraceae(100)-Acetitomaculum(100)-</v>
          </cell>
        </row>
        <row r="784">
          <cell r="A784" t="str">
            <v>Otu0783</v>
          </cell>
          <cell r="B784">
            <v>187</v>
          </cell>
          <cell r="C784" t="str">
            <v>Bacteria(100)-Firmicutes(100)-Clostridia(100)-Clostridiales(100)-Lachnospiraceae(100)-Lachnospiracea_incertae_sedis(100)-</v>
          </cell>
        </row>
        <row r="785">
          <cell r="A785" t="str">
            <v>Otu0784</v>
          </cell>
          <cell r="B785">
            <v>11</v>
          </cell>
          <cell r="C785" t="str">
            <v>Bacteria(100)-Firmicutes(100)-Clostridia(100)-Clostridiales(100)-Lachnospiraceae(100)-Clostridium_XlVa(100)-</v>
          </cell>
        </row>
        <row r="786">
          <cell r="A786" t="str">
            <v>Otu0785</v>
          </cell>
          <cell r="B786">
            <v>117</v>
          </cell>
          <cell r="C786" t="str">
            <v>Bacteria(100)-Firmicutes(100)-Clostridia(100)-Clostridiales(100)-Ruminococcaceae(100)-Flavonifractor(100)-</v>
          </cell>
        </row>
        <row r="787">
          <cell r="A787" t="str">
            <v>Otu0786</v>
          </cell>
          <cell r="B787">
            <v>15</v>
          </cell>
          <cell r="C787" t="str">
            <v>Bacteria(100)-Proteobacteria(100)-Alphaproteobacteria(100)-Rhizobiales(100)-Hyphomicrobiaceae(100)-Gemmiger(100)-</v>
          </cell>
        </row>
        <row r="788">
          <cell r="A788" t="str">
            <v>Otu0787</v>
          </cell>
          <cell r="B788">
            <v>298</v>
          </cell>
          <cell r="C788" t="str">
            <v>Bacteria(100)-Firmicutes(100)-Clostridia(100)-Clostridiales(100)-Lachnospiraceae(100)-Sporobacterium(100)-</v>
          </cell>
        </row>
        <row r="789">
          <cell r="A789" t="str">
            <v>Otu0788</v>
          </cell>
          <cell r="B789">
            <v>100</v>
          </cell>
          <cell r="C789" t="str">
            <v>Bacteria(100)-Firmicutes(100)-Clostridia(100)-Clostridiales(100)-Lachnospiraceae(100)-Lachnospiracea_incertae_sedis(100)-</v>
          </cell>
        </row>
        <row r="790">
          <cell r="A790" t="str">
            <v>Otu0789</v>
          </cell>
          <cell r="B790">
            <v>239</v>
          </cell>
          <cell r="C790" t="str">
            <v>Bacteria(100)-Firmicutes(100)-Clostridia(100)-Clostridiales(100)-Lachnospiraceae(100)-Pseudobutyrivibrio(100)-</v>
          </cell>
        </row>
        <row r="791">
          <cell r="A791" t="str">
            <v>Otu0790</v>
          </cell>
          <cell r="B791">
            <v>5147</v>
          </cell>
          <cell r="C791" t="str">
            <v>Bacteria(100)-Tenericutes(100)-Mollicutes(100)-Anaeroplasmatales(100)-Anaeroplasmataceae(100)-Anaeroplasma(100)-</v>
          </cell>
        </row>
        <row r="792">
          <cell r="A792" t="str">
            <v>Otu0791</v>
          </cell>
          <cell r="B792">
            <v>98</v>
          </cell>
          <cell r="C792" t="str">
            <v>Bacteria(100)-Proteobacteria(100)-Gammaproteobacteria(100)-Methylococcales(100)-Methylococcaceae(100)-Methylosphaera(100)-</v>
          </cell>
        </row>
        <row r="793">
          <cell r="A793" t="str">
            <v>Otu0792</v>
          </cell>
          <cell r="B793">
            <v>35</v>
          </cell>
          <cell r="C793" t="str">
            <v>Bacteria(100)-Firmicutes(100)-Clostridia(100)-Clostridiales(100)-Ruminococcaceae(100)-Sporobacter(100)-</v>
          </cell>
        </row>
        <row r="794">
          <cell r="A794" t="str">
            <v>Otu0793</v>
          </cell>
          <cell r="B794">
            <v>16</v>
          </cell>
          <cell r="C794" t="str">
            <v>Bacteria(100)-Firmicutes(100)-Clostridia(100)-Clostridiales(100)-Lachnospiraceae(100)-Dorea(100)-</v>
          </cell>
        </row>
        <row r="795">
          <cell r="A795" t="str">
            <v>Otu0794</v>
          </cell>
          <cell r="B795">
            <v>23</v>
          </cell>
          <cell r="C795" t="str">
            <v>Bacteria(100)-Proteobacteria(100)-Gammaproteobacteria(100)-Pseudomonadales(100)-Pseudomonadaceae(100)-Pseudomonas(100)-</v>
          </cell>
        </row>
        <row r="796">
          <cell r="A796" t="str">
            <v>Otu0795</v>
          </cell>
          <cell r="B796">
            <v>668</v>
          </cell>
          <cell r="C796" t="str">
            <v>Bacteria(100)-Firmicutes(100)-Clostridia(100)-Clostridiales(100)-Lachnospiraceae(100)-Lachnospiracea_incertae_sedis(100)-</v>
          </cell>
        </row>
        <row r="797">
          <cell r="A797" t="str">
            <v>Otu0796</v>
          </cell>
          <cell r="B797">
            <v>205</v>
          </cell>
          <cell r="C797" t="str">
            <v>Bacteria(100)-Firmicutes(100)-Clostridia(100)-Clostridiales(100)-Lachnospiraceae(100)-Lachnospiracea_incertae_sedis(100)-</v>
          </cell>
        </row>
        <row r="798">
          <cell r="A798" t="str">
            <v>Otu0797</v>
          </cell>
          <cell r="B798">
            <v>33</v>
          </cell>
          <cell r="C798" t="str">
            <v>Bacteria(100)-Firmicutes(100)-Bacilli(100)-Lactobacillales(100)-Aerococcaceae(100)-Abiotrophia(100)-</v>
          </cell>
        </row>
        <row r="799">
          <cell r="A799" t="str">
            <v>Otu0798</v>
          </cell>
          <cell r="B799">
            <v>75</v>
          </cell>
          <cell r="C799" t="str">
            <v>Bacteria(100)-Firmicutes(100)-Clostridia(100)-Clostridiales(100)-Clostridiales_Incertae_Sedis_XII(100)-Acidaminobacter(100)-</v>
          </cell>
        </row>
        <row r="800">
          <cell r="A800" t="str">
            <v>Otu0799</v>
          </cell>
          <cell r="B800">
            <v>62</v>
          </cell>
          <cell r="C800" t="str">
            <v>Bacteria(100)-Firmicutes(100)-Clostridia(100)-Clostridiales(100)-Gracilibacteraceae(100)-Lutispora(100)-</v>
          </cell>
        </row>
        <row r="801">
          <cell r="A801" t="str">
            <v>Otu0800</v>
          </cell>
          <cell r="B801">
            <v>489</v>
          </cell>
          <cell r="C801" t="str">
            <v>Bacteria(100)-Firmicutes(100)-Bacilli(100)-Bacillales(100)-Thermoactinomycetaceae_1(100)-Desmospora(100)-</v>
          </cell>
        </row>
        <row r="802">
          <cell r="A802" t="str">
            <v>Otu0801</v>
          </cell>
          <cell r="B802">
            <v>21</v>
          </cell>
          <cell r="C802" t="str">
            <v>Bacteria(100)-Firmicutes(100)-Clostridia(100)-Clostridiales(100)-Ruminococcaceae(100)-Papillibacter(100)-</v>
          </cell>
        </row>
        <row r="803">
          <cell r="A803" t="str">
            <v>Otu0802</v>
          </cell>
          <cell r="B803">
            <v>57</v>
          </cell>
          <cell r="C803" t="str">
            <v>Bacteria(100)-Firmicutes(100)-Clostridia(100)-Clostridiales(100)-Ruminococcaceae(100)-Clostridium_IV(100)-</v>
          </cell>
        </row>
        <row r="804">
          <cell r="A804" t="str">
            <v>Otu0803</v>
          </cell>
          <cell r="B804">
            <v>343</v>
          </cell>
          <cell r="C804" t="str">
            <v>Bacteria(100)-Bacteroidetes(100)-Bacteroidia(100)-Bacteroidales(100)-Porphyromonadaceae(100)-Barnesiella(100)-</v>
          </cell>
        </row>
        <row r="805">
          <cell r="A805" t="str">
            <v>Otu0804</v>
          </cell>
          <cell r="B805">
            <v>255</v>
          </cell>
          <cell r="C805" t="str">
            <v>Bacteria(100)-Firmicutes(100)-Clostridia(100)-Clostridiales(100)-Lachnospiraceae(100)-Robinsoniella(100)-</v>
          </cell>
        </row>
        <row r="806">
          <cell r="A806" t="str">
            <v>Otu0805</v>
          </cell>
          <cell r="B806">
            <v>160</v>
          </cell>
          <cell r="C806" t="str">
            <v>Bacteria(100)-Firmicutes(100)-Clostridia(100)-Clostridiales(100)-Lachnospiraceae(100)-Robinsoniella(100)-</v>
          </cell>
        </row>
        <row r="807">
          <cell r="A807" t="str">
            <v>Otu0806</v>
          </cell>
          <cell r="B807">
            <v>18</v>
          </cell>
          <cell r="C807" t="str">
            <v>Bacteria(100)-Firmicutes(100)-Clostridia(100)-Clostridiales(100)-Lachnospiraceae(100)-Marvinbryantia(100)-</v>
          </cell>
        </row>
        <row r="808">
          <cell r="A808" t="str">
            <v>Otu0807</v>
          </cell>
          <cell r="B808">
            <v>1463</v>
          </cell>
          <cell r="C808" t="str">
            <v>Bacteria(100)-Firmicutes(100)-Clostridia(100)-Clostridiales(100)-Lachnospiraceae(100)-Clostridium_XlVa(100)-</v>
          </cell>
        </row>
        <row r="809">
          <cell r="A809" t="str">
            <v>Otu0808</v>
          </cell>
          <cell r="B809">
            <v>14</v>
          </cell>
          <cell r="C809" t="str">
            <v>Bacteria(100)-Firmicutes(100)-Clostridia(100)-Clostridiales(100)-Ruminococcaceae(100)-Acetanaerobacterium(100)-</v>
          </cell>
        </row>
        <row r="810">
          <cell r="A810" t="str">
            <v>Otu0809</v>
          </cell>
          <cell r="B810">
            <v>548</v>
          </cell>
          <cell r="C810" t="str">
            <v>Bacteria(100)-Firmicutes(100)-Clostridia(100)-Clostridiales(100)-Lachnospiraceae(100)-Lachnobacterium(100)-</v>
          </cell>
        </row>
        <row r="811">
          <cell r="A811" t="str">
            <v>Otu0810</v>
          </cell>
          <cell r="B811">
            <v>605</v>
          </cell>
          <cell r="C811" t="str">
            <v>Bacteria(100)-Firmicutes(100)-Clostridia(100)-Clostridiales(100)-Lachnospiraceae(100)-Clostridium_XlVa(100)-</v>
          </cell>
        </row>
        <row r="812">
          <cell r="A812" t="str">
            <v>Otu0811</v>
          </cell>
          <cell r="B812">
            <v>168</v>
          </cell>
          <cell r="C812" t="str">
            <v>Bacteria(100)-Firmicutes(100)-Clostridia(100)-Clostridiales(100)-Lachnospiraceae(100)-Lachnospiracea_incertae_sedis(100)-</v>
          </cell>
        </row>
        <row r="813">
          <cell r="A813" t="str">
            <v>Otu0812</v>
          </cell>
          <cell r="B813">
            <v>104</v>
          </cell>
          <cell r="C813" t="str">
            <v>Bacteria(100)-Firmicutes(100)-Clostridia(100)-Clostridiales(100)-Ruminococcaceae(100)-Papillibacter(100)-</v>
          </cell>
        </row>
        <row r="814">
          <cell r="A814" t="str">
            <v>Otu0813</v>
          </cell>
          <cell r="B814">
            <v>431</v>
          </cell>
          <cell r="C814" t="str">
            <v>Bacteria(100)-Firmicutes(100)-Clostridia(100)-Clostridiales(100)-Clostridiaceae_1(100)-Anaerosporobacter(100)-</v>
          </cell>
        </row>
        <row r="815">
          <cell r="A815" t="str">
            <v>Otu0814</v>
          </cell>
          <cell r="B815">
            <v>3862</v>
          </cell>
          <cell r="C815" t="str">
            <v>Bacteria(100)-Bacteroidetes(100)-Bacteroidia(100)-Bacteroidales(100)-Porphyromonadaceae(100)-Barnesiella(100)-</v>
          </cell>
        </row>
        <row r="816">
          <cell r="A816" t="str">
            <v>Otu0815</v>
          </cell>
          <cell r="B816">
            <v>240</v>
          </cell>
          <cell r="C816" t="str">
            <v>Bacteria(100)-Firmicutes(100)-Clostridia(100)-Clostridiales(100)-Peptococcaceae_1(100)-Peptococcus(100)-</v>
          </cell>
        </row>
        <row r="817">
          <cell r="A817" t="str">
            <v>Otu0816</v>
          </cell>
          <cell r="B817">
            <v>202</v>
          </cell>
          <cell r="C817" t="str">
            <v>Bacteria(100)-Firmicutes(100)-Clostridia(100)-Clostridiales(100)-Gracilibacteraceae(100)-Lutispora(100)-</v>
          </cell>
        </row>
        <row r="818">
          <cell r="A818" t="str">
            <v>Otu0817</v>
          </cell>
          <cell r="B818">
            <v>68</v>
          </cell>
          <cell r="C818" t="str">
            <v>Bacteria(100)-Firmicutes(100)-Clostridia(100)-Clostridiales(100)-Ruminococcaceae(100)-Oscillibacter(100)-</v>
          </cell>
        </row>
        <row r="819">
          <cell r="A819" t="str">
            <v>Otu0818</v>
          </cell>
          <cell r="B819">
            <v>182</v>
          </cell>
          <cell r="C819" t="str">
            <v>Bacteria(100)-Firmicutes(100)-Clostridia(100)-Clostridiales(100)-Lachnospiraceae(100)-Clostridium_XlVa(100)-</v>
          </cell>
        </row>
        <row r="820">
          <cell r="A820" t="str">
            <v>Otu0819</v>
          </cell>
          <cell r="B820">
            <v>470</v>
          </cell>
          <cell r="C820" t="str">
            <v>Bacteria(100)-Firmicutes(100)-Clostridia(100)-Clostridiales(100)-Lachnospiraceae(100)-Clostridium_XlVa(100)-</v>
          </cell>
        </row>
        <row r="821">
          <cell r="A821" t="str">
            <v>Otu0820</v>
          </cell>
          <cell r="B821">
            <v>161</v>
          </cell>
          <cell r="C821" t="str">
            <v>Bacteria(100)-Firmicutes(100)-Clostridia(100)-Clostridiales(100)-Lachnospiraceae(100)-Lachnospira(100)-</v>
          </cell>
        </row>
        <row r="822">
          <cell r="A822" t="str">
            <v>Otu0821</v>
          </cell>
          <cell r="B822">
            <v>6593</v>
          </cell>
          <cell r="C822" t="str">
            <v>Bacteria(100)-Firmicutes(100)-Clostridia(100)-Clostridiales(100)-Clostridiales_Incertae_Sedis_XIII(100)-Anaerovorax(100)-</v>
          </cell>
        </row>
        <row r="823">
          <cell r="A823" t="str">
            <v>Otu0822</v>
          </cell>
          <cell r="B823">
            <v>68</v>
          </cell>
          <cell r="C823" t="str">
            <v>Bacteria(100)-Proteobacteria(100)-Alphaproteobacteria(100)-Rickettsiales(100)-Rickettsiaceae(100)-Orientia(100)-</v>
          </cell>
        </row>
        <row r="824">
          <cell r="A824" t="str">
            <v>Otu0823</v>
          </cell>
          <cell r="B824">
            <v>83</v>
          </cell>
          <cell r="C824" t="str">
            <v>Bacteria(100)-Proteobacteria(100)-Alphaproteobacteria(100)-Rickettsiales(100)-Rickettsiaceae(100)-Orientia(100)-</v>
          </cell>
        </row>
        <row r="825">
          <cell r="A825" t="str">
            <v>Otu0824</v>
          </cell>
          <cell r="B825">
            <v>19</v>
          </cell>
          <cell r="C825" t="str">
            <v>Bacteria(100)-Firmicutes(100)-Clostridia(100)-Clostridiales(100)-Ruminococcaceae(100)-Clostridium_IV(100)-</v>
          </cell>
        </row>
        <row r="826">
          <cell r="A826" t="str">
            <v>Otu0825</v>
          </cell>
          <cell r="B826">
            <v>109</v>
          </cell>
          <cell r="C826" t="str">
            <v>Bacteria(100)-Proteobacteria(100)-Epsilonproteobacteria(100)-Campylobacterales(100)-Helicobacteraceae(100)-Helicobacter(100)-</v>
          </cell>
        </row>
        <row r="827">
          <cell r="A827" t="str">
            <v>Otu0826</v>
          </cell>
          <cell r="B827">
            <v>558</v>
          </cell>
          <cell r="C827" t="str">
            <v>Bacteria(100)-Firmicutes(100)-Clostridia(100)-Clostridiales(100)-Ruminococcaceae(100)-Papillibacter(100)-</v>
          </cell>
        </row>
        <row r="828">
          <cell r="A828" t="str">
            <v>Otu0827</v>
          </cell>
          <cell r="B828">
            <v>137</v>
          </cell>
          <cell r="C828" t="str">
            <v>Bacteria(100)-Firmicutes(100)-Clostridia(100)-Clostridiales(100)-Ruminococcaceae(100)-Anaerotruncus(100)-</v>
          </cell>
        </row>
        <row r="829">
          <cell r="A829" t="str">
            <v>Otu0828</v>
          </cell>
          <cell r="B829">
            <v>23</v>
          </cell>
          <cell r="C829" t="str">
            <v>Bacteria(100)-Firmicutes(100)-Clostridia(100)-Clostridiales(100)-Lachnospiraceae(100)-Lachnospiracea_incertae_sedis(100)-</v>
          </cell>
        </row>
        <row r="830">
          <cell r="A830" t="str">
            <v>Otu0829</v>
          </cell>
          <cell r="B830">
            <v>98</v>
          </cell>
          <cell r="C830" t="str">
            <v>Bacteria(100)-Firmicutes(100)-Clostridia(100)-Clostridiales(100)-Lachnospiraceae(100)-Roseburia(100)-</v>
          </cell>
        </row>
        <row r="831">
          <cell r="A831" t="str">
            <v>Otu0830</v>
          </cell>
          <cell r="B831">
            <v>1264</v>
          </cell>
          <cell r="C831" t="str">
            <v>Bacteria(100)-Firmicutes(100)-Clostridia(100)-Clostridiales(100)-Lachnospiraceae(100)-Clostridium_XlVb(100)-</v>
          </cell>
        </row>
        <row r="832">
          <cell r="A832" t="str">
            <v>Otu0831</v>
          </cell>
          <cell r="B832">
            <v>60</v>
          </cell>
          <cell r="C832" t="str">
            <v>Bacteria(100)-Firmicutes(100)-Erysipelotrichia(100)-Erysipelotrichales(100)-Erysipelotrichaceae(100)-Clostridium_XVIII(100)-</v>
          </cell>
        </row>
        <row r="833">
          <cell r="A833" t="str">
            <v>Otu0832</v>
          </cell>
          <cell r="B833">
            <v>22</v>
          </cell>
          <cell r="C833" t="str">
            <v>Bacteria(100)-Firmicutes(100)-Clostridia(100)-Clostridiales(100)-Ruminococcaceae(100)-Sporobacter(100)-</v>
          </cell>
        </row>
        <row r="834">
          <cell r="A834" t="str">
            <v>Otu0833</v>
          </cell>
          <cell r="B834">
            <v>458</v>
          </cell>
          <cell r="C834" t="str">
            <v>Bacteria(100)-Firmicutes(100)-Clostridia(100)-Clostridiales(100)-Gracilibacteraceae(100)-Gracilibacter(100)-</v>
          </cell>
        </row>
        <row r="835">
          <cell r="A835" t="str">
            <v>Otu0834</v>
          </cell>
          <cell r="B835">
            <v>548</v>
          </cell>
          <cell r="C835" t="str">
            <v>Bacteria(100)-Firmicutes(100)-Clostridia(100)-Clostridiales(100)-Lachnospiraceae(100)-Coprococcus(100)-</v>
          </cell>
        </row>
        <row r="836">
          <cell r="A836" t="str">
            <v>Otu0835</v>
          </cell>
          <cell r="B836">
            <v>61</v>
          </cell>
          <cell r="C836" t="str">
            <v>Bacteria(100)-Actinobacteria(100)-Actinobacteria(100)-Coriobacteriales(100)-Coriobacteriaceae(100)-Asaccharobacter(100)-</v>
          </cell>
        </row>
        <row r="837">
          <cell r="A837" t="str">
            <v>Otu0836</v>
          </cell>
          <cell r="B837">
            <v>477</v>
          </cell>
          <cell r="C837" t="str">
            <v>Bacteria(100)-Firmicutes(100)-Clostridia(100)-Clostridiales(100)-Ruminococcaceae(100)-Ethanoligenens(100)-</v>
          </cell>
        </row>
        <row r="838">
          <cell r="A838" t="str">
            <v>Otu0837</v>
          </cell>
          <cell r="B838">
            <v>273</v>
          </cell>
          <cell r="C838" t="str">
            <v>Bacteria(100)-Firmicutes(100)-Clostridia(100)-Clostridiales(100)-Ruminococcaceae(100)-Sporobacter(100)-</v>
          </cell>
        </row>
        <row r="839">
          <cell r="A839" t="str">
            <v>Otu0838</v>
          </cell>
          <cell r="B839">
            <v>971</v>
          </cell>
          <cell r="C839" t="str">
            <v>Bacteria(100)-Firmicutes(100)-Clostridia(100)-Clostridiales(100)-Lachnospiraceae(100)-Lachnospiracea_incertae_sedis(100)-</v>
          </cell>
        </row>
        <row r="840">
          <cell r="A840" t="str">
            <v>Otu0839</v>
          </cell>
          <cell r="B840">
            <v>355</v>
          </cell>
          <cell r="C840" t="str">
            <v>Bacteria(100)-Firmicutes(100)-Clostridia(100)-Clostridiales(100)-Ruminococcaceae(100)-Flavonifractor(100)-</v>
          </cell>
        </row>
        <row r="841">
          <cell r="A841" t="str">
            <v>Otu0840</v>
          </cell>
          <cell r="B841">
            <v>903</v>
          </cell>
          <cell r="C841" t="str">
            <v>Bacteria(100)-Firmicutes(100)-Erysipelotrichia(100)-Erysipelotrichales(100)-Erysipelotrichaceae(100)-Holdemania(100)-</v>
          </cell>
        </row>
        <row r="842">
          <cell r="A842" t="str">
            <v>Otu0841</v>
          </cell>
          <cell r="B842">
            <v>13</v>
          </cell>
          <cell r="C842" t="str">
            <v>Bacteria(100)-Firmicutes(100)-Clostridia(100)-Clostridiales(100)-Lachnospiraceae(100)-Marvinbryantia(100)-</v>
          </cell>
        </row>
        <row r="843">
          <cell r="A843" t="str">
            <v>Otu0842</v>
          </cell>
          <cell r="B843">
            <v>154</v>
          </cell>
          <cell r="C843" t="str">
            <v>Bacteria(100)-Firmicutes(100)-Clostridia(100)-Clostridiales(100)-Lachnospiraceae(100)-Shuttleworthia(100)-</v>
          </cell>
        </row>
        <row r="844">
          <cell r="A844" t="str">
            <v>Otu0843</v>
          </cell>
          <cell r="B844">
            <v>780</v>
          </cell>
          <cell r="C844" t="str">
            <v>Bacteria(100)-Firmicutes(100)-Clostridia(100)-Clostridiales(100)-Ruminococcaceae(100)-Clostridium_IV(100)-</v>
          </cell>
        </row>
        <row r="845">
          <cell r="A845" t="str">
            <v>Otu0844</v>
          </cell>
          <cell r="B845">
            <v>2880</v>
          </cell>
          <cell r="C845" t="str">
            <v>Bacteria(100)-Firmicutes(100)-Clostridia(100)-Clostridiales(100)-Ruminococcaceae(100)-Clostridium_IV(100)-</v>
          </cell>
        </row>
        <row r="846">
          <cell r="A846" t="str">
            <v>Otu0845</v>
          </cell>
          <cell r="B846">
            <v>121</v>
          </cell>
          <cell r="C846" t="str">
            <v>Bacteria(100)-Firmicutes(100)-Erysipelotrichia(100)-Erysipelotrichales(100)-Erysipelotrichaceae(100)-Coprobacillus(100)-</v>
          </cell>
        </row>
        <row r="847">
          <cell r="A847" t="str">
            <v>Otu0846</v>
          </cell>
          <cell r="B847">
            <v>128</v>
          </cell>
          <cell r="C847" t="str">
            <v>Bacteria(100)-Firmicutes(100)-Clostridia(100)-Clostridiales(100)-Clostridiaceae_1(100)-Anaerosporobacter(100)-</v>
          </cell>
        </row>
        <row r="848">
          <cell r="A848" t="str">
            <v>Otu0847</v>
          </cell>
          <cell r="B848">
            <v>35019</v>
          </cell>
          <cell r="C848" t="str">
            <v>Bacteria(100)-Firmicutes(100)-Clostridia(100)-Clostridiales(100)-Ruminococcaceae(100)-Ruminococcus(100)-</v>
          </cell>
        </row>
        <row r="849">
          <cell r="A849" t="str">
            <v>Otu0848</v>
          </cell>
          <cell r="B849">
            <v>635</v>
          </cell>
          <cell r="C849" t="str">
            <v>Bacteria(100)-Firmicutes(100)-Clostridia(100)-Clostridiales(100)-Lachnospiraceae(100)-Clostridium_XlVa(100)-</v>
          </cell>
        </row>
        <row r="850">
          <cell r="A850" t="str">
            <v>Otu0849</v>
          </cell>
          <cell r="B850">
            <v>245</v>
          </cell>
          <cell r="C850" t="str">
            <v>Bacteria(100)-Firmicutes(100)-Clostridia(100)-Clostridiales(100)-Ruminococcaceae(100)-Flavonifractor(100)-</v>
          </cell>
        </row>
        <row r="851">
          <cell r="A851" t="str">
            <v>Otu0850</v>
          </cell>
          <cell r="B851">
            <v>27</v>
          </cell>
          <cell r="C851" t="str">
            <v>Bacteria(100)-Firmicutes(100)-Clostridia(100)-Clostridiales(100)-Ruminococcaceae(100)-Sporobacter(100)-</v>
          </cell>
        </row>
        <row r="852">
          <cell r="A852" t="str">
            <v>Otu0851</v>
          </cell>
          <cell r="B852">
            <v>61</v>
          </cell>
          <cell r="C852" t="str">
            <v>Bacteria(100)-Firmicutes(100)-Clostridia(100)-Clostridiales(100)-Lachnospiraceae(100)-Robinsoniella(100)-</v>
          </cell>
        </row>
        <row r="853">
          <cell r="A853" t="str">
            <v>Otu0852</v>
          </cell>
          <cell r="B853">
            <v>402</v>
          </cell>
          <cell r="C853" t="str">
            <v>Bacteria(100)-Firmicutes(100)-Clostridia(100)-Clostridiales(100)-Ruminococcaceae(100)-Acetanaerobacterium(100)-</v>
          </cell>
        </row>
        <row r="854">
          <cell r="A854" t="str">
            <v>Otu0853</v>
          </cell>
          <cell r="B854">
            <v>19</v>
          </cell>
          <cell r="C854" t="str">
            <v>Bacteria(100)-Firmicutes(100)-Clostridia(100)-Clostridiales(100)-Ruminococcaceae(100)-Flavonifractor(100)-</v>
          </cell>
        </row>
        <row r="855">
          <cell r="A855" t="str">
            <v>Otu0854</v>
          </cell>
          <cell r="B855">
            <v>310</v>
          </cell>
          <cell r="C855" t="str">
            <v>Bacteria(100)-Actinobacteria(100)-Actinobacteria(100)-Coriobacteriales(100)-Coriobacteriaceae(100)-Asaccharobacter(100)-</v>
          </cell>
        </row>
        <row r="856">
          <cell r="A856" t="str">
            <v>Otu0855</v>
          </cell>
          <cell r="B856">
            <v>75</v>
          </cell>
          <cell r="C856" t="str">
            <v>Bacteria(100)-Proteobacteria(100)-Alphaproteobacteria(100)-Rickettsiales(100)-Rickettsiaceae(100)-Orientia(100)-</v>
          </cell>
        </row>
        <row r="857">
          <cell r="A857" t="str">
            <v>Otu0856</v>
          </cell>
          <cell r="B857">
            <v>929</v>
          </cell>
          <cell r="C857" t="str">
            <v>Bacteria(100)-Firmicutes(100)-Clostridia(100)-Clostridiales(100)-Lachnospiraceae(100)-Lachnospiracea_incertae_sedis(100)-</v>
          </cell>
        </row>
        <row r="858">
          <cell r="A858" t="str">
            <v>Otu0857</v>
          </cell>
          <cell r="B858">
            <v>25</v>
          </cell>
          <cell r="C858" t="str">
            <v>Bacteria(100)-Firmicutes(100)-Clostridia(100)-Clostridiales(100)-Lachnospiraceae(100)-Lachnospiracea_incertae_sedis(100)-</v>
          </cell>
        </row>
        <row r="859">
          <cell r="A859" t="str">
            <v>Otu0858</v>
          </cell>
          <cell r="B859">
            <v>50</v>
          </cell>
          <cell r="C859" t="str">
            <v>Bacteria(100)-Firmicutes(100)-Clostridia(100)-Clostridiales(100)-Lachnospiraceae(100)-Lachnospiracea_incertae_sedis(100)-</v>
          </cell>
        </row>
        <row r="860">
          <cell r="A860" t="str">
            <v>Otu0859</v>
          </cell>
          <cell r="B860">
            <v>363</v>
          </cell>
          <cell r="C860" t="str">
            <v>Bacteria(100)-Firmicutes(100)-Clostridia(100)-Clostridiales(100)-Gracilibacteraceae(100)-Gracilibacter(100)-</v>
          </cell>
        </row>
        <row r="861">
          <cell r="A861" t="str">
            <v>Otu0860</v>
          </cell>
          <cell r="B861">
            <v>40</v>
          </cell>
          <cell r="C861" t="str">
            <v>Bacteria(100)-Firmicutes(100)-Clostridia(100)-Clostridiales(100)-Ruminococcaceae(100)-Ethanoligenens(100)-</v>
          </cell>
        </row>
        <row r="862">
          <cell r="A862" t="str">
            <v>Otu0861</v>
          </cell>
          <cell r="B862">
            <v>46</v>
          </cell>
          <cell r="C862" t="str">
            <v>Bacteria(100)-Firmicutes(100)-Clostridia(100)-Clostridiales(100)-Lachnospiraceae(100)-Coprococcus(100)-</v>
          </cell>
        </row>
        <row r="863">
          <cell r="A863" t="str">
            <v>Otu0862</v>
          </cell>
          <cell r="B863">
            <v>318</v>
          </cell>
          <cell r="C863" t="str">
            <v>Bacteria(100)-Firmicutes(100)-Clostridia(100)-Clostridiales(100)-Lachnospiraceae(100)-Clostridium_XlVa(100)-</v>
          </cell>
        </row>
        <row r="864">
          <cell r="A864" t="str">
            <v>Otu0863</v>
          </cell>
          <cell r="B864">
            <v>106</v>
          </cell>
          <cell r="C864" t="str">
            <v>Bacteria(100)-Firmicutes(100)-Clostridia(100)-Clostridiales(100)-Lachnospiraceae(100)-Clostridium_XlVa(100)-</v>
          </cell>
        </row>
        <row r="865">
          <cell r="A865" t="str">
            <v>Otu0864</v>
          </cell>
          <cell r="B865">
            <v>26</v>
          </cell>
          <cell r="C865" t="str">
            <v>Bacteria(100)-Firmicutes(100)-Clostridia(100)-Clostridiales(100)-Ruminococcaceae(100)-Clostridium_IV(100)-</v>
          </cell>
        </row>
        <row r="866">
          <cell r="A866" t="str">
            <v>Otu0865</v>
          </cell>
          <cell r="B866">
            <v>19</v>
          </cell>
          <cell r="C866" t="str">
            <v>Bacteria(100)-Firmicutes(100)-Clostridia(100)-Clostridiales(100)-Eubacteriaceae(100)-Eubacterium(100)-</v>
          </cell>
        </row>
        <row r="867">
          <cell r="A867" t="str">
            <v>Otu0866</v>
          </cell>
          <cell r="B867">
            <v>164</v>
          </cell>
          <cell r="C867" t="str">
            <v>Bacteria(100)-Firmicutes(100)-Clostridia(100)-Clostridiales(100)-Lachnospiraceae(100)-Robinsoniella(100)-</v>
          </cell>
        </row>
        <row r="868">
          <cell r="A868" t="str">
            <v>Otu0867</v>
          </cell>
          <cell r="B868">
            <v>309</v>
          </cell>
          <cell r="C868" t="str">
            <v>Bacteria(100)-Firmicutes(100)-Clostridia(100)-Clostridiales(100)-Lachnospiraceae(100)-Clostridium_XlVa(100)-</v>
          </cell>
        </row>
        <row r="869">
          <cell r="A869" t="str">
            <v>Otu0868</v>
          </cell>
          <cell r="B869">
            <v>492</v>
          </cell>
          <cell r="C869" t="str">
            <v>Bacteria(100)-Firmicutes(100)-Clostridia(100)-Clostridiales(100)-Clostridiales_Incertae_Sedis_XII(100)-Guggenheimella(100)-</v>
          </cell>
        </row>
        <row r="870">
          <cell r="A870" t="str">
            <v>Otu0869</v>
          </cell>
          <cell r="B870">
            <v>207</v>
          </cell>
          <cell r="C870" t="str">
            <v>Bacteria(100)-Firmicutes(100)-Clostridia(100)-Clostridiales(100)-Clostridiales_Incertae_Sedis_XII(100)-Guggenheimella(100)-</v>
          </cell>
        </row>
        <row r="871">
          <cell r="A871" t="str">
            <v>Otu0870</v>
          </cell>
          <cell r="B871">
            <v>7078</v>
          </cell>
          <cell r="C871" t="str">
            <v>Bacteria(100)-Firmicutes(100)-Clostridia(100)-Clostridiales(100)-Lachnospiraceae(100)-Lachnospiracea_incertae_sedis(100)-</v>
          </cell>
        </row>
        <row r="872">
          <cell r="A872" t="str">
            <v>Otu0871</v>
          </cell>
          <cell r="B872">
            <v>98</v>
          </cell>
          <cell r="C872" t="str">
            <v>Bacteria(100)-Firmicutes(100)-Clostridia(100)-Clostridiales(100)-Ruminococcaceae(100)-Papillibacter(100)-</v>
          </cell>
        </row>
        <row r="873">
          <cell r="A873" t="str">
            <v>Otu0872</v>
          </cell>
          <cell r="B873">
            <v>13</v>
          </cell>
          <cell r="C873" t="str">
            <v>Bacteria(100)-Firmicutes(100)-Clostridia(100)-Clostridiales(100)-Lachnospiraceae(100)-Lachnospiracea_incertae_sedis(100)-</v>
          </cell>
        </row>
        <row r="874">
          <cell r="A874" t="str">
            <v>Otu0873</v>
          </cell>
          <cell r="B874">
            <v>8884</v>
          </cell>
          <cell r="C874" t="str">
            <v>Bacteria(100)-Verrucomicrobia(100)-Verrucomicrobiae(100)-Verrucomicrobiales(100)-Verrucomicrobiaceae(100)-Akkermansia(100)-</v>
          </cell>
        </row>
        <row r="875">
          <cell r="A875" t="str">
            <v>Otu0874</v>
          </cell>
          <cell r="B875">
            <v>74</v>
          </cell>
          <cell r="C875" t="str">
            <v>Bacteria(100)-Firmicutes(100)-Clostridia(100)-Clostridiales(100)-Ruminococcaceae(100)-Clostridium_III(100)-</v>
          </cell>
        </row>
        <row r="876">
          <cell r="A876" t="str">
            <v>Otu0875</v>
          </cell>
          <cell r="B876">
            <v>6742</v>
          </cell>
          <cell r="C876" t="str">
            <v>Bacteria(100)-Bacteroidetes(100)-Bacteroidia(100)-Bacteroidales(100)-Porphyromonadaceae(100)-Barnesiella(100)-</v>
          </cell>
        </row>
        <row r="877">
          <cell r="A877" t="str">
            <v>Otu0876</v>
          </cell>
          <cell r="B877">
            <v>183</v>
          </cell>
          <cell r="C877" t="str">
            <v>Bacteria(100)-Proteobacteria(100)-Gammaproteobacteria(100)-Enterobacteriales(100)-Enterobacteriaceae(100)-Enterobacter(100)-</v>
          </cell>
        </row>
        <row r="878">
          <cell r="A878" t="str">
            <v>Otu0877</v>
          </cell>
          <cell r="B878">
            <v>40</v>
          </cell>
          <cell r="C878" t="str">
            <v>Bacteria(100)-Firmicutes(100)-Clostridia(100)-Clostridiales(100)-Ruminococcaceae(100)-Papillibacter(100)-</v>
          </cell>
        </row>
        <row r="879">
          <cell r="A879" t="str">
            <v>Otu0878</v>
          </cell>
          <cell r="B879">
            <v>239</v>
          </cell>
          <cell r="C879" t="str">
            <v>Bacteria(100)-Firmicutes(100)-Clostridia(100)-Clostridiales(100)-Ruminococcaceae(100)-Papillibacter(100)-</v>
          </cell>
        </row>
        <row r="880">
          <cell r="A880" t="str">
            <v>Otu0879</v>
          </cell>
          <cell r="B880">
            <v>26</v>
          </cell>
          <cell r="C880" t="str">
            <v>Bacteria(100)-Firmicutes(100)-Clostridia(100)-Clostridiales(100)-Lachnospiraceae(100)-Lachnospira(100)-</v>
          </cell>
        </row>
        <row r="881">
          <cell r="A881" t="str">
            <v>Otu0880</v>
          </cell>
          <cell r="B881">
            <v>97</v>
          </cell>
          <cell r="C881" t="str">
            <v>Bacteria(100)-Firmicutes(100)-Clostridia(100)-Clostridiales(100)-Lachnospiraceae(100)-Parasporobacterium(100)-</v>
          </cell>
        </row>
        <row r="882">
          <cell r="A882" t="str">
            <v>Otu0881</v>
          </cell>
          <cell r="B882">
            <v>170</v>
          </cell>
          <cell r="C882" t="str">
            <v>Bacteria(100)-Firmicutes(100)-Clostridia(100)-Clostridiales(100)-Lachnospiraceae(100)-Parasporobacterium(100)-</v>
          </cell>
        </row>
        <row r="883">
          <cell r="A883" t="str">
            <v>Otu0882</v>
          </cell>
          <cell r="B883">
            <v>1298</v>
          </cell>
          <cell r="C883" t="str">
            <v>Bacteria(100)-Firmicutes(100)-Clostridia(100)-Clostridiales(100)-Lachnospiraceae(100)-Johnsonella(100)-</v>
          </cell>
        </row>
        <row r="884">
          <cell r="A884" t="str">
            <v>Otu0883</v>
          </cell>
          <cell r="B884">
            <v>2549</v>
          </cell>
          <cell r="C884" t="str">
            <v>Bacteria(100)-Firmicutes(100)-Clostridia(100)-Clostridiales(100)-Ruminococcaceae(100)-Ruminococcus(100)-</v>
          </cell>
        </row>
        <row r="885">
          <cell r="A885" t="str">
            <v>Otu0884</v>
          </cell>
          <cell r="B885">
            <v>403</v>
          </cell>
          <cell r="C885" t="str">
            <v>Bacteria(100)-Firmicutes(100)-Clostridia(100)-Clostridiales(100)-Lachnospiraceae(100)-Oribacterium(100)-</v>
          </cell>
        </row>
        <row r="886">
          <cell r="A886" t="str">
            <v>Otu0885</v>
          </cell>
          <cell r="B886">
            <v>139</v>
          </cell>
          <cell r="C886" t="str">
            <v>Bacteria(100)-Firmicutes(100)-Clostridia(100)-Clostridiales(100)-Ruminococcaceae(100)-Oscillibacter(100)-</v>
          </cell>
        </row>
        <row r="887">
          <cell r="A887" t="str">
            <v>Otu0886</v>
          </cell>
          <cell r="B887">
            <v>2479</v>
          </cell>
          <cell r="C887" t="str">
            <v>Bacteria(100)-Bacteroidetes(100)-Bacteroidia(100)-Bacteroidales(100)-Bacteroidaceae(100)-Bacteroides(100)-</v>
          </cell>
        </row>
        <row r="888">
          <cell r="A888" t="str">
            <v>Otu0887</v>
          </cell>
          <cell r="B888">
            <v>85</v>
          </cell>
          <cell r="C888" t="str">
            <v>Bacteria(100)-Firmicutes(100)-Clostridia(100)-Clostridiales(100)-Lachnospiraceae(100)-Lachnospiracea_incertae_sedis(100)-</v>
          </cell>
        </row>
        <row r="889">
          <cell r="A889" t="str">
            <v>Otu0888</v>
          </cell>
          <cell r="B889">
            <v>4240</v>
          </cell>
          <cell r="C889" t="str">
            <v>Bacteria(100)-Firmicutes(100)-Negativicutes(100)-Selenomonadales(100)-Acidaminococcaceae(100)-Phascolarctobacterium(100)-</v>
          </cell>
        </row>
        <row r="890">
          <cell r="A890" t="str">
            <v>Otu0889</v>
          </cell>
          <cell r="B890">
            <v>218</v>
          </cell>
          <cell r="C890" t="str">
            <v>Bacteria(100)-Firmicutes(100)-Clostridia(100)-Clostridiales(100)-Ruminococcaceae(100)-Flavonifractor(100)-</v>
          </cell>
        </row>
        <row r="891">
          <cell r="A891" t="str">
            <v>Otu0890</v>
          </cell>
          <cell r="B891">
            <v>35</v>
          </cell>
          <cell r="C891" t="str">
            <v>Bacteria(100)-Verrucomicrobia(100)-Opitutae(100)-Puniceicoccales(100)-Puniceicoccaceae(100)-Cerasicoccus(100)-</v>
          </cell>
        </row>
        <row r="892">
          <cell r="A892" t="str">
            <v>Otu0891</v>
          </cell>
          <cell r="B892">
            <v>20</v>
          </cell>
          <cell r="C892" t="str">
            <v>Bacteria(100)-Firmicutes(100)-Clostridia(100)-Clostridiales(100)-Clostridiales_Incertae_Sedis_XII(100)-Guggenheimella(100)-</v>
          </cell>
        </row>
        <row r="893">
          <cell r="A893" t="str">
            <v>Otu0892</v>
          </cell>
          <cell r="B893">
            <v>516</v>
          </cell>
          <cell r="C893" t="str">
            <v>Bacteria(100)-Firmicutes(100)-Clostridia(100)-Clostridiales(100)-Clostridiales_Incertae_Sedis_XIII(100)-Anaerovorax(100)-</v>
          </cell>
        </row>
        <row r="894">
          <cell r="A894" t="str">
            <v>Otu0893</v>
          </cell>
          <cell r="B894">
            <v>27</v>
          </cell>
          <cell r="C894" t="str">
            <v>Bacteria(100)-Firmicutes(100)-Clostridia(100)-Clostridiales(100)-Clostridiaceae_1(100)-Oxobacter(100)-</v>
          </cell>
        </row>
        <row r="895">
          <cell r="A895" t="str">
            <v>Otu0894</v>
          </cell>
          <cell r="B895">
            <v>2587</v>
          </cell>
          <cell r="C895" t="str">
            <v>Bacteria(100)-Firmicutes(100)-Clostridia(100)-Clostridiales(100)-Ruminococcaceae(100)-Sporobacter(100)-</v>
          </cell>
        </row>
        <row r="896">
          <cell r="A896" t="str">
            <v>Otu0895</v>
          </cell>
          <cell r="B896">
            <v>9186</v>
          </cell>
          <cell r="C896" t="str">
            <v>Bacteria(100)-Firmicutes(100)-Clostridia(100)-Clostridiales(100)-Lachnospiraceae(100)-Hespellia(100)-</v>
          </cell>
        </row>
        <row r="897">
          <cell r="A897" t="str">
            <v>Otu0896</v>
          </cell>
          <cell r="B897">
            <v>7426</v>
          </cell>
          <cell r="C897" t="str">
            <v>Bacteria(100)-Firmicutes(100)-Clostridia(100)-Clostridiales(100)-Clostridiales_Incertae_Sedis_XII(100)-Guggenheimella(100)-</v>
          </cell>
        </row>
        <row r="898">
          <cell r="A898" t="str">
            <v>Otu0897</v>
          </cell>
          <cell r="B898">
            <v>2792</v>
          </cell>
          <cell r="C898" t="str">
            <v>Bacteria(100)-Bacteroidetes(100)-Bacteroidia(100)-Bacteroidales(100)-Porphyromonadaceae(100)-Barnesiella(100)-</v>
          </cell>
        </row>
        <row r="899">
          <cell r="A899" t="str">
            <v>Otu0898</v>
          </cell>
          <cell r="B899">
            <v>13</v>
          </cell>
          <cell r="C899" t="str">
            <v>Bacteria(100)-Firmicutes(100)-Clostridia(100)-Clostridiales(100)-Gracilibacteraceae(100)-Gracilibacter(100)-</v>
          </cell>
        </row>
        <row r="900">
          <cell r="A900" t="str">
            <v>Otu0899</v>
          </cell>
          <cell r="B900">
            <v>66</v>
          </cell>
          <cell r="C900" t="str">
            <v>Bacteria(100)-Firmicutes(100)-Clostridia(100)-Clostridiales(100)-Lachnospiraceae(100)-Lachnospiracea_incertae_sedis(100)-</v>
          </cell>
        </row>
        <row r="901">
          <cell r="A901" t="str">
            <v>Otu0900</v>
          </cell>
          <cell r="B901">
            <v>567</v>
          </cell>
          <cell r="C901" t="str">
            <v>Bacteria(100)-Firmicutes(100)-Erysipelotrichia(100)-Erysipelotrichales(100)-Erysipelotrichaceae(100)-Holdemania(100)-</v>
          </cell>
        </row>
        <row r="902">
          <cell r="A902" t="str">
            <v>Otu0901</v>
          </cell>
          <cell r="B902">
            <v>16</v>
          </cell>
          <cell r="C902" t="str">
            <v>Bacteria(100)-Firmicutes(100)-Clostridia(100)-Clostridiales(100)-Clostridiaceae_1(100)-Oxobacter(100)-</v>
          </cell>
        </row>
        <row r="903">
          <cell r="A903" t="str">
            <v>Otu0902</v>
          </cell>
          <cell r="B903">
            <v>485</v>
          </cell>
          <cell r="C903" t="str">
            <v>Bacteria(100)-Firmicutes(100)-Clostridia(100)-Clostridiales(100)-Gracilibacteraceae(100)-Gracilibacter(100)-</v>
          </cell>
        </row>
        <row r="904">
          <cell r="A904" t="str">
            <v>Otu0903</v>
          </cell>
          <cell r="B904">
            <v>28</v>
          </cell>
          <cell r="C904" t="str">
            <v>Bacteria(100)-Firmicutes(100)-Clostridia(100)-Clostridiales(100)-Ruminococcaceae(100)-Clostridium_III(100)-</v>
          </cell>
        </row>
        <row r="905">
          <cell r="A905" t="str">
            <v>Otu0904</v>
          </cell>
          <cell r="B905">
            <v>12</v>
          </cell>
          <cell r="C905" t="str">
            <v>Bacteria(100)-Firmicutes(100)-Clostridia(100)-Clostridiales(100)-Lachnospiraceae(100)-Clostridium_XlVb(100)-</v>
          </cell>
        </row>
        <row r="906">
          <cell r="A906" t="str">
            <v>Otu0905</v>
          </cell>
          <cell r="B906">
            <v>2121</v>
          </cell>
          <cell r="C906" t="str">
            <v>Bacteria(100)-Firmicutes(100)-Clostridia(100)-Clostridiales(100)-Ruminococcaceae(100)-Ruminococcus(100)-</v>
          </cell>
        </row>
        <row r="907">
          <cell r="A907" t="str">
            <v>Otu0906</v>
          </cell>
          <cell r="B907">
            <v>43</v>
          </cell>
          <cell r="C907" t="str">
            <v>Bacteria(100)-Bacteroidetes(100)-Sphingobacteria(100)-Sphingobacteriales(100)-Cytophagaceae(100)-Rudanella(100)-</v>
          </cell>
        </row>
        <row r="908">
          <cell r="A908" t="str">
            <v>Otu0907</v>
          </cell>
          <cell r="B908">
            <v>233</v>
          </cell>
          <cell r="C908" t="str">
            <v>Bacteria(100)-Firmicutes(100)-Clostridia(100)-Clostridiales(100)-Ruminococcaceae(100)-Flavonifractor(100)-</v>
          </cell>
        </row>
        <row r="909">
          <cell r="A909" t="str">
            <v>Otu0908</v>
          </cell>
          <cell r="B909">
            <v>1527</v>
          </cell>
          <cell r="C909" t="str">
            <v>Bacteria(100)-Firmicutes(100)-Clostridia(100)-Clostridiales(100)-Clostridiaceae_1(100)-Anaerosporobacter(100)-</v>
          </cell>
        </row>
        <row r="910">
          <cell r="A910" t="str">
            <v>Otu0909</v>
          </cell>
          <cell r="B910">
            <v>104</v>
          </cell>
          <cell r="C910" t="str">
            <v>Bacteria(100)-Actinobacteria(100)-Actinobacteria(100)-Coriobacteriales(100)-Coriobacteriaceae(100)-Paraeggerthella(100)-</v>
          </cell>
        </row>
        <row r="911">
          <cell r="A911" t="str">
            <v>Otu0910</v>
          </cell>
          <cell r="B911">
            <v>25</v>
          </cell>
          <cell r="C911" t="str">
            <v>Bacteria(100)-Firmicutes(100)-Clostridia(100)-Clostridiales(100)-Ruminococcaceae(100)-Acetivibrio(100)-</v>
          </cell>
        </row>
        <row r="912">
          <cell r="A912" t="str">
            <v>Otu0911</v>
          </cell>
          <cell r="B912">
            <v>21</v>
          </cell>
          <cell r="C912" t="str">
            <v>Bacteria(100)-Bacteroidetes(100)-Bacteroidia(100)-Bacteroidales(100)-Bacteroidaceae(100)-Bacteroides(100)-</v>
          </cell>
        </row>
        <row r="913">
          <cell r="A913" t="str">
            <v>Otu0912</v>
          </cell>
          <cell r="B913">
            <v>2527</v>
          </cell>
          <cell r="C913" t="str">
            <v>Bacteria(100)-Firmicutes(100)-Clostridia(100)-Clostridiales(100)-Lachnospiraceae(100)-Lachnospiracea_incertae_sedis(100)-</v>
          </cell>
        </row>
        <row r="914">
          <cell r="A914" t="str">
            <v>Otu0913</v>
          </cell>
          <cell r="B914">
            <v>5481</v>
          </cell>
          <cell r="C914" t="str">
            <v>Bacteria(100)-Bacteroidetes(100)-Bacteroidia(100)-Bacteroidales(100)-Porphyromonadaceae(100)-Butyricimonas(100)-</v>
          </cell>
        </row>
        <row r="915">
          <cell r="A915" t="str">
            <v>Otu0914</v>
          </cell>
          <cell r="B915">
            <v>21</v>
          </cell>
          <cell r="C915" t="str">
            <v>Bacteria(100)-Firmicutes(100)-Clostridia(100)-Clostridiales(100)-Lachnospiraceae(100)-Lactonifactor(100)-</v>
          </cell>
        </row>
        <row r="916">
          <cell r="A916" t="str">
            <v>Otu0915</v>
          </cell>
          <cell r="B916">
            <v>165</v>
          </cell>
          <cell r="C916" t="str">
            <v>Bacteria(100)-Firmicutes(100)-Clostridia(100)-Clostridiales(100)-Clostridiales_Incertae_Sedis_XIII(100)-Anaerovorax(100)-</v>
          </cell>
        </row>
        <row r="917">
          <cell r="A917" t="str">
            <v>Otu0916</v>
          </cell>
          <cell r="B917">
            <v>60</v>
          </cell>
          <cell r="C917" t="str">
            <v>Bacteria(100)-Firmicutes(100)-Clostridia(100)-Clostridiales(100)-Ruminococcaceae(100)-Clostridium_IV(100)-</v>
          </cell>
        </row>
        <row r="918">
          <cell r="A918" t="str">
            <v>Otu0917</v>
          </cell>
          <cell r="B918">
            <v>309</v>
          </cell>
          <cell r="C918" t="str">
            <v>Bacteria(100)-Actinobacteria(100)-Actinobacteria(100)-Coriobacteriales(100)-Coriobacteriaceae(100)-Adlercreutzia(100)-</v>
          </cell>
        </row>
        <row r="919">
          <cell r="A919" t="str">
            <v>Otu0918</v>
          </cell>
          <cell r="B919">
            <v>3172</v>
          </cell>
          <cell r="C919" t="str">
            <v>Bacteria(100)-Firmicutes(100)-Clostridia(100)-Clostridiales(100)-Lachnospiraceae(100)-Robinsoniella(100)-</v>
          </cell>
        </row>
        <row r="920">
          <cell r="A920" t="str">
            <v>Otu0919</v>
          </cell>
          <cell r="B920">
            <v>12</v>
          </cell>
          <cell r="C920" t="str">
            <v>Bacteria(100)-Firmicutes(100)-Clostridia(100)-Clostridiales(100)-Lachnospiraceae(100)-Shuttleworthia(100)-</v>
          </cell>
        </row>
        <row r="921">
          <cell r="A921" t="str">
            <v>Otu0920</v>
          </cell>
          <cell r="B921">
            <v>3230</v>
          </cell>
          <cell r="C921" t="str">
            <v>Bacteria(100)-Firmicutes(100)-Clostridia(100)-Clostridiales(100)-Lachnospiraceae(100)-Lachnospiracea_incertae_sedis(100)-</v>
          </cell>
        </row>
        <row r="922">
          <cell r="A922" t="str">
            <v>Otu0921</v>
          </cell>
          <cell r="B922">
            <v>6827</v>
          </cell>
          <cell r="C922" t="str">
            <v>Bacteria(100)-Bacteroidetes(100)-Bacteroidia(100)-Bacteroidales(100)-Rikenellaceae(100)-Alistipes(100)-</v>
          </cell>
        </row>
        <row r="923">
          <cell r="A923" t="str">
            <v>Otu0922</v>
          </cell>
          <cell r="B923">
            <v>5513</v>
          </cell>
          <cell r="C923" t="str">
            <v>Bacteria(100)-Firmicutes(100)-Clostridia(100)-Clostridiales(100)-Ruminococcaceae(100)-Sporobacter(100)-</v>
          </cell>
        </row>
        <row r="924">
          <cell r="A924" t="str">
            <v>Otu0923</v>
          </cell>
          <cell r="B924">
            <v>33</v>
          </cell>
          <cell r="C924" t="str">
            <v>Bacteria(100)-Firmicutes(100)-Clostridia(100)-Clostridiales(100)-Ruminococcaceae(100)-Clostridium_IV(100)-</v>
          </cell>
        </row>
        <row r="925">
          <cell r="A925" t="str">
            <v>Otu0924</v>
          </cell>
          <cell r="B925">
            <v>56</v>
          </cell>
          <cell r="C925" t="str">
            <v>Bacteria(100)-Firmicutes(100)-Clostridia(100)-Clostridiales(100)-Lachnospiraceae(100)-Lachnospiracea_incertae_sedis(100)-</v>
          </cell>
        </row>
        <row r="926">
          <cell r="A926" t="str">
            <v>Otu0925</v>
          </cell>
          <cell r="B926">
            <v>1612</v>
          </cell>
          <cell r="C926" t="str">
            <v>Bacteria(100)-Firmicutes(100)-Clostridia(100)-Clostridiales(100)-Ruminococcaceae(100)-Flavonifractor(100)-</v>
          </cell>
        </row>
        <row r="927">
          <cell r="A927" t="str">
            <v>Otu0926</v>
          </cell>
          <cell r="B927">
            <v>58</v>
          </cell>
          <cell r="C927" t="str">
            <v>Bacteria(100)-Firmicutes(100)-Clostridia(100)-Clostridiales(100)-Clostridiales_Incertae_Sedis_XII(100)-Guggenheimella(100)-</v>
          </cell>
        </row>
        <row r="928">
          <cell r="A928" t="str">
            <v>Otu0927</v>
          </cell>
          <cell r="B928">
            <v>5968</v>
          </cell>
          <cell r="C928" t="str">
            <v>Bacteria(100)-Bacteroidetes(100)-Bacteroidia(100)-Bacteroidales(100)-Porphyromonadaceae(100)-Barnesiella(100)-</v>
          </cell>
        </row>
        <row r="929">
          <cell r="A929" t="str">
            <v>Otu0928</v>
          </cell>
          <cell r="B929">
            <v>216</v>
          </cell>
          <cell r="C929" t="str">
            <v>Bacteria(100)-Proteobacteria(100)-Alphaproteobacteria(100)-Rhodospirillales(100)-Rhodospirillaceae(100)-Insolitispirillum(100)-</v>
          </cell>
        </row>
        <row r="930">
          <cell r="A930" t="str">
            <v>Otu0929</v>
          </cell>
          <cell r="B930">
            <v>31</v>
          </cell>
          <cell r="C930" t="str">
            <v>Bacteria(100)-Firmicutes(100)-Clostridia(100)-Clostridiales(100)-Ruminococcaceae(100)-Oscillibacter(100)-</v>
          </cell>
        </row>
        <row r="931">
          <cell r="A931" t="str">
            <v>Otu0930</v>
          </cell>
          <cell r="B931">
            <v>15</v>
          </cell>
          <cell r="C931" t="str">
            <v>Bacteria(100)-Firmicutes(100)-Clostridia(100)-Clostridiales(100)-Lachnospiraceae(100)-Lachnospiracea_incertae_sedis(100)-</v>
          </cell>
        </row>
        <row r="932">
          <cell r="A932" t="str">
            <v>Otu0931</v>
          </cell>
          <cell r="B932">
            <v>45</v>
          </cell>
          <cell r="C932" t="str">
            <v>Bacteria(100)-Firmicutes(100)-Clostridia(100)-Clostridiales(100)-Lachnospiraceae(100)-Robinsoniella(100)-</v>
          </cell>
        </row>
        <row r="933">
          <cell r="A933" t="str">
            <v>Otu0932</v>
          </cell>
          <cell r="B933">
            <v>10</v>
          </cell>
          <cell r="C933" t="str">
            <v>Bacteria(100)-Firmicutes(100)-Clostridia(100)-Clostridiales(100)-Ruminococcaceae(100)-Clostridium_IV(100)-</v>
          </cell>
        </row>
        <row r="934">
          <cell r="A934" t="str">
            <v>Otu0933</v>
          </cell>
          <cell r="B934">
            <v>60</v>
          </cell>
          <cell r="C934" t="str">
            <v>Bacteria(100)-Firmicutes(100)-Clostridia(100)-Clostridiales(100)-Ruminococcaceae(100)-Clostridium_IV(100)-</v>
          </cell>
        </row>
        <row r="935">
          <cell r="A935" t="str">
            <v>Otu0934</v>
          </cell>
          <cell r="B935">
            <v>155</v>
          </cell>
          <cell r="C935" t="str">
            <v>Bacteria(100)-Firmicutes(100)-Clostridia(100)-Clostridiales(100)-Ruminococcaceae(100)-Clostridium_IV(100)-</v>
          </cell>
        </row>
        <row r="936">
          <cell r="A936" t="str">
            <v>Otu0935</v>
          </cell>
          <cell r="B936">
            <v>20</v>
          </cell>
          <cell r="C936" t="str">
            <v>Bacteria(100)-Firmicutes(100)-Clostridia(100)-Clostridiales(100)-Lachnospiraceae(100)-Marvinbryantia(100)-</v>
          </cell>
        </row>
        <row r="937">
          <cell r="A937" t="str">
            <v>Otu0936</v>
          </cell>
          <cell r="B937">
            <v>184</v>
          </cell>
          <cell r="C937" t="str">
            <v>Bacteria(100)-Actinobacteria(100)-Actinobacteria(100)-Bifidobacteriales(100)-Bifidobacteriaceae(100)-Bifidobacterium(100)-</v>
          </cell>
        </row>
        <row r="938">
          <cell r="A938" t="str">
            <v>Otu0937</v>
          </cell>
          <cell r="B938">
            <v>71</v>
          </cell>
          <cell r="C938" t="str">
            <v>Bacteria(100)-Firmicutes(100)-Clostridia(100)-Clostridiales(100)-Ruminococcaceae(100)-Clostridium_III(100)-</v>
          </cell>
        </row>
        <row r="939">
          <cell r="A939" t="str">
            <v>Otu0938</v>
          </cell>
          <cell r="B939">
            <v>930</v>
          </cell>
          <cell r="C939" t="str">
            <v>Bacteria(100)-Firmicutes(100)-Clostridia(100)-Clostridiales(100)-Lachnospiraceae(100)-Lachnospiracea_incertae_sedis(100)-</v>
          </cell>
        </row>
        <row r="940">
          <cell r="A940" t="str">
            <v>Otu0939</v>
          </cell>
          <cell r="B940">
            <v>33</v>
          </cell>
          <cell r="C940" t="str">
            <v>Bacteria(100)-Firmicutes(100)-Clostridia(100)-Clostridiales(100)-Clostridiaceae_1(100)-Oxobacter(100)-</v>
          </cell>
        </row>
        <row r="941">
          <cell r="A941" t="str">
            <v>Otu0940</v>
          </cell>
          <cell r="B941">
            <v>110</v>
          </cell>
          <cell r="C941" t="str">
            <v>Bacteria(100)-Firmicutes(100)-Clostridia(100)-Clostridiales(100)-Ruminococcaceae(100)-Sporobacter(100)-</v>
          </cell>
        </row>
        <row r="942">
          <cell r="A942" t="str">
            <v>Otu0941</v>
          </cell>
          <cell r="B942">
            <v>2336</v>
          </cell>
          <cell r="C942" t="str">
            <v>Bacteria(100)-Firmicutes(100)-Clostridia(100)-Clostridiales(100)-Ruminococcaceae(100)-Clostridium_IV(100)-</v>
          </cell>
        </row>
        <row r="943">
          <cell r="A943" t="str">
            <v>Otu0942</v>
          </cell>
          <cell r="B943">
            <v>47</v>
          </cell>
          <cell r="C943" t="str">
            <v>Bacteria(100)-Firmicutes(100)-Bacilli(100)-Lactobacillales(100)-Lactobacillaceae(100)-Paralactobacillus(100)-</v>
          </cell>
        </row>
        <row r="944">
          <cell r="A944" t="str">
            <v>Otu0943</v>
          </cell>
          <cell r="B944">
            <v>314</v>
          </cell>
          <cell r="C944" t="str">
            <v>Bacteria(100)-Firmicutes(100)-Clostridia(100)-Clostridiales(100)-Ruminococcaceae(100)-Clostridium_IV(100)-</v>
          </cell>
        </row>
        <row r="945">
          <cell r="A945" t="str">
            <v>Otu0944</v>
          </cell>
          <cell r="B945">
            <v>13</v>
          </cell>
          <cell r="C945" t="str">
            <v>Bacteria(100)-Firmicutes(100)-Clostridia(100)-Clostridiales(100)-Ruminococcaceae(100)-Anaerotruncus(100)-</v>
          </cell>
        </row>
        <row r="946">
          <cell r="A946" t="str">
            <v>Otu0945</v>
          </cell>
          <cell r="B946">
            <v>105</v>
          </cell>
          <cell r="C946" t="str">
            <v>Bacteria(100)-Proteobacteria(100)-Deltaproteobacteria(100)-Desulfovibrionales(100)-Desulfovibrionaceae(100)-Desulfovibrio(100)-</v>
          </cell>
        </row>
        <row r="947">
          <cell r="A947" t="str">
            <v>Otu0946</v>
          </cell>
          <cell r="B947">
            <v>133</v>
          </cell>
          <cell r="C947" t="str">
            <v>Bacteria(100)-Actinobacteria(100)-Actinobacteria(100)-Coriobacteriales(100)-Coriobacteriaceae(100)-Eggerthella(100)-</v>
          </cell>
        </row>
        <row r="948">
          <cell r="A948" t="str">
            <v>Otu0947</v>
          </cell>
          <cell r="B948">
            <v>4493</v>
          </cell>
          <cell r="C948" t="str">
            <v>Bacteria(100)-Firmicutes(100)-Clostridia(100)-Clostridiales(100)-Clostridiales_Incertae_Sedis_XII(100)-Guggenheimella(100)-</v>
          </cell>
        </row>
        <row r="949">
          <cell r="A949" t="str">
            <v>Otu0948</v>
          </cell>
          <cell r="B949">
            <v>51</v>
          </cell>
          <cell r="C949" t="str">
            <v>Bacteria(100)-Firmicutes(100)-Erysipelotrichia(100)-Erysipelotrichales(100)-Erysipelotrichaceae(100)-Erysipelotrichaceae_incertae_sedis(100)-</v>
          </cell>
        </row>
        <row r="950">
          <cell r="A950" t="str">
            <v>Otu0949</v>
          </cell>
          <cell r="B950">
            <v>55</v>
          </cell>
          <cell r="C950" t="str">
            <v>Bacteria(100)-Firmicutes(100)-Clostridia(100)-Clostridiales(100)-Incertae_Sedis_IV(100)-Caldicoprobacter(100)-</v>
          </cell>
        </row>
        <row r="951">
          <cell r="A951" t="str">
            <v>Otu0950</v>
          </cell>
          <cell r="B951">
            <v>10</v>
          </cell>
          <cell r="C951" t="str">
            <v>Bacteria(100)-Firmicutes(100)-Clostridia(100)-Clostridiales(100)-Ruminococcaceae(100)-Clostridium_IV(100)-</v>
          </cell>
        </row>
        <row r="952">
          <cell r="A952" t="str">
            <v>Otu0951</v>
          </cell>
          <cell r="B952">
            <v>78</v>
          </cell>
          <cell r="C952" t="str">
            <v>Bacteria(100)-Firmicutes(100)-Clostridia(100)-Clostridiales(100)-Gracilibacteraceae(100)-Gracilibacter(100)-</v>
          </cell>
        </row>
        <row r="953">
          <cell r="A953" t="str">
            <v>Otu0952</v>
          </cell>
          <cell r="B953">
            <v>1413</v>
          </cell>
          <cell r="C953" t="str">
            <v>Bacteria(100)-Firmicutes(100)-Clostridia(100)-Clostridiales(100)-Lachnospiraceae(100)-Robinsoniella(100)-</v>
          </cell>
        </row>
        <row r="954">
          <cell r="A954" t="str">
            <v>Otu0953</v>
          </cell>
          <cell r="B954">
            <v>242</v>
          </cell>
          <cell r="C954" t="str">
            <v>Bacteria(100)-Proteobacteria(100)-Alphaproteobacteria(100)-Rickettsiales(100)-Rickettsiaceae(100)-Orientia(100)-</v>
          </cell>
        </row>
        <row r="955">
          <cell r="A955" t="str">
            <v>Otu0954</v>
          </cell>
          <cell r="B955">
            <v>318</v>
          </cell>
          <cell r="C955" t="str">
            <v>Bacteria(100)-Proteobacteria(100)-Betaproteobacteria(100)-Burkholderiales(100)-Sutterellaceae(100)-Sutterella(100)-</v>
          </cell>
        </row>
        <row r="956">
          <cell r="A956" t="str">
            <v>Otu0955</v>
          </cell>
          <cell r="B956">
            <v>2506</v>
          </cell>
          <cell r="C956" t="str">
            <v>Bacteria(100)-Firmicutes(100)-Clostridia(100)-Clostridiales(100)-Lachnospiraceae(100)-Lachnospiracea_incertae_sedis(100)-</v>
          </cell>
        </row>
        <row r="957">
          <cell r="A957" t="str">
            <v>Otu0956</v>
          </cell>
          <cell r="B957">
            <v>82</v>
          </cell>
          <cell r="C957" t="str">
            <v>Bacteria(100)-Firmicutes(100)-Clostridia(100)-Clostridiales(100)-Clostridiales_Incertae_Sedis_XIII(100)-Anaerovorax(100)-</v>
          </cell>
        </row>
        <row r="958">
          <cell r="A958" t="str">
            <v>Otu0957</v>
          </cell>
          <cell r="B958">
            <v>985</v>
          </cell>
          <cell r="C958" t="str">
            <v>Bacteria(100)-Firmicutes(100)-Clostridia(100)-Clostridiales(100)-Lachnospiraceae(100)-Clostridium_XlVa(100)-</v>
          </cell>
        </row>
        <row r="959">
          <cell r="A959" t="str">
            <v>Otu0958</v>
          </cell>
          <cell r="B959">
            <v>187</v>
          </cell>
          <cell r="C959" t="str">
            <v>Bacteria(100)-Firmicutes(100)-Clostridia(100)-Clostridiales(100)-Ruminococcaceae(100)-Acetivibrio(100)-</v>
          </cell>
        </row>
        <row r="960">
          <cell r="A960" t="str">
            <v>Otu0959</v>
          </cell>
          <cell r="B960">
            <v>73</v>
          </cell>
          <cell r="C960" t="str">
            <v>Bacteria(100)-Actinobacteria(100)-Actinobacteria(100)-Coriobacteriales(100)-Coriobacteriaceae(100)-Adlercreutzia(100)-</v>
          </cell>
        </row>
        <row r="961">
          <cell r="A961" t="str">
            <v>Otu0960</v>
          </cell>
          <cell r="B961">
            <v>579</v>
          </cell>
          <cell r="C961" t="str">
            <v>Bacteria(100)-Firmicutes(100)-Clostridia(100)-Clostridiales(100)-Ruminococcaceae(100)-Sporobacter(100)-</v>
          </cell>
        </row>
        <row r="962">
          <cell r="A962" t="str">
            <v>Otu0961</v>
          </cell>
          <cell r="B962">
            <v>17</v>
          </cell>
          <cell r="C962" t="str">
            <v>Bacteria(100)-Firmicutes(100)-Clostridia(100)-Clostridiales(100)-Clostridiaceae_2(100)-Anoxynatronum(100)-</v>
          </cell>
        </row>
        <row r="963">
          <cell r="A963" t="str">
            <v>Otu0962</v>
          </cell>
          <cell r="B963">
            <v>456</v>
          </cell>
          <cell r="C963" t="str">
            <v>Bacteria(100)-Firmicutes(100)-Clostridia(100)-Clostridiales(100)-Ruminococcaceae(100)-Clostridium_IV(100)-</v>
          </cell>
        </row>
        <row r="964">
          <cell r="A964" t="str">
            <v>Otu0963</v>
          </cell>
          <cell r="B964">
            <v>111</v>
          </cell>
          <cell r="C964" t="str">
            <v>Bacteria(100)-Firmicutes(100)-Clostridia(100)-Clostridiales(100)-Clostridiaceae_4(100)-Thermotalea(100)-</v>
          </cell>
        </row>
        <row r="965">
          <cell r="A965" t="str">
            <v>Otu0964</v>
          </cell>
          <cell r="B965">
            <v>274</v>
          </cell>
          <cell r="C965" t="str">
            <v>Bacteria(100)-Firmicutes(100)-Clostridia(100)-Clostridiales(100)-Lachnospiraceae(100)-Butyrivibrio(100)-</v>
          </cell>
        </row>
        <row r="966">
          <cell r="A966" t="str">
            <v>Otu0965</v>
          </cell>
          <cell r="B966">
            <v>9356</v>
          </cell>
          <cell r="C966" t="str">
            <v>Bacteria(100)-Proteobacteria(100)-Deltaproteobacteria(100)-Bdellovibrionales(100)-Bdellovibrionaceae(100)-Vampirovibrio(100)-</v>
          </cell>
        </row>
        <row r="967">
          <cell r="A967" t="str">
            <v>Otu0966</v>
          </cell>
          <cell r="B967">
            <v>41</v>
          </cell>
          <cell r="C967" t="str">
            <v>Bacteria(100)-Firmicutes(100)-Clostridia(100)-Clostridiales(100)-Ruminococcaceae(100)-Acetivibrio(100)-</v>
          </cell>
        </row>
        <row r="968">
          <cell r="A968" t="str">
            <v>Otu0967</v>
          </cell>
          <cell r="B968">
            <v>43</v>
          </cell>
          <cell r="C968" t="str">
            <v>Bacteria(100)-Firmicutes(100)-Clostridia(100)-Clostridiales(100)-Ruminococcaceae(100)-Papillibacter(100)-</v>
          </cell>
        </row>
        <row r="969">
          <cell r="A969" t="str">
            <v>Otu0968</v>
          </cell>
          <cell r="B969">
            <v>11</v>
          </cell>
          <cell r="C969" t="str">
            <v>Bacteria(100)-Firmicutes(100)-Clostridia(100)-Clostridiales(100)-Lachnospiraceae(100)-Lachnospira(100)-</v>
          </cell>
        </row>
        <row r="970">
          <cell r="A970" t="str">
            <v>Otu0969</v>
          </cell>
          <cell r="B970">
            <v>315</v>
          </cell>
          <cell r="C970" t="str">
            <v>Bacteria(100)-Firmicutes(100)-Erysipelotrichia(100)-Erysipelotrichales(100)-Erysipelotrichaceae(100)-Bulleidia(100)-</v>
          </cell>
        </row>
        <row r="971">
          <cell r="A971" t="str">
            <v>Otu0970</v>
          </cell>
          <cell r="B971">
            <v>966</v>
          </cell>
          <cell r="C971" t="str">
            <v>Bacteria(100)-Firmicutes(100)-Clostridia(100)-Clostridiales(100)-Eubacteriaceae(100)-Eubacterium(100)-</v>
          </cell>
        </row>
        <row r="972">
          <cell r="A972" t="str">
            <v>Otu0971</v>
          </cell>
          <cell r="B972">
            <v>355</v>
          </cell>
          <cell r="C972" t="str">
            <v>Bacteria(100)-Firmicutes(100)-Clostridia(100)-Clostridiales(100)-Peptococcaceae_2(100)-Desulfurispora(100)-</v>
          </cell>
        </row>
        <row r="973">
          <cell r="A973" t="str">
            <v>Otu0972</v>
          </cell>
          <cell r="B973">
            <v>14</v>
          </cell>
          <cell r="C973" t="str">
            <v>Bacteria(100)-Firmicutes(100)-Clostridia(100)-Clostridiales(100)-Gracilibacteraceae(100)-Gracilibacter(100)-</v>
          </cell>
        </row>
        <row r="974">
          <cell r="A974" t="str">
            <v>Otu0973</v>
          </cell>
          <cell r="B974">
            <v>459</v>
          </cell>
          <cell r="C974" t="str">
            <v>Bacteria(100)-Firmicutes(100)-Clostridia(100)-Clostridiales(100)-Lachnospiraceae(100)-Acetitomaculum(100)-</v>
          </cell>
        </row>
        <row r="975">
          <cell r="A975" t="str">
            <v>Otu0974</v>
          </cell>
          <cell r="B975">
            <v>1182</v>
          </cell>
          <cell r="C975" t="str">
            <v>Bacteria(100)-Firmicutes(100)-Clostridia(100)-Clostridiales(100)-Lachnospiraceae(100)-Lachnobacterium(100)-</v>
          </cell>
        </row>
        <row r="976">
          <cell r="A976" t="str">
            <v>Otu0975</v>
          </cell>
          <cell r="B976">
            <v>45</v>
          </cell>
          <cell r="C976" t="str">
            <v>Bacteria(100)-Firmicutes(100)-Clostridia(100)-Clostridiales(100)-Ruminococcaceae(100)-Anaerotruncus(100)-</v>
          </cell>
        </row>
        <row r="977">
          <cell r="A977" t="str">
            <v>Otu0976</v>
          </cell>
          <cell r="B977">
            <v>169</v>
          </cell>
          <cell r="C977" t="str">
            <v>Bacteria(100)-Firmicutes(100)-Clostridia(100)-Clostridiales(100)-Ruminococcaceae(100)-Faecalibacterium(100)-</v>
          </cell>
        </row>
        <row r="978">
          <cell r="A978" t="str">
            <v>Otu0977</v>
          </cell>
          <cell r="B978">
            <v>22</v>
          </cell>
          <cell r="C978" t="str">
            <v>Bacteria(100)-Proteobacteria(100)-Alphaproteobacteria(100)-Rickettsiales(100)-Rickettsiaceae(100)-Orientia(100)-</v>
          </cell>
        </row>
        <row r="979">
          <cell r="A979" t="str">
            <v>Otu0978</v>
          </cell>
          <cell r="B979">
            <v>678</v>
          </cell>
          <cell r="C979" t="str">
            <v>Bacteria(100)-Firmicutes(100)-Erysipelotrichia(100)-Erysipelotrichales(100)-Erysipelotrichaceae(100)-Holdemania(100)-</v>
          </cell>
        </row>
        <row r="980">
          <cell r="A980" t="str">
            <v>Otu0979</v>
          </cell>
          <cell r="B980">
            <v>73</v>
          </cell>
          <cell r="C980" t="str">
            <v>Bacteria(100)-Firmicutes(100)-Clostridia(100)-Clostridiales(100)-Ruminococcaceae(100)-Butyricicoccus(100)-</v>
          </cell>
        </row>
        <row r="981">
          <cell r="A981" t="str">
            <v>Otu0980</v>
          </cell>
          <cell r="B981">
            <v>296</v>
          </cell>
          <cell r="C981" t="str">
            <v>Bacteria(100)-Firmicutes(100)-Clostridia(100)-Clostridiales(100)-Lachnospiraceae(100)-Blautia(100)-</v>
          </cell>
        </row>
        <row r="982">
          <cell r="A982" t="str">
            <v>Otu0981</v>
          </cell>
          <cell r="B982">
            <v>49</v>
          </cell>
          <cell r="C982" t="str">
            <v>Bacteria(100)-Firmicutes(100)-Clostridia(100)-Clostridiales(100)-Lachnospiraceae(100)-Lachnospiracea_incertae_sedis(100)-</v>
          </cell>
        </row>
        <row r="983">
          <cell r="A983" t="str">
            <v>Otu0982</v>
          </cell>
          <cell r="B983">
            <v>712</v>
          </cell>
          <cell r="C983" t="str">
            <v>Bacteria(100)-Firmicutes(100)-Clostridia(100)-Clostridiales(100)-Lachnospiraceae(100)-Lachnospiracea_incertae_sedis(100)-</v>
          </cell>
        </row>
        <row r="984">
          <cell r="A984" t="str">
            <v>Otu0983</v>
          </cell>
          <cell r="B984">
            <v>13087</v>
          </cell>
          <cell r="C984" t="str">
            <v>Bacteria(100)-Proteobacteria(100)-Deltaproteobacteria(100)-Bdellovibrionales(100)-Bdellovibrionaceae(100)-Vampirovibrio(100)-</v>
          </cell>
        </row>
        <row r="985">
          <cell r="A985" t="str">
            <v>Otu0984</v>
          </cell>
          <cell r="B985">
            <v>20</v>
          </cell>
          <cell r="C985" t="str">
            <v>Bacteria(100)-Actinobacteria(100)-Actinobacteria(100)-Actinomycetales(100)-Corynebacteriaceae(100)-Corynebacterium(100)-</v>
          </cell>
        </row>
        <row r="986">
          <cell r="A986" t="str">
            <v>Otu0985</v>
          </cell>
          <cell r="B986">
            <v>31</v>
          </cell>
          <cell r="C986" t="str">
            <v>Bacteria(100)-Firmicutes(100)-Clostridia(100)-Clostridiales(100)-Clostridiales_Incertae_Sedis_XII(100)-Fusibacter(100)-</v>
          </cell>
        </row>
        <row r="987">
          <cell r="A987" t="str">
            <v>Otu0986</v>
          </cell>
          <cell r="B987">
            <v>292</v>
          </cell>
          <cell r="C987" t="str">
            <v>Bacteria(100)-Firmicutes(100)-Clostridia(100)-Clostridiales(100)-Ruminococcaceae(100)-Flavonifractor(100)-</v>
          </cell>
        </row>
        <row r="988">
          <cell r="A988" t="str">
            <v>Otu0987</v>
          </cell>
          <cell r="B988">
            <v>15122</v>
          </cell>
          <cell r="C988" t="str">
            <v>Bacteria(100)-Proteobacteria(100)-Betaproteobacteria(100)-Burkholderiales(100)-Sutterellaceae(100)-Parasutterella(100)-</v>
          </cell>
        </row>
        <row r="989">
          <cell r="A989" t="str">
            <v>Otu0988</v>
          </cell>
          <cell r="B989">
            <v>50</v>
          </cell>
          <cell r="C989" t="str">
            <v>Bacteria(100)-Firmicutes(100)-Clostridia(100)-Clostridiales(100)-Ruminococcaceae(100)-Ethanoligenens(100)-</v>
          </cell>
        </row>
        <row r="990">
          <cell r="A990" t="str">
            <v>Otu0989</v>
          </cell>
          <cell r="B990">
            <v>246</v>
          </cell>
          <cell r="C990" t="str">
            <v>Bacteria(100)-Actinobacteria(100)-Actinobacteria(100)-Coriobacteriales(100)-Coriobacteriaceae(100)-Paraeggerthella(100)-</v>
          </cell>
        </row>
        <row r="991">
          <cell r="A991" t="str">
            <v>Otu0990</v>
          </cell>
          <cell r="B991">
            <v>100</v>
          </cell>
          <cell r="C991" t="str">
            <v>Bacteria(100)-Firmicutes(100)-Clostridia(100)-Clostridiales(100)-Lachnospiraceae(100)-Roseburia(100)-</v>
          </cell>
        </row>
        <row r="992">
          <cell r="A992" t="str">
            <v>Otu0991</v>
          </cell>
          <cell r="B992">
            <v>140</v>
          </cell>
          <cell r="C992" t="str">
            <v>Bacteria(100)-Firmicutes(100)-Clostridia(100)-Clostridiales(100)-Lachnospiraceae(100)-Clostridium_XlVb(100)-</v>
          </cell>
        </row>
        <row r="993">
          <cell r="A993" t="str">
            <v>Otu0992</v>
          </cell>
          <cell r="B993">
            <v>16</v>
          </cell>
          <cell r="C993" t="str">
            <v>Bacteria(100)-Firmicutes(100)-Clostridia(100)-Clostridiales(100)-Lachnospiraceae(100)-Blautia(100)-</v>
          </cell>
        </row>
        <row r="994">
          <cell r="A994" t="str">
            <v>Otu0993</v>
          </cell>
          <cell r="B994">
            <v>1125</v>
          </cell>
          <cell r="C994" t="str">
            <v>Bacteria(100)-Firmicutes(100)-Clostridia(100)-Clostridiales(100)-Lachnospiraceae(100)-Lachnospiracea_incertae_sedis(100)-</v>
          </cell>
        </row>
        <row r="995">
          <cell r="A995" t="str">
            <v>Otu0994</v>
          </cell>
          <cell r="B995">
            <v>51</v>
          </cell>
          <cell r="C995" t="str">
            <v>Bacteria(100)-Firmicutes(100)-Bacilli(100)-Lactobacillales(100)-Aerococcaceae(100)-Globicatella(100)-</v>
          </cell>
        </row>
        <row r="996">
          <cell r="A996" t="str">
            <v>Otu0995</v>
          </cell>
          <cell r="B996">
            <v>75</v>
          </cell>
          <cell r="C996" t="str">
            <v>Bacteria(100)-Firmicutes(100)-Clostridia(100)-Clostridiales(100)-Lachnospiraceae(100)-Marvinbryantia(100)-</v>
          </cell>
        </row>
        <row r="997">
          <cell r="A997" t="str">
            <v>Otu0996</v>
          </cell>
          <cell r="B997">
            <v>52</v>
          </cell>
          <cell r="C997" t="str">
            <v>Bacteria(100)-Firmicutes(100)-Clostridia(100)-Clostridiales(100)-Ruminococcaceae(100)-Ruminococcus(100)-</v>
          </cell>
        </row>
        <row r="998">
          <cell r="A998" t="str">
            <v>Otu0997</v>
          </cell>
          <cell r="B998">
            <v>624</v>
          </cell>
          <cell r="C998" t="str">
            <v>Bacteria(100)-Firmicutes(100)-Erysipelotrichia(100)-Erysipelotrichales(100)-Erysipelotrichaceae(100)-Bulleidia(100)-</v>
          </cell>
        </row>
        <row r="999">
          <cell r="A999" t="str">
            <v>Otu0998</v>
          </cell>
          <cell r="B999">
            <v>24</v>
          </cell>
          <cell r="C999" t="str">
            <v>Bacteria(100)-Firmicutes(100)-Clostridia(100)-Clostridiales(100)-Clostridiaceae_4(100)-Thermotalea(100)-</v>
          </cell>
        </row>
        <row r="1000">
          <cell r="A1000" t="str">
            <v>Otu0999</v>
          </cell>
          <cell r="B1000">
            <v>31</v>
          </cell>
          <cell r="C1000" t="str">
            <v>Bacteria(100)-Firmicutes(100)-Clostridia(100)-Clostridiales(100)-Incertae_Sedis_XI(100)-Dethiosulfatibacter(100)-</v>
          </cell>
        </row>
        <row r="1001">
          <cell r="A1001" t="str">
            <v>Otu1000</v>
          </cell>
          <cell r="B1001">
            <v>68</v>
          </cell>
          <cell r="C1001" t="str">
            <v>Bacteria(100)-Firmicutes(100)-Clostridia(100)-Clostridiales(100)-Clostridiales_Incertae_Sedis_XI(100)-Soehngenia(100)-</v>
          </cell>
        </row>
        <row r="1002">
          <cell r="A1002" t="str">
            <v>Otu1001</v>
          </cell>
          <cell r="B1002">
            <v>13</v>
          </cell>
          <cell r="C1002" t="str">
            <v>Bacteria(100)-Proteobacteria(100)-Alphaproteobacteria(100)-Rickettsiales(100)-Rickettsiaceae(100)-Orientia(100)-</v>
          </cell>
        </row>
        <row r="1003">
          <cell r="A1003" t="str">
            <v>Otu1002</v>
          </cell>
          <cell r="B1003">
            <v>864</v>
          </cell>
          <cell r="C1003" t="str">
            <v>Bacteria(100)-Firmicutes(100)-Negativicutes(100)-Selenomonadales(100)-Veillonellaceae(100)-Dendrosporobacter(100)-</v>
          </cell>
        </row>
        <row r="1004">
          <cell r="A1004" t="str">
            <v>Otu1003</v>
          </cell>
          <cell r="B1004">
            <v>170</v>
          </cell>
          <cell r="C1004" t="str">
            <v>Bacteria(100)-Firmicutes(100)-Clostridia(100)-Clostridiales(100)-Lachnospiraceae(100)-Acetitomaculum(100)-</v>
          </cell>
        </row>
        <row r="1005">
          <cell r="A1005" t="str">
            <v>Otu1004</v>
          </cell>
          <cell r="B1005">
            <v>7809</v>
          </cell>
          <cell r="C1005" t="str">
            <v>Bacteria(100)-Elusimicrobia(100)-Elusimicrobia(100)-Elusimicrobiales(100)-Elusimicrobiaceae(100)-Elusimicrobium(100)-</v>
          </cell>
        </row>
        <row r="1006">
          <cell r="A1006" t="str">
            <v>Otu1005</v>
          </cell>
          <cell r="B1006">
            <v>124</v>
          </cell>
          <cell r="C1006" t="str">
            <v>Bacteria(100)-Firmicutes(100)-Clostridia(100)-Clostridiales(100)-Ruminococcaceae(100)-Acetanaerobacterium(100)-</v>
          </cell>
        </row>
        <row r="1007">
          <cell r="A1007" t="str">
            <v>Otu1006</v>
          </cell>
          <cell r="B1007">
            <v>58</v>
          </cell>
          <cell r="C1007" t="str">
            <v>Bacteria(100)-Firmicutes(100)-Clostridia(100)-Clostridiales(100)-Clostridiaceae_1(100)-Oxobacter(100)-</v>
          </cell>
        </row>
        <row r="1008">
          <cell r="A1008" t="str">
            <v>Otu1007</v>
          </cell>
          <cell r="B1008">
            <v>27</v>
          </cell>
          <cell r="C1008" t="str">
            <v>Bacteria(100)-Firmicutes(100)-Clostridia(100)-Clostridiales(100)-Lachnospiraceae(100)-Blautia(100)-</v>
          </cell>
        </row>
        <row r="1009">
          <cell r="A1009" t="str">
            <v>Otu1008</v>
          </cell>
          <cell r="B1009">
            <v>314</v>
          </cell>
          <cell r="C1009" t="str">
            <v>Bacteria(100)-Firmicutes(100)-Clostridia(100)-Clostridiales(100)-Clostridiales_Incertae_Sedis_XII(100)-Guggenheimella(100)-</v>
          </cell>
        </row>
        <row r="1010">
          <cell r="A1010" t="str">
            <v>Otu1009</v>
          </cell>
          <cell r="B1010">
            <v>427</v>
          </cell>
          <cell r="C1010" t="str">
            <v>Bacteria(100)-Firmicutes(100)-Clostridia(100)-Clostridiales(100)-Lachnospiraceae(100)-Lachnospiracea_incertae_sedis(100)-</v>
          </cell>
        </row>
        <row r="1011">
          <cell r="A1011" t="str">
            <v>Otu1010</v>
          </cell>
          <cell r="B1011">
            <v>2757</v>
          </cell>
          <cell r="C1011" t="str">
            <v>Bacteria(100)-Firmicutes(100)-Clostridia(100)-Clostridiales(100)-Ruminococcaceae(100)-Acetivibrio(100)-</v>
          </cell>
        </row>
        <row r="1012">
          <cell r="A1012" t="str">
            <v>Otu1011</v>
          </cell>
          <cell r="B1012">
            <v>20</v>
          </cell>
          <cell r="C1012" t="str">
            <v>Bacteria(100)-Firmicutes(100)-Clostridia(100)-Clostridiales(100)-Lachnospiraceae(100)-Robinsoniella(100)-</v>
          </cell>
        </row>
        <row r="1013">
          <cell r="A1013" t="str">
            <v>Otu1012</v>
          </cell>
          <cell r="B1013">
            <v>29</v>
          </cell>
          <cell r="C1013" t="str">
            <v>Bacteria(100)-TM7(100)-TM7_class_incertae_sedis(100)-TM7_order_incertae_sedis(100)-TM7_family_incertae_sedis(100)-TM7_genus_incertae_sedis(100)-</v>
          </cell>
        </row>
        <row r="1014">
          <cell r="A1014" t="str">
            <v>Otu1013</v>
          </cell>
          <cell r="B1014">
            <v>14</v>
          </cell>
          <cell r="C1014" t="str">
            <v>Bacteria(100)-Firmicutes(100)-Clostridia(100)-Clostridiales(100)-Ruminococcaceae(100)-Hydrogenoanaerobacterium(100)-</v>
          </cell>
        </row>
        <row r="1015">
          <cell r="A1015" t="str">
            <v>Otu1014</v>
          </cell>
          <cell r="B1015">
            <v>17</v>
          </cell>
          <cell r="C1015" t="str">
            <v>Bacteria(100)-Firmicutes(100)-Clostridia(100)-Clostridiales(100)-Ruminococcaceae(100)-Oscillibacter(100)-</v>
          </cell>
        </row>
        <row r="1016">
          <cell r="A1016" t="str">
            <v>Otu1015</v>
          </cell>
          <cell r="B1016">
            <v>1803</v>
          </cell>
          <cell r="C1016" t="str">
            <v>Bacteria(100)-Firmicutes(100)-Clostridia(100)-Clostridiales(100)-Lachnospiraceae(100)-Syntrophococcus(100)-</v>
          </cell>
        </row>
        <row r="1017">
          <cell r="A1017" t="str">
            <v>Otu1016</v>
          </cell>
          <cell r="B1017">
            <v>1289</v>
          </cell>
          <cell r="C1017" t="str">
            <v>Bacteria(100)-Firmicutes(100)-Clostridia(100)-Clostridiales(100)-Clostridiales_Incertae_Sedis_XII(100)-Guggenheimella(100)-</v>
          </cell>
        </row>
        <row r="1018">
          <cell r="A1018" t="str">
            <v>Otu1017</v>
          </cell>
          <cell r="B1018">
            <v>150</v>
          </cell>
          <cell r="C1018" t="str">
            <v>Bacteria(100)-Firmicutes(100)-Clostridia(100)-Clostridiales(100)-Ruminococcaceae(100)-Papillibacter(100)-</v>
          </cell>
        </row>
        <row r="1019">
          <cell r="A1019" t="str">
            <v>Otu1018</v>
          </cell>
          <cell r="B1019">
            <v>61</v>
          </cell>
          <cell r="C1019" t="str">
            <v>Bacteria(100)-Bacteroidetes(100)-Bacteroidia(100)-Bacteroidales(100)-Porphyromonadaceae(100)-Parabacteroides(100)-</v>
          </cell>
        </row>
        <row r="1020">
          <cell r="A1020" t="str">
            <v>Otu1019</v>
          </cell>
          <cell r="B1020">
            <v>32</v>
          </cell>
          <cell r="C1020" t="str">
            <v>Bacteria(100)-Firmicutes(100)-Clostridia(100)-Clostridiales(100)-Ruminococcaceae(100)-Hydrogenoanaerobacterium(100)-</v>
          </cell>
        </row>
        <row r="1021">
          <cell r="A1021" t="str">
            <v>Otu1020</v>
          </cell>
          <cell r="B1021">
            <v>28</v>
          </cell>
          <cell r="C1021" t="str">
            <v>Bacteria(100)-Firmicutes(100)-Clostridia(100)-Clostridiales(100)-Lachnospiraceae(100)-Clostridium_XlVa(100)-</v>
          </cell>
        </row>
        <row r="1022">
          <cell r="A1022" t="str">
            <v>Otu1021</v>
          </cell>
          <cell r="B1022">
            <v>145</v>
          </cell>
          <cell r="C1022" t="str">
            <v>Bacteria(100)-Firmicutes(100)-Clostridia(100)-Clostridiales(100)-Ruminococcaceae(100)-Ruminococcus(100)-</v>
          </cell>
        </row>
        <row r="1023">
          <cell r="A1023" t="str">
            <v>Otu1022</v>
          </cell>
          <cell r="B1023">
            <v>4576</v>
          </cell>
          <cell r="C1023" t="str">
            <v>Bacteria(100)-Firmicutes(100)-Clostridia(100)-Clostridiales(100)-Clostridiaceae_1(100)-Clostridium_sensu_stricto(100)-</v>
          </cell>
        </row>
        <row r="1024">
          <cell r="A1024" t="str">
            <v>Otu1023</v>
          </cell>
          <cell r="B1024">
            <v>80</v>
          </cell>
          <cell r="C1024" t="str">
            <v>Bacteria(100)-Firmicutes(100)-Clostridia(100)-Clostridiales(100)-Lachnospiraceae(100)-Howardella(100)-</v>
          </cell>
        </row>
        <row r="1025">
          <cell r="A1025" t="str">
            <v>Otu1024</v>
          </cell>
          <cell r="B1025">
            <v>458</v>
          </cell>
          <cell r="C1025" t="str">
            <v>Bacteria(100)-Proteobacteria(100)-Deltaproteobacteria(100)-Bdellovibrionales(100)-Bdellovibrionaceae(100)-Vampirovibrio(100)-</v>
          </cell>
        </row>
        <row r="1026">
          <cell r="A1026" t="str">
            <v>Otu1025</v>
          </cell>
          <cell r="B1026">
            <v>4815</v>
          </cell>
          <cell r="C1026" t="str">
            <v>Bacteria(100)-Firmicutes(100)-Clostridia(100)-Clostridiales(100)-Lachnospiraceae(100)-Parasporobacterium(100)-</v>
          </cell>
        </row>
        <row r="1027">
          <cell r="A1027" t="str">
            <v>Otu1026</v>
          </cell>
          <cell r="B1027">
            <v>24</v>
          </cell>
          <cell r="C1027" t="str">
            <v>Bacteria(100)-Firmicutes(100)-Clostridia(100)-Clostridiales(100)-Ruminococcaceae(100)-Sporobacter(100)-</v>
          </cell>
        </row>
        <row r="1028">
          <cell r="A1028" t="str">
            <v>Otu1027</v>
          </cell>
          <cell r="B1028">
            <v>22</v>
          </cell>
          <cell r="C1028" t="str">
            <v>Bacteria(100)-Firmicutes(100)-Clostridia(100)-Clostridiales(100)-Lachnospiraceae(100)-Lachnospiracea_incertae_sedis(100)-</v>
          </cell>
        </row>
        <row r="1029">
          <cell r="A1029" t="str">
            <v>Otu1028</v>
          </cell>
          <cell r="B1029">
            <v>3174</v>
          </cell>
          <cell r="C1029" t="str">
            <v>Bacteria(100)-Firmicutes(100)-Clostridia(100)-Clostridiales(100)-Clostridiales_Incertae_Sedis_XII(100)-Acidaminobacter(100)-</v>
          </cell>
        </row>
        <row r="1030">
          <cell r="A1030" t="str">
            <v>Otu1029</v>
          </cell>
          <cell r="B1030">
            <v>159</v>
          </cell>
          <cell r="C1030" t="str">
            <v>Bacteria(100)-Firmicutes(100)-Clostridia(100)-Clostridiales(100)-Lachnospiraceae(100)-Marvinbryantia(100)-</v>
          </cell>
        </row>
        <row r="1031">
          <cell r="A1031" t="str">
            <v>Otu1030</v>
          </cell>
          <cell r="B1031">
            <v>1312</v>
          </cell>
          <cell r="C1031" t="str">
            <v>Bacteria(100)-Firmicutes(100)-Clostridia(100)-Thermoanaerobacterales(100)-Thermoanaerobacteraceae(100)-Thermanaeromonas(100)-</v>
          </cell>
        </row>
        <row r="1032">
          <cell r="A1032" t="str">
            <v>Otu1031</v>
          </cell>
          <cell r="B1032">
            <v>63</v>
          </cell>
          <cell r="C1032" t="str">
            <v>Bacteria(100)-Firmicutes(100)-Clostridia(100)-Clostridiales(100)-Lachnospiraceae(100)-Clostridium_XlVb(100)-</v>
          </cell>
        </row>
        <row r="1033">
          <cell r="A1033" t="str">
            <v>Otu1032</v>
          </cell>
          <cell r="B1033">
            <v>69</v>
          </cell>
          <cell r="C1033" t="str">
            <v>Bacteria(100)-Firmicutes(100)-Clostridia(100)-Clostridiales(100)-Ruminococcaceae(100)-Sporobacter(100)-</v>
          </cell>
        </row>
        <row r="1034">
          <cell r="A1034" t="str">
            <v>Otu1033</v>
          </cell>
          <cell r="B1034">
            <v>19</v>
          </cell>
          <cell r="C1034" t="str">
            <v>Bacteria(100)-Firmicutes(100)-Clostridia(100)-Clostridiales(100)-Lachnospiraceae(100)-Acetitomaculum(100)-</v>
          </cell>
        </row>
        <row r="1035">
          <cell r="A1035" t="str">
            <v>Otu1034</v>
          </cell>
          <cell r="B1035">
            <v>93</v>
          </cell>
          <cell r="C1035" t="str">
            <v>Bacteria(100)-Firmicutes(100)-Clostridia(100)-Clostridiales(100)-Lachnospiraceae(100)-Hespellia(100)-</v>
          </cell>
        </row>
        <row r="1036">
          <cell r="A1036" t="str">
            <v>Otu1035</v>
          </cell>
          <cell r="B1036">
            <v>32</v>
          </cell>
          <cell r="C1036" t="str">
            <v>Bacteria(100)-Firmicutes(100)-Clostridia(100)-Clostridiales(100)-Clostridiales_Incertae_Sedis_XII(100)-Guggenheimella(100)-</v>
          </cell>
        </row>
        <row r="1037">
          <cell r="A1037" t="str">
            <v>Otu1036</v>
          </cell>
          <cell r="B1037">
            <v>459</v>
          </cell>
          <cell r="C1037" t="str">
            <v>Bacteria(100)-Firmicutes(100)-Clostridia(100)-Clostridiales(100)-Lachnospiraceae(100)-Lachnospiracea_incertae_sedis(100)-</v>
          </cell>
        </row>
        <row r="1038">
          <cell r="A1038" t="str">
            <v>Otu1037</v>
          </cell>
          <cell r="B1038">
            <v>15</v>
          </cell>
          <cell r="C1038" t="str">
            <v>Bacteria(100)-Actinobacteria(100)-Actinobacteria(100)-Coriobacteriales(100)-Coriobacteriaceae(100)-Coriobacterium(100)-</v>
          </cell>
        </row>
        <row r="1039">
          <cell r="A1039" t="str">
            <v>Otu1038</v>
          </cell>
          <cell r="B1039">
            <v>4278</v>
          </cell>
          <cell r="C1039" t="str">
            <v>Bacteria(100)-Bacteroidetes(100)-Bacteroidia(100)-Bacteroidales(100)-Rikenellaceae(100)-Alistipes(100)-</v>
          </cell>
        </row>
        <row r="1040">
          <cell r="A1040" t="str">
            <v>Otu1039</v>
          </cell>
          <cell r="B1040">
            <v>2047</v>
          </cell>
          <cell r="C1040" t="str">
            <v>Bacteria(100)-Firmicutes(100)-Clostridia(100)-Clostridiales(100)-Ruminococcaceae(100)-Hydrogenoanaerobacterium(100)-</v>
          </cell>
        </row>
        <row r="1041">
          <cell r="A1041" t="str">
            <v>Otu1040</v>
          </cell>
          <cell r="B1041">
            <v>7938</v>
          </cell>
          <cell r="C1041" t="str">
            <v>Bacteria(100)-Bacteroidetes(100)-Bacteroidia(100)-Bacteroidales(100)-Porphyromonadaceae(100)-Odoribacter(100)-</v>
          </cell>
        </row>
        <row r="1042">
          <cell r="A1042" t="str">
            <v>Otu1041</v>
          </cell>
          <cell r="B1042">
            <v>879</v>
          </cell>
          <cell r="C1042" t="str">
            <v>Bacteria(100)-Firmicutes(100)-Clostridia(100)-Clostridiales(100)-Lachnospiraceae(100)-Lachnospiracea_incertae_sedis(100)-</v>
          </cell>
        </row>
        <row r="1043">
          <cell r="A1043" t="str">
            <v>Otu1042</v>
          </cell>
          <cell r="B1043">
            <v>861</v>
          </cell>
          <cell r="C1043" t="str">
            <v>Bacteria(100)-Firmicutes(100)-Clostridia(100)-Clostridiales(100)-Ruminococcaceae(100)-Acetanaerobacterium(100)-</v>
          </cell>
        </row>
        <row r="1044">
          <cell r="A1044" t="str">
            <v>Otu1043</v>
          </cell>
          <cell r="B1044">
            <v>10</v>
          </cell>
          <cell r="C1044" t="str">
            <v>Bacteria(100)-Firmicutes(100)-Clostridia(100)-Clostridiales(100)-Ruminococcaceae(100)-Clostridium_IV(100)-</v>
          </cell>
        </row>
        <row r="1045">
          <cell r="A1045" t="str">
            <v>Otu1044</v>
          </cell>
          <cell r="B1045">
            <v>860</v>
          </cell>
          <cell r="C1045" t="str">
            <v>Bacteria(100)-Bacteroidetes(100)-Bacteroidia(100)-Bacteroidales(100)-Rikenellaceae(100)-Alistipes(100)-</v>
          </cell>
        </row>
        <row r="1046">
          <cell r="A1046" t="str">
            <v>Otu1045</v>
          </cell>
          <cell r="B1046">
            <v>13</v>
          </cell>
          <cell r="C1046" t="str">
            <v>Bacteria(100)-Actinobacteria(100)-Actinobacteria(100)-Coriobacteriales(100)-Coriobacteriaceae(100)-Paraeggerthella(100)-</v>
          </cell>
        </row>
        <row r="1047">
          <cell r="A1047" t="str">
            <v>Otu1046</v>
          </cell>
          <cell r="B1047">
            <v>15</v>
          </cell>
          <cell r="C1047" t="str">
            <v>Bacteria(100)-Firmicutes(100)-Clostridia(100)-Clostridiales(100)-Clostridiaceae_1(100)-Thermobrachium(100)-</v>
          </cell>
        </row>
        <row r="1048">
          <cell r="A1048" t="str">
            <v>Otu1047</v>
          </cell>
          <cell r="B1048">
            <v>351</v>
          </cell>
          <cell r="C1048" t="str">
            <v>Bacteria(100)-Firmicutes(100)-Clostridia(100)-Clostridiales(100)-Clostridiaceae_1(100)-Oxobacter(100)-</v>
          </cell>
        </row>
        <row r="1049">
          <cell r="A1049" t="str">
            <v>Otu1048</v>
          </cell>
          <cell r="B1049">
            <v>11</v>
          </cell>
          <cell r="C1049" t="str">
            <v>Bacteria(100)-Firmicutes(100)-Clostridia(100)-Clostridiales(100)-Ruminococcaceae(100)-Sporobacter(100)-</v>
          </cell>
        </row>
        <row r="1050">
          <cell r="A1050" t="str">
            <v>Otu1049</v>
          </cell>
          <cell r="B1050">
            <v>264</v>
          </cell>
          <cell r="C1050" t="str">
            <v>Bacteria(100)-Firmicutes(100)-Clostridia(100)-Clostridiales(100)-Lachnospiraceae(100)-Clostridium_XlVa(100)-</v>
          </cell>
        </row>
        <row r="1051">
          <cell r="A1051" t="str">
            <v>Otu1050</v>
          </cell>
          <cell r="B1051">
            <v>14</v>
          </cell>
          <cell r="C1051" t="str">
            <v>Bacteria(100)-Firmicutes(100)-Clostridia(100)-Clostridiales(100)-Ruminococcaceae(100)-Flavonifractor(100)-</v>
          </cell>
        </row>
        <row r="1052">
          <cell r="A1052" t="str">
            <v>Otu1051</v>
          </cell>
          <cell r="B1052">
            <v>10</v>
          </cell>
          <cell r="C1052" t="str">
            <v>Bacteria(100)-Firmicutes(100)-Clostridia(100)-Clostridiales(100)-Lachnospiraceae(100)-Robinsoniella(100)-</v>
          </cell>
        </row>
        <row r="1053">
          <cell r="A1053" t="str">
            <v>Otu1052</v>
          </cell>
          <cell r="B1053">
            <v>10</v>
          </cell>
          <cell r="C1053" t="str">
            <v>Bacteria(100)-Proteobacteria(100)-Gammaproteobacteria(100)-Xanthomonadales(100)-Xanthomonadaceae(100)-Stenotrophomonas(100)-</v>
          </cell>
        </row>
        <row r="1054">
          <cell r="A1054" t="str">
            <v>Otu1053</v>
          </cell>
          <cell r="B1054">
            <v>30</v>
          </cell>
          <cell r="C1054" t="str">
            <v>Bacteria(100)-Firmicutes(100)-Clostridia(100)-Clostridiales(100)-Ruminococcaceae(100)-Anaerotruncus(100)-</v>
          </cell>
        </row>
        <row r="1055">
          <cell r="A1055" t="str">
            <v>Otu1054</v>
          </cell>
          <cell r="B1055">
            <v>108</v>
          </cell>
          <cell r="C1055" t="str">
            <v>Bacteria(100)-Firmicutes(100)-Clostridia(100)-Clostridiales(100)-Clostridiales_Incertae_Sedis_XII(100)-Guggenheimella(100)-</v>
          </cell>
        </row>
        <row r="1056">
          <cell r="A1056" t="str">
            <v>Otu1055</v>
          </cell>
          <cell r="B1056">
            <v>120</v>
          </cell>
          <cell r="C1056" t="str">
            <v>Bacteria(100)-Firmicutes(100)-Clostridia(100)-Clostridiales(100)-Lachnospiraceae(100)-Lachnospiracea_incertae_sedis(100)-</v>
          </cell>
        </row>
        <row r="1057">
          <cell r="A1057" t="str">
            <v>Otu1056</v>
          </cell>
          <cell r="B1057">
            <v>728</v>
          </cell>
          <cell r="C1057" t="str">
            <v>Bacteria(100)-Firmicutes(100)-Clostridia(100)-Clostridiales(100)-Lachnospiraceae(100)-Lachnospiracea_incertae_sedis(100)-</v>
          </cell>
        </row>
        <row r="1058">
          <cell r="A1058" t="str">
            <v>Otu1057</v>
          </cell>
          <cell r="B1058">
            <v>10</v>
          </cell>
          <cell r="C1058" t="str">
            <v>Bacteria(100)-Firmicutes(100)-Clostridia(100)-Clostridiales(100)-Lachnospiraceae(100)-Dorea(100)-</v>
          </cell>
        </row>
        <row r="1059">
          <cell r="A1059" t="str">
            <v>Otu1058</v>
          </cell>
          <cell r="B1059">
            <v>29</v>
          </cell>
          <cell r="C1059" t="str">
            <v>Bacteria(100)-Firmicutes(100)-Clostridia(100)-Clostridiales(100)-Ruminococcaceae(100)-Clostridium_IV(100)-</v>
          </cell>
        </row>
        <row r="1060">
          <cell r="A1060" t="str">
            <v>Otu1059</v>
          </cell>
          <cell r="B1060">
            <v>304</v>
          </cell>
          <cell r="C1060" t="str">
            <v>Bacteria(100)-Proteobacteria(100)-Alphaproteobacteria(100)-Kiloniellales(100)-Kiloniellaceae(100)-Kiloniella(100)-</v>
          </cell>
        </row>
        <row r="1061">
          <cell r="A1061" t="str">
            <v>Otu1060</v>
          </cell>
          <cell r="B1061">
            <v>352</v>
          </cell>
          <cell r="C1061" t="str">
            <v>Bacteria(100)-Firmicutes(100)-Clostridia(100)-Clostridiales(100)-Ruminococcaceae(100)-Anaerotruncus(100)-</v>
          </cell>
        </row>
        <row r="1062">
          <cell r="A1062" t="str">
            <v>Otu1061</v>
          </cell>
          <cell r="B1062">
            <v>163</v>
          </cell>
          <cell r="C1062" t="str">
            <v>Bacteria(100)-Firmicutes(100)-Clostridia(100)-Clostridiales(100)-Clostridiales_Incertae_Sedis_XIII(100)-Anaerovorax(100)-</v>
          </cell>
        </row>
        <row r="1063">
          <cell r="A1063" t="str">
            <v>Otu1062</v>
          </cell>
          <cell r="B1063">
            <v>481</v>
          </cell>
          <cell r="C1063" t="str">
            <v>Bacteria(100)-Firmicutes(100)-Erysipelotrichia(100)-Erysipelotrichales(100)-Erysipelotrichaceae(100)-Holdemania(100)-</v>
          </cell>
        </row>
        <row r="1064">
          <cell r="A1064" t="str">
            <v>Otu1063</v>
          </cell>
          <cell r="B1064">
            <v>22666</v>
          </cell>
          <cell r="C1064" t="str">
            <v>Bacteria(100)-Proteobacteria(100)-Deltaproteobacteria(100)-Desulfovibrionales(100)-Desulfovibrionaceae(100)-Bilophila(100)-</v>
          </cell>
        </row>
        <row r="1065">
          <cell r="A1065" t="str">
            <v>Otu1064</v>
          </cell>
          <cell r="B1065">
            <v>4031</v>
          </cell>
          <cell r="C1065" t="str">
            <v>Bacteria(100)-Bacteroidetes(100)-Sphingobacteria(100)-Sphingobacteriales(100)-Sphingobacteriaceae(100)-Nubsella(100)-</v>
          </cell>
        </row>
        <row r="1066">
          <cell r="A1066" t="str">
            <v>Otu1065</v>
          </cell>
          <cell r="B1066">
            <v>10</v>
          </cell>
          <cell r="C1066" t="str">
            <v>Bacteria(100)-Firmicutes(100)-Clostridia(100)-Clostridiales(100)-Ruminococcaceae(100)-Hydrogenoanaerobacterium(100)-</v>
          </cell>
        </row>
        <row r="1067">
          <cell r="A1067" t="str">
            <v>Otu1066</v>
          </cell>
          <cell r="B1067">
            <v>59</v>
          </cell>
          <cell r="C1067" t="str">
            <v>Bacteria(100)-Firmicutes(100)-Clostridia(100)-Clostridiales(100)-Lachnospiraceae(100)-Oribacterium(100)-</v>
          </cell>
        </row>
        <row r="1068">
          <cell r="A1068" t="str">
            <v>Otu1067</v>
          </cell>
          <cell r="B1068">
            <v>64</v>
          </cell>
          <cell r="C1068" t="str">
            <v>Bacteria(100)-Firmicutes(100)-Clostridia(100)-Clostridiales(100)-Ruminococcaceae(100)-Oscillibacter(100)-</v>
          </cell>
        </row>
        <row r="1069">
          <cell r="A1069" t="str">
            <v>Otu1068</v>
          </cell>
          <cell r="B1069">
            <v>418</v>
          </cell>
          <cell r="C1069" t="str">
            <v>Bacteria(100)-Firmicutes(100)-Clostridia(100)-Clostridiales(100)-Lachnospiraceae(100)-Syntrophococcus(100)-</v>
          </cell>
        </row>
        <row r="1070">
          <cell r="A1070" t="str">
            <v>Otu1069</v>
          </cell>
          <cell r="B1070">
            <v>49</v>
          </cell>
          <cell r="C1070" t="str">
            <v>Bacteria(100)-Firmicutes(100)-Clostridia(100)-Clostridiales(100)-Clostridiaceae_1(100)-Anaerosporobacter(100)-</v>
          </cell>
        </row>
        <row r="1071">
          <cell r="A1071" t="str">
            <v>Otu1070</v>
          </cell>
          <cell r="B1071">
            <v>5764</v>
          </cell>
          <cell r="C1071" t="str">
            <v>Bacteria(100)-Firmicutes(100)-Clostridia(100)-Clostridiales(100)-Lachnospiraceae(100)-Coprococcus(100)-</v>
          </cell>
        </row>
        <row r="1072">
          <cell r="A1072" t="str">
            <v>Otu1071</v>
          </cell>
          <cell r="B1072">
            <v>119</v>
          </cell>
          <cell r="C1072" t="str">
            <v>Bacteria(100)-Firmicutes(100)-Clostridia(100)-Clostridiales(100)-Clostridiaceae_1(100)-Oxobacter(100)-</v>
          </cell>
        </row>
        <row r="1073">
          <cell r="A1073" t="str">
            <v>Otu1072</v>
          </cell>
          <cell r="B1073">
            <v>2600</v>
          </cell>
          <cell r="C1073" t="str">
            <v>Bacteria(100)-Firmicutes(100)-Clostridia(100)-Clostridiales(100)-Lachnospiraceae(100)-Lachnospiracea_incertae_sedis(100)-</v>
          </cell>
        </row>
        <row r="1074">
          <cell r="A1074" t="str">
            <v>Otu1073</v>
          </cell>
          <cell r="B1074">
            <v>237</v>
          </cell>
          <cell r="C1074" t="str">
            <v>Bacteria(100)-Firmicutes(100)-Clostridia(100)-Clostridiales(100)-Ruminococcaceae(100)-Acetivibrio(100)-</v>
          </cell>
        </row>
        <row r="1075">
          <cell r="A1075" t="str">
            <v>Otu1074</v>
          </cell>
          <cell r="B1075">
            <v>25</v>
          </cell>
          <cell r="C1075" t="str">
            <v>Bacteria(100)-Firmicutes(100)-Clostridia(100)-Clostridiales(100)-Ruminococcaceae(100)-Hydrogenoanaerobacterium(100)-</v>
          </cell>
        </row>
        <row r="1076">
          <cell r="A1076" t="str">
            <v>Otu1075</v>
          </cell>
          <cell r="B1076">
            <v>142</v>
          </cell>
          <cell r="C1076" t="str">
            <v>Bacteria(100)-Bacteroidetes(100)-Bacteroidia(100)-Bacteroidales(100)-Marinilabiaceae(100)-Alkaliflexus(100)-</v>
          </cell>
        </row>
        <row r="1077">
          <cell r="A1077" t="str">
            <v>Otu1076</v>
          </cell>
          <cell r="B1077">
            <v>2005</v>
          </cell>
          <cell r="C1077" t="str">
            <v>Bacteria(100)-Firmicutes(100)-Clostridia(100)-Clostridiales(100)-Ruminococcaceae(100)-Clostridium_IV(100)-</v>
          </cell>
        </row>
        <row r="1078">
          <cell r="A1078" t="str">
            <v>Otu1077</v>
          </cell>
          <cell r="B1078">
            <v>165</v>
          </cell>
          <cell r="C1078" t="str">
            <v>Bacteria(100)-Firmicutes(100)-Clostridia(100)-Clostridiales(100)-Clostridiaceae_1(100)-Oxobacter(100)-</v>
          </cell>
        </row>
        <row r="1079">
          <cell r="A1079" t="str">
            <v>Otu1078</v>
          </cell>
          <cell r="B1079">
            <v>21</v>
          </cell>
          <cell r="C1079" t="str">
            <v>Bacteria(100)-Firmicutes(100)-Clostridia(100)-Clostridiales(100)-Ruminococcaceae(100)-Sporobacter(100)-</v>
          </cell>
        </row>
        <row r="1080">
          <cell r="A1080" t="str">
            <v>Otu1079</v>
          </cell>
          <cell r="B1080">
            <v>283</v>
          </cell>
          <cell r="C1080" t="str">
            <v>Bacteria(100)-Firmicutes(100)-Clostridia(100)-Clostridiales(100)-Lachnospiraceae(100)-Dorea(100)-</v>
          </cell>
        </row>
        <row r="1081">
          <cell r="A1081" t="str">
            <v>Otu1080</v>
          </cell>
          <cell r="B1081">
            <v>40</v>
          </cell>
          <cell r="C1081" t="str">
            <v>Bacteria(100)-Firmicutes(100)-Erysipelotrichia(100)-Erysipelotrichales(100)-Erysipelotrichaceae(100)-Holdemania(100)-</v>
          </cell>
        </row>
        <row r="1082">
          <cell r="A1082" t="str">
            <v>Otu1081</v>
          </cell>
          <cell r="B1082">
            <v>169</v>
          </cell>
          <cell r="C1082" t="str">
            <v>Bacteria(100)-Actinobacteria(100)-Actinobacteria(100)-Coriobacteriales(100)-Coriobacteriaceae(100)-Olsenella(100)-</v>
          </cell>
        </row>
        <row r="1083">
          <cell r="A1083" t="str">
            <v>Otu1082</v>
          </cell>
          <cell r="B1083">
            <v>23</v>
          </cell>
          <cell r="C1083" t="str">
            <v>Bacteria(100)-Firmicutes(100)-Clostridia(100)-Clostridiales(100)-Ruminococcaceae(100)-Acetivibrio(100)-</v>
          </cell>
        </row>
        <row r="1084">
          <cell r="A1084" t="str">
            <v>Otu1083</v>
          </cell>
          <cell r="B1084">
            <v>69</v>
          </cell>
          <cell r="C1084" t="str">
            <v>Bacteria(100)-Firmicutes(100)-Clostridia(100)-Clostridiales(100)-Ruminococcaceae(100)-Butyricicoccus(100)-</v>
          </cell>
        </row>
        <row r="1085">
          <cell r="A1085" t="str">
            <v>Otu1084</v>
          </cell>
          <cell r="B1085">
            <v>580</v>
          </cell>
          <cell r="C1085" t="str">
            <v>Bacteria(100)-Firmicutes(100)-Clostridia(100)-Clostridiales(100)-Ruminococcaceae(100)-Pseudoflavonifractor(100)-</v>
          </cell>
        </row>
        <row r="1086">
          <cell r="A1086" t="str">
            <v>Otu1085</v>
          </cell>
          <cell r="B1086">
            <v>70</v>
          </cell>
          <cell r="C1086" t="str">
            <v>Bacteria(100)-Firmicutes(100)-Clostridia(100)-Clostridiales(100)-Ruminococcaceae(100)-Acetanaerobacterium(100)-</v>
          </cell>
        </row>
        <row r="1087">
          <cell r="A1087" t="str">
            <v>Otu1086</v>
          </cell>
          <cell r="B1087">
            <v>141</v>
          </cell>
          <cell r="C1087" t="str">
            <v>Bacteria(100)-Proteobacteria(100)-Alphaproteobacteria(100)-Rhodospirillales(100)-Rhodospirillaceae(100)-Dongia(100)-</v>
          </cell>
        </row>
        <row r="1088">
          <cell r="A1088" t="str">
            <v>Otu1087</v>
          </cell>
          <cell r="B1088">
            <v>108</v>
          </cell>
          <cell r="C1088" t="str">
            <v>Bacteria(100)-Firmicutes(100)-Clostridia(100)-Clostridiales(100)-Clostridiaceae_1(100)-Anaerosporobacter(100)-</v>
          </cell>
        </row>
        <row r="1089">
          <cell r="A1089" t="str">
            <v>Otu1088</v>
          </cell>
          <cell r="B1089">
            <v>26</v>
          </cell>
          <cell r="C1089" t="str">
            <v>Bacteria(100)-Firmicutes(100)-Clostridia(100)-Clostridiales(100)-Lachnospiraceae(100)-Johnsonella(100)-</v>
          </cell>
        </row>
        <row r="1090">
          <cell r="A1090" t="str">
            <v>Otu1089</v>
          </cell>
          <cell r="B1090">
            <v>165</v>
          </cell>
          <cell r="C1090" t="str">
            <v>Bacteria(100)-Firmicutes(100)-Clostridia(100)-Clostridiales(100)-Lachnospiraceae(100)-Clostridium_XlVa(100)-</v>
          </cell>
        </row>
        <row r="1091">
          <cell r="A1091" t="str">
            <v>Otu1090</v>
          </cell>
          <cell r="B1091">
            <v>87</v>
          </cell>
          <cell r="C1091" t="str">
            <v>Bacteria(100)-Firmicutes(100)-Clostridia(100)-Clostridiales(100)-Lachnospiraceae(100)-Marvinbryantia(100)-</v>
          </cell>
        </row>
        <row r="1092">
          <cell r="A1092" t="str">
            <v>Otu1091</v>
          </cell>
          <cell r="B1092">
            <v>16</v>
          </cell>
          <cell r="C1092" t="str">
            <v>Bacteria(100)-Firmicutes(100)-Clostridia(100)-Clostridiales(100)-Clostridiales_Incertae_Sedis_XII(100)-Guggenheimella(100)-</v>
          </cell>
        </row>
        <row r="1093">
          <cell r="A1093" t="str">
            <v>Otu1092</v>
          </cell>
          <cell r="B1093">
            <v>2557</v>
          </cell>
          <cell r="C1093" t="str">
            <v>Bacteria(100)-Firmicutes(100)-Clostridia(100)-Clostridiales(100)-Ruminococcaceae(100)-Ruminococcus(100)-</v>
          </cell>
        </row>
        <row r="1094">
          <cell r="A1094" t="str">
            <v>Otu1093</v>
          </cell>
          <cell r="B1094">
            <v>25</v>
          </cell>
          <cell r="C1094" t="str">
            <v>Bacteria(100)-Firmicutes(100)-Clostridia(100)-Clostridiales(100)-Lachnospiraceae(100)-Clostridium_XlVb(100)-</v>
          </cell>
        </row>
        <row r="1095">
          <cell r="A1095" t="str">
            <v>Otu1094</v>
          </cell>
          <cell r="B1095">
            <v>552</v>
          </cell>
          <cell r="C1095" t="str">
            <v>Bacteria(100)-Firmicutes(100)-Clostridia(100)-Clostridiales(100)-Lachnospiraceae(100)-Syntrophococcus(100)-</v>
          </cell>
        </row>
        <row r="1096">
          <cell r="A1096" t="str">
            <v>Otu1095</v>
          </cell>
          <cell r="B1096">
            <v>784</v>
          </cell>
          <cell r="C1096" t="str">
            <v>Bacteria(100)-Firmicutes(100)-Negativicutes(100)-Selenomonadales(100)-Veillonellaceae(100)-Anaerovibrio(100)-</v>
          </cell>
        </row>
        <row r="1097">
          <cell r="A1097" t="str">
            <v>Otu1096</v>
          </cell>
          <cell r="B1097">
            <v>308</v>
          </cell>
          <cell r="C1097" t="str">
            <v>Bacteria(100)-Actinobacteria(100)-Actinobacteria(100)-Coriobacteriales(100)-Coriobacteriaceae(100)-Adlercreutzia(100)-</v>
          </cell>
        </row>
        <row r="1098">
          <cell r="A1098" t="str">
            <v>Otu1097</v>
          </cell>
          <cell r="B1098">
            <v>2616</v>
          </cell>
          <cell r="C1098" t="str">
            <v>Bacteria(100)-Firmicutes(100)-Clostridia(100)-Clostridiales(100)-Gracilibacteraceae(100)-Lutispora(100)-</v>
          </cell>
        </row>
        <row r="1099">
          <cell r="A1099" t="str">
            <v>Otu1098</v>
          </cell>
          <cell r="B1099">
            <v>244</v>
          </cell>
          <cell r="C1099" t="str">
            <v>Bacteria(100)-Firmicutes(100)-Clostridia(100)-Clostridiales(100)-Peptostreptococcaceae(100)-Proteocatella(100)-</v>
          </cell>
        </row>
        <row r="1100">
          <cell r="A1100" t="str">
            <v>Otu1099</v>
          </cell>
          <cell r="B1100">
            <v>1411</v>
          </cell>
          <cell r="C1100" t="str">
            <v>Bacteria(100)-Proteobacteria(100)-Deltaproteobacteria(100)-Bdellovibrionales(100)-Bdellovibrionaceae(100)-Vampirovibrio(100)-</v>
          </cell>
        </row>
        <row r="1101">
          <cell r="A1101" t="str">
            <v>Otu1100</v>
          </cell>
          <cell r="B1101">
            <v>194</v>
          </cell>
          <cell r="C1101" t="str">
            <v>Bacteria(100)-Firmicutes(100)-Clostridia(100)-Clostridiales(100)-Lachnospiraceae(100)-Lachnospira(100)-</v>
          </cell>
        </row>
        <row r="1102">
          <cell r="A1102" t="str">
            <v>Otu1101</v>
          </cell>
          <cell r="B1102">
            <v>36</v>
          </cell>
          <cell r="C1102" t="str">
            <v>Bacteria(100)-Firmicutes(100)-Clostridia(100)-Clostridiales(100)-Lachnospiraceae(100)-Lachnospiracea_incertae_sedis(100)-</v>
          </cell>
        </row>
        <row r="1103">
          <cell r="A1103" t="str">
            <v>Otu1102</v>
          </cell>
          <cell r="B1103">
            <v>772</v>
          </cell>
          <cell r="C1103" t="str">
            <v>Bacteria(100)-Firmicutes(100)-Clostridia(100)-Clostridiales(100)-Gracilibacteraceae(100)-Lutispora(100)-</v>
          </cell>
        </row>
        <row r="1104">
          <cell r="A1104" t="str">
            <v>Otu1103</v>
          </cell>
          <cell r="B1104">
            <v>423</v>
          </cell>
          <cell r="C1104" t="str">
            <v>Bacteria(100)-Actinobacteria(100)-Actinobacteria(100)-Coriobacteriales(100)-Coriobacteriaceae(100)-Asaccharobacter(100)-</v>
          </cell>
        </row>
        <row r="1105">
          <cell r="A1105" t="str">
            <v>Otu1104</v>
          </cell>
          <cell r="B1105">
            <v>338</v>
          </cell>
          <cell r="C1105" t="str">
            <v>Bacteria(100)-Proteobacteria(100)-Alphaproteobacteria(100)-Rhodospirillales(100)-Rhodospirillaceae(100)-Insolitispirillum(100)-</v>
          </cell>
        </row>
        <row r="1106">
          <cell r="A1106" t="str">
            <v>Otu1105</v>
          </cell>
          <cell r="B1106">
            <v>3155</v>
          </cell>
          <cell r="C1106" t="str">
            <v>Bacteria(100)-Firmicutes(100)-Clostridia(100)-Clostridiales(100)-Ruminococcaceae(100)-Sporobacter(100)-</v>
          </cell>
        </row>
        <row r="1107">
          <cell r="A1107" t="str">
            <v>Otu1106</v>
          </cell>
          <cell r="B1107">
            <v>132</v>
          </cell>
          <cell r="C1107" t="str">
            <v>Bacteria(100)-Bacteroidetes(100)-Bacteroidia(100)-Bacteroidales(100)-Porphyromonadaceae(100)-Tannerella(100)-</v>
          </cell>
        </row>
        <row r="1108">
          <cell r="A1108" t="str">
            <v>Otu1107</v>
          </cell>
          <cell r="B1108">
            <v>349</v>
          </cell>
          <cell r="C1108" t="str">
            <v>Bacteria(100)-Proteobacteria(100)-Alphaproteobacteria(100)-Rhizobiales(100)-Rhodobiaceae(100)-Roseospirillum(100)-</v>
          </cell>
        </row>
        <row r="1109">
          <cell r="A1109" t="str">
            <v>Otu1108</v>
          </cell>
          <cell r="B1109">
            <v>16</v>
          </cell>
          <cell r="C1109" t="str">
            <v>Bacteria(100)-Actinobacteria(100)-Actinobacteria(100)-Coriobacteriales(100)-Coriobacteriaceae(100)-Enterorhabdus(100)-</v>
          </cell>
        </row>
        <row r="1110">
          <cell r="A1110" t="str">
            <v>Otu1109</v>
          </cell>
          <cell r="B1110">
            <v>20</v>
          </cell>
          <cell r="C1110" t="str">
            <v>Bacteria(100)-Firmicutes(100)-Clostridia(100)-Clostridiales(100)-Clostridiales_Incertae_Sedis_XI(100)-Soehngenia(100)-</v>
          </cell>
        </row>
        <row r="1111">
          <cell r="A1111" t="str">
            <v>Otu1110</v>
          </cell>
          <cell r="B1111">
            <v>1690</v>
          </cell>
          <cell r="C1111" t="str">
            <v>Bacteria(100)-Firmicutes(100)-Clostridia(100)-Clostridiales(100)-Lachnospiraceae(100)-Lachnospiracea_incertae_sedis(100)-</v>
          </cell>
        </row>
        <row r="1112">
          <cell r="A1112" t="str">
            <v>Otu1111</v>
          </cell>
          <cell r="B1112">
            <v>168</v>
          </cell>
          <cell r="C1112" t="str">
            <v>Bacteria(100)-Firmicutes(100)-Clostridia(100)-Clostridiales(100)-Lachnospiraceae(100)-Acetitomaculum(100)-</v>
          </cell>
        </row>
        <row r="1113">
          <cell r="A1113" t="str">
            <v>Otu1112</v>
          </cell>
          <cell r="B1113">
            <v>186</v>
          </cell>
          <cell r="C1113" t="str">
            <v>Bacteria(100)-Firmicutes(100)-Clostridia(100)-Clostridiales(100)-Lachnospiraceae(100)-Sporobacterium(100)-</v>
          </cell>
        </row>
        <row r="1114">
          <cell r="A1114" t="str">
            <v>Otu1113</v>
          </cell>
          <cell r="B1114">
            <v>10578</v>
          </cell>
          <cell r="C1114" t="str">
            <v>Bacteria(100)-Firmicutes(100)-Clostridia(100)-Clostridiales(100)-Ruminococcaceae(100)-Ruminococcus(100)-</v>
          </cell>
        </row>
        <row r="1115">
          <cell r="A1115" t="str">
            <v>Otu1114</v>
          </cell>
          <cell r="B1115">
            <v>493</v>
          </cell>
          <cell r="C1115" t="str">
            <v>Bacteria(100)-Firmicutes(100)-Clostridia(100)-Clostridiales(100)-Lachnospiraceae(100)-Clostridium_XlVb(100)-</v>
          </cell>
        </row>
        <row r="1116">
          <cell r="A1116" t="str">
            <v>Otu1115</v>
          </cell>
          <cell r="B1116">
            <v>145</v>
          </cell>
          <cell r="C1116" t="str">
            <v>Bacteria(100)-Firmicutes(100)-Clostridia(100)-Clostridiales(100)-Ruminococcaceae(100)-Anaerotruncus(100)-</v>
          </cell>
        </row>
        <row r="1117">
          <cell r="A1117" t="str">
            <v>Otu1116</v>
          </cell>
          <cell r="B1117">
            <v>213</v>
          </cell>
          <cell r="C1117" t="str">
            <v>Bacteria(100)-Firmicutes(100)-Clostridia(100)-Clostridiales(100)-Ruminococcaceae(100)-Anaerotruncus(100)-</v>
          </cell>
        </row>
        <row r="1118">
          <cell r="A1118" t="str">
            <v>Otu1117</v>
          </cell>
          <cell r="B1118">
            <v>43</v>
          </cell>
          <cell r="C1118" t="str">
            <v>Bacteria(100)-Firmicutes(100)-Clostridia(100)-Clostridiales(100)-Syntrophomonadaceae(100)-Pelospora(100)-</v>
          </cell>
        </row>
        <row r="1119">
          <cell r="A1119" t="str">
            <v>Otu1118</v>
          </cell>
          <cell r="B1119">
            <v>244</v>
          </cell>
          <cell r="C1119" t="str">
            <v>Bacteria(100)-Proteobacteria(100)-Betaproteobacteria(100)-Burkholderiales(100)-Sutterellaceae(100)-Sutterella(100)-</v>
          </cell>
        </row>
        <row r="1120">
          <cell r="A1120" t="str">
            <v>Otu1119</v>
          </cell>
          <cell r="B1120">
            <v>781</v>
          </cell>
          <cell r="C1120" t="str">
            <v>Bacteria(100)-Bacteroidetes(100)-Bacteroidia(100)-Bacteroidales(100)-Rikenellaceae(100)-Alistipes(100)-</v>
          </cell>
        </row>
        <row r="1121">
          <cell r="A1121" t="str">
            <v>Otu1120</v>
          </cell>
          <cell r="B1121">
            <v>58</v>
          </cell>
          <cell r="C1121" t="str">
            <v>Bacteria(100)-Proteobacteria(100)-Deltaproteobacteria(100)-Bdellovibrionales(100)-Bdellovibrionaceae(100)-Vampirovibrio(100)-</v>
          </cell>
        </row>
        <row r="1122">
          <cell r="A1122" t="str">
            <v>Otu1121</v>
          </cell>
          <cell r="B1122">
            <v>11</v>
          </cell>
          <cell r="C1122" t="str">
            <v>Bacteria(100)-Firmicutes(100)-Clostridia(100)-Clostridiales(100)-Lachnospiraceae(100)-Clostridium_XlVa(100)-</v>
          </cell>
        </row>
        <row r="1123">
          <cell r="A1123" t="str">
            <v>Otu1122</v>
          </cell>
          <cell r="B1123">
            <v>22</v>
          </cell>
          <cell r="C1123" t="str">
            <v>Bacteria(100)-Firmicutes(100)-Clostridia(100)-Clostridiales(100)-Ruminococcaceae(100)-Clostridium_IV(100)-</v>
          </cell>
        </row>
        <row r="1124">
          <cell r="A1124" t="str">
            <v>Otu1123</v>
          </cell>
          <cell r="B1124">
            <v>459</v>
          </cell>
          <cell r="C1124" t="str">
            <v>Bacteria(100)-Firmicutes(100)-Clostridia(100)-Clostridiales(100)-Ruminococcaceae(100)-Flavonifractor(100)-</v>
          </cell>
        </row>
        <row r="1125">
          <cell r="A1125" t="str">
            <v>Otu1124</v>
          </cell>
          <cell r="B1125">
            <v>1066</v>
          </cell>
          <cell r="C1125" t="str">
            <v>Bacteria(100)-Firmicutes(100)-Clostridia(100)-Clostridiales(100)-Clostridiales_Incertae_Sedis_XII(100)-Guggenheimella(100)-</v>
          </cell>
        </row>
        <row r="1126">
          <cell r="A1126" t="str">
            <v>Otu1125</v>
          </cell>
          <cell r="B1126">
            <v>20</v>
          </cell>
          <cell r="C1126" t="str">
            <v>Bacteria(100)-Firmicutes(100)-Clostridia(100)-Clostridiales(100)-Clostridiales_Incertae_Sedis_XII(100)-Guggenheimella(100)-</v>
          </cell>
        </row>
        <row r="1127">
          <cell r="A1127" t="str">
            <v>Otu1126</v>
          </cell>
          <cell r="B1127">
            <v>6821</v>
          </cell>
          <cell r="C1127" t="str">
            <v>Bacteria(100)-Bacteroidetes(100)-Bacteroidia(100)-Bacteroidales(100)-Bacteroidales_incertae_sedis(100)-Phocaeicola(100)-</v>
          </cell>
        </row>
        <row r="1128">
          <cell r="A1128" t="str">
            <v>Otu1127</v>
          </cell>
          <cell r="B1128">
            <v>1025</v>
          </cell>
          <cell r="C1128" t="str">
            <v>Bacteria(100)-Firmicutes(100)-Erysipelotrichia(100)-Erysipelotrichales(100)-Erysipelotrichaceae(100)-Allobaculum(100)-</v>
          </cell>
        </row>
        <row r="1129">
          <cell r="A1129" t="str">
            <v>Otu1128</v>
          </cell>
          <cell r="B1129">
            <v>14</v>
          </cell>
          <cell r="C1129" t="str">
            <v>Bacteria(100)-Firmicutes(100)-Clostridia(100)-Clostridiales(100)-Ruminococcaceae(100)-Acetanaerobacterium(100)-</v>
          </cell>
        </row>
        <row r="1130">
          <cell r="A1130" t="str">
            <v>Otu1129</v>
          </cell>
          <cell r="B1130">
            <v>179</v>
          </cell>
          <cell r="C1130" t="str">
            <v>Bacteria(100)-Firmicutes(100)-Clostridia(100)-Clostridiales(100)-Eubacteriaceae(100)-Alkalibacter(100)-</v>
          </cell>
        </row>
        <row r="1131">
          <cell r="A1131" t="str">
            <v>Otu1130</v>
          </cell>
          <cell r="B1131">
            <v>1286</v>
          </cell>
          <cell r="C1131" t="str">
            <v>Bacteria(100)-Actinobacteria(100)-Actinobacteria(100)-Coriobacteriales(100)-Coriobacteriaceae(100)-Gordonibacter(100)-</v>
          </cell>
        </row>
        <row r="1132">
          <cell r="A1132" t="str">
            <v>Otu1131</v>
          </cell>
          <cell r="B1132">
            <v>467</v>
          </cell>
          <cell r="C1132" t="str">
            <v>Bacteria(100)-Firmicutes(100)-Clostridia(100)-Clostridiales(100)-Lachnospiraceae(100)-Dorea(100)-</v>
          </cell>
        </row>
        <row r="1133">
          <cell r="A1133" t="str">
            <v>Otu1132</v>
          </cell>
          <cell r="B1133">
            <v>73</v>
          </cell>
          <cell r="C1133" t="str">
            <v>Bacteria(100)-Firmicutes(100)-Clostridia(100)-Clostridiales(100)-Ruminococcaceae(100)-Ruminococcus(100)-</v>
          </cell>
        </row>
        <row r="1134">
          <cell r="A1134" t="str">
            <v>Otu1133</v>
          </cell>
          <cell r="B1134">
            <v>56</v>
          </cell>
          <cell r="C1134" t="str">
            <v>Bacteria(100)-Firmicutes(100)-Clostridia(100)-Clostridiales(100)-Ruminococcaceae(100)-Oscillibacter(100)-</v>
          </cell>
        </row>
        <row r="1135">
          <cell r="A1135" t="str">
            <v>Otu1134</v>
          </cell>
          <cell r="B1135">
            <v>21566</v>
          </cell>
          <cell r="C1135" t="str">
            <v>Bacteria(100)-Firmicutes(100)-Clostridia(100)-Clostridiales(100)-Ruminococcaceae(100)-Ruminococcus(100)-</v>
          </cell>
        </row>
        <row r="1136">
          <cell r="A1136" t="str">
            <v>Otu1135</v>
          </cell>
          <cell r="B1136">
            <v>739</v>
          </cell>
          <cell r="C1136" t="str">
            <v>Bacteria(100)-Firmicutes(100)-Clostridia(100)-Clostridiales(100)-Lachnospiraceae(100)-Acetitomaculum(100)-</v>
          </cell>
        </row>
        <row r="1137">
          <cell r="A1137" t="str">
            <v>Otu1136</v>
          </cell>
          <cell r="B1137">
            <v>248</v>
          </cell>
          <cell r="C1137" t="str">
            <v>Bacteria(100)-Firmicutes(100)-Clostridia(100)-Clostridiales(100)-Clostridiales_Incertae_Sedis_XII(100)-Guggenheimella(100)-</v>
          </cell>
        </row>
        <row r="1138">
          <cell r="A1138" t="str">
            <v>Otu1137</v>
          </cell>
          <cell r="B1138">
            <v>490</v>
          </cell>
          <cell r="C1138" t="str">
            <v>Bacteria(100)-Firmicutes(100)-Clostridia(100)-Clostridiales(100)-Ruminococcaceae(100)-Papillibacter(100)-</v>
          </cell>
        </row>
        <row r="1139">
          <cell r="A1139" t="str">
            <v>Otu1138</v>
          </cell>
          <cell r="B1139">
            <v>5298</v>
          </cell>
          <cell r="C1139" t="str">
            <v>Bacteria(100)-Firmicutes(100)-Clostridia(100)-Clostridiales(100)-Ruminococcaceae(100)-Ruminococcus(100)-</v>
          </cell>
        </row>
        <row r="1140">
          <cell r="A1140" t="str">
            <v>Otu1139</v>
          </cell>
          <cell r="B1140">
            <v>3849</v>
          </cell>
          <cell r="C1140" t="str">
            <v>Bacteria(100)-Firmicutes(100)-Clostridia(100)-Clostridiales(100)-Clostridiales_Incertae_Sedis_XII(100)-Acidaminobacter(100)-</v>
          </cell>
        </row>
        <row r="1141">
          <cell r="A1141" t="str">
            <v>Otu1140</v>
          </cell>
          <cell r="B1141">
            <v>49</v>
          </cell>
          <cell r="C1141" t="str">
            <v>Bacteria(100)-Proteobacteria(100)-Betaproteobacteria(100)-Burkholderiales(100)-Comamonadaceae(100)-Delftia(100)-</v>
          </cell>
        </row>
        <row r="1142">
          <cell r="A1142" t="str">
            <v>Otu1141</v>
          </cell>
          <cell r="B1142">
            <v>104</v>
          </cell>
          <cell r="C1142" t="str">
            <v>Bacteria(100)-Firmicutes(100)-Clostridia(100)-Clostridiales(100)-Lachnospiraceae(100)-Clostridium_XlVb(100)-</v>
          </cell>
        </row>
        <row r="1143">
          <cell r="A1143" t="str">
            <v>Otu1142</v>
          </cell>
          <cell r="B1143">
            <v>733</v>
          </cell>
          <cell r="C1143" t="str">
            <v>Bacteria(100)-Firmicutes(100)-Clostridia(100)-Clostridiales(100)-Lachnospiraceae(100)-Lachnospiracea_incertae_sedis(100)-</v>
          </cell>
        </row>
        <row r="1144">
          <cell r="A1144" t="str">
            <v>Otu1143</v>
          </cell>
          <cell r="B1144">
            <v>497</v>
          </cell>
          <cell r="C1144" t="str">
            <v>Bacteria(100)-Proteobacteria(100)-Alphaproteobacteria(100)-Kiloniellales(100)-Kiloniellaceae(100)-Kiloniella(100)-</v>
          </cell>
        </row>
        <row r="1145">
          <cell r="A1145" t="str">
            <v>Otu1144</v>
          </cell>
          <cell r="B1145">
            <v>91</v>
          </cell>
          <cell r="C1145" t="str">
            <v>Bacteria(100)-Firmicutes(100)-Clostridia(100)-Clostridiales(100)-Lachnospiraceae(100)-Syntrophococcus(100)-</v>
          </cell>
        </row>
        <row r="1146">
          <cell r="A1146" t="str">
            <v>Otu1145</v>
          </cell>
          <cell r="B1146">
            <v>84</v>
          </cell>
          <cell r="C1146" t="str">
            <v>Bacteria(100)-Firmicutes(100)-Clostridia(100)-Clostridiales(100)-Ruminococcaceae(100)-Clostridium_III(100)-</v>
          </cell>
        </row>
        <row r="1147">
          <cell r="A1147" t="str">
            <v>Otu1146</v>
          </cell>
          <cell r="B1147">
            <v>23</v>
          </cell>
          <cell r="C1147" t="str">
            <v>Bacteria(100)-Firmicutes(100)-Clostridia(100)-Clostridiales(100)-Clostridiaceae_2(100)-Anoxynatronum(100)-</v>
          </cell>
        </row>
        <row r="1148">
          <cell r="A1148" t="str">
            <v>Otu1147</v>
          </cell>
          <cell r="B1148">
            <v>3539</v>
          </cell>
          <cell r="C1148" t="str">
            <v>Bacteria(100)-Firmicutes(100)-Clostridia(100)-Clostridiales(100)-Lachnospiraceae(100)-Clostridium_XlVa(100)-</v>
          </cell>
        </row>
        <row r="1149">
          <cell r="A1149" t="str">
            <v>Otu1148</v>
          </cell>
          <cell r="B1149">
            <v>88</v>
          </cell>
          <cell r="C1149" t="str">
            <v>Bacteria(100)-Firmicutes(100)-Clostridia(100)-Clostridiales(100)-Ruminococcaceae(100)-Pseudoflavonifractor(100)-</v>
          </cell>
        </row>
        <row r="1150">
          <cell r="A1150" t="str">
            <v>Otu1149</v>
          </cell>
          <cell r="B1150">
            <v>2502</v>
          </cell>
          <cell r="C1150" t="str">
            <v>Bacteria(100)-Firmicutes(100)-Clostridia(100)-Clostridiales(100)-Ruminococcaceae(100)-Ethanoligenens(100)-</v>
          </cell>
        </row>
        <row r="1151">
          <cell r="A1151" t="str">
            <v>Otu1150</v>
          </cell>
          <cell r="B1151">
            <v>187</v>
          </cell>
          <cell r="C1151" t="str">
            <v>Bacteria(100)-Firmicutes(100)-Clostridia(100)-Clostridiales(100)-Ruminococcaceae(100)-Sporobacter(100)-</v>
          </cell>
        </row>
        <row r="1152">
          <cell r="A1152" t="str">
            <v>Otu1151</v>
          </cell>
          <cell r="B1152">
            <v>20</v>
          </cell>
          <cell r="C1152" t="str">
            <v>Bacteria(100)-Firmicutes(100)-Clostridia(100)-Clostridiales(100)-Clostridiaceae_1(100)-Anaerosporobacter(100)-</v>
          </cell>
        </row>
        <row r="1153">
          <cell r="A1153" t="str">
            <v>Otu1152</v>
          </cell>
          <cell r="B1153">
            <v>662</v>
          </cell>
          <cell r="C1153" t="str">
            <v>Bacteria(100)-Firmicutes(100)-Clostridia(100)-Clostridiales(100)-Lachnospiraceae(100)-Coprococcus(100)-</v>
          </cell>
        </row>
        <row r="1154">
          <cell r="A1154" t="str">
            <v>Otu1153</v>
          </cell>
          <cell r="B1154">
            <v>64</v>
          </cell>
          <cell r="C1154" t="str">
            <v>Bacteria(100)-Firmicutes(100)-Clostridia(100)-Clostridiales(100)-Ruminococcaceae(100)-Faecalibacterium(100)-</v>
          </cell>
        </row>
        <row r="1155">
          <cell r="A1155" t="str">
            <v>Otu1154</v>
          </cell>
          <cell r="B1155">
            <v>15</v>
          </cell>
          <cell r="C1155" t="str">
            <v>Bacteria(100)-Firmicutes(100)-Clostridia(100)-Clostridiales(100)-Clostridiales_Incertae_Sedis_XII(100)-Acidaminobacter(100)-</v>
          </cell>
        </row>
        <row r="1156">
          <cell r="A1156" t="str">
            <v>Otu1155</v>
          </cell>
          <cell r="B1156">
            <v>81</v>
          </cell>
          <cell r="C1156" t="str">
            <v>Bacteria(100)-Firmicutes(100)-Clostridia(100)-Clostridiales(100)-Clostridiales_Incertae_Sedis_XIII(100)-Anaerovorax(100)-</v>
          </cell>
        </row>
        <row r="1157">
          <cell r="A1157" t="str">
            <v>Otu1156</v>
          </cell>
          <cell r="B1157">
            <v>136</v>
          </cell>
          <cell r="C1157" t="str">
            <v>Bacteria(100)-Firmicutes(100)-Clostridia(100)-Clostridiales(100)-Ruminococcaceae(100)-Flavonifractor(100)-</v>
          </cell>
        </row>
        <row r="1158">
          <cell r="A1158" t="str">
            <v>Otu1157</v>
          </cell>
          <cell r="B1158">
            <v>14</v>
          </cell>
          <cell r="C1158" t="str">
            <v>Bacteria(100)-Firmicutes(100)-Clostridia(100)-Clostridiales(100)-Lachnospiraceae(100)-Syntrophococcus(100)-</v>
          </cell>
        </row>
        <row r="1159">
          <cell r="A1159" t="str">
            <v>Otu1158</v>
          </cell>
          <cell r="B1159">
            <v>17</v>
          </cell>
          <cell r="C1159" t="str">
            <v>Bacteria(100)-Firmicutes(100)-Clostridia(100)-Clostridiales(100)-Ruminococcaceae(100)-Anaerotruncus(100)-</v>
          </cell>
        </row>
        <row r="1160">
          <cell r="A1160" t="str">
            <v>Otu1159</v>
          </cell>
          <cell r="B1160">
            <v>779</v>
          </cell>
          <cell r="C1160" t="str">
            <v>Bacteria(100)-Firmicutes(100)-Clostridia(100)-Clostridiales(100)-Lachnospiraceae(100)-Coprococcus(100)-</v>
          </cell>
        </row>
        <row r="1161">
          <cell r="A1161" t="str">
            <v>Otu1160</v>
          </cell>
          <cell r="B1161">
            <v>183</v>
          </cell>
          <cell r="C1161" t="str">
            <v>Bacteria(100)-Firmicutes(100)-Clostridia(100)-Clostridiales(100)-Ruminococcaceae(100)-Oscillibacter(100)-</v>
          </cell>
        </row>
        <row r="1162">
          <cell r="A1162" t="str">
            <v>Otu1161</v>
          </cell>
          <cell r="B1162">
            <v>38</v>
          </cell>
          <cell r="C1162" t="str">
            <v>Bacteria(100)-Firmicutes(100)-Clostridia(100)-Clostridiales(100)-Ruminococcaceae(100)-Clostridium_IV(100)-</v>
          </cell>
        </row>
        <row r="1163">
          <cell r="A1163" t="str">
            <v>Otu1162</v>
          </cell>
          <cell r="B1163">
            <v>1869</v>
          </cell>
          <cell r="C1163" t="str">
            <v>Bacteria(100)-Firmicutes(100)-Clostridia(100)-Clostridiales(100)-Gracilibacteraceae(100)-Lutispora(100)-</v>
          </cell>
        </row>
        <row r="1164">
          <cell r="A1164" t="str">
            <v>Otu1163</v>
          </cell>
          <cell r="B1164">
            <v>66</v>
          </cell>
          <cell r="C1164" t="str">
            <v>Bacteria(100)-Firmicutes(100)-Clostridia(100)-Clostridiales(100)-Ruminococcaceae(100)-Ruminococcus(100)-</v>
          </cell>
        </row>
        <row r="1165">
          <cell r="A1165" t="str">
            <v>Otu1164</v>
          </cell>
          <cell r="B1165">
            <v>10</v>
          </cell>
          <cell r="C1165" t="str">
            <v>Bacteria(100)-Firmicutes(100)-Clostridia(100)-Clostridiales(100)-Ruminococcaceae(100)-Ethanoligenens(100)-</v>
          </cell>
        </row>
        <row r="1166">
          <cell r="A1166" t="str">
            <v>Otu1165</v>
          </cell>
          <cell r="B1166">
            <v>221</v>
          </cell>
          <cell r="C1166" t="str">
            <v>Bacteria(100)-Firmicutes(100)-Clostridia(100)-Clostridiales(100)-Clostridiales_Incertae_Sedis_XIII(100)-Anaerovorax(100)-</v>
          </cell>
        </row>
        <row r="1167">
          <cell r="A1167" t="str">
            <v>Otu1166</v>
          </cell>
          <cell r="B1167">
            <v>327</v>
          </cell>
          <cell r="C1167" t="str">
            <v>Bacteria(100)-Firmicutes(100)-Clostridia(100)-Clostridiales(100)-Lachnospiraceae(100)-Parasporobacterium(100)-</v>
          </cell>
        </row>
        <row r="1168">
          <cell r="A1168" t="str">
            <v>Otu1167</v>
          </cell>
          <cell r="B1168">
            <v>32</v>
          </cell>
          <cell r="C1168" t="str">
            <v>Bacteria(100)-Firmicutes(100)-Clostridia(100)-Clostridiales(100)-Incertae_Sedis_XI(100)-Dethiosulfatibacter(100)-</v>
          </cell>
        </row>
        <row r="1169">
          <cell r="A1169" t="str">
            <v>Otu1168</v>
          </cell>
          <cell r="B1169">
            <v>421</v>
          </cell>
          <cell r="C1169" t="str">
            <v>Bacteria(100)-Firmicutes(100)-Erysipelotrichia(100)-Erysipelotrichales(100)-Erysipelotrichaceae(100)-Holdemania(100)-</v>
          </cell>
        </row>
        <row r="1170">
          <cell r="A1170" t="str">
            <v>Otu1169</v>
          </cell>
          <cell r="B1170">
            <v>37</v>
          </cell>
          <cell r="C1170" t="str">
            <v>Bacteria(100)-Firmicutes(100)-Clostridia(100)-Clostridiales(100)-Peptostreptococcaceae(100)-Acetoanaerobium(100)-</v>
          </cell>
        </row>
        <row r="1171">
          <cell r="A1171" t="str">
            <v>Otu1170</v>
          </cell>
          <cell r="B1171">
            <v>278</v>
          </cell>
          <cell r="C1171" t="str">
            <v>Bacteria(100)-Firmicutes(100)-Clostridia(100)-Clostridiales(100)-Lachnospiraceae(100)-Lachnospiracea_incertae_sedis(100)-</v>
          </cell>
        </row>
        <row r="1172">
          <cell r="A1172" t="str">
            <v>Otu1171</v>
          </cell>
          <cell r="B1172">
            <v>28</v>
          </cell>
          <cell r="C1172" t="str">
            <v>Bacteria(100)-Firmicutes(100)-Clostridia(100)-Clostridiales(100)-Ruminococcaceae(100)-Acetanaerobacterium(100)-</v>
          </cell>
        </row>
        <row r="1173">
          <cell r="A1173" t="str">
            <v>Otu1172</v>
          </cell>
          <cell r="B1173">
            <v>75</v>
          </cell>
          <cell r="C1173" t="str">
            <v>Bacteria(100)-Firmicutes(100)-Clostridia(100)-Clostridiales(100)-Lachnospiraceae(100)-Syntrophococcus(100)-</v>
          </cell>
        </row>
        <row r="1174">
          <cell r="A1174" t="str">
            <v>Otu1173</v>
          </cell>
          <cell r="B1174">
            <v>67</v>
          </cell>
          <cell r="C1174" t="str">
            <v>Bacteria(100)-Firmicutes(100)-Clostridia(100)-Clostridiales(100)-Lachnospiraceae(100)-Hespellia(100)-</v>
          </cell>
        </row>
        <row r="1175">
          <cell r="A1175" t="str">
            <v>Otu1174</v>
          </cell>
          <cell r="B1175">
            <v>12</v>
          </cell>
          <cell r="C1175" t="str">
            <v>Bacteria(100)-Firmicutes(100)-Clostridia(100)-Clostridiales(100)-Ruminococcaceae(100)-Clostridium_IV(100)-</v>
          </cell>
        </row>
        <row r="1176">
          <cell r="A1176" t="str">
            <v>Otu1175</v>
          </cell>
          <cell r="B1176">
            <v>461</v>
          </cell>
          <cell r="C1176" t="str">
            <v>Bacteria(100)-Actinobacteria(100)-Actinobacteria(100)-Coriobacteriales(100)-Coriobacteriaceae(100)-Paraeggerthella(100)-</v>
          </cell>
        </row>
        <row r="1177">
          <cell r="A1177" t="str">
            <v>Otu1176</v>
          </cell>
          <cell r="B1177">
            <v>25</v>
          </cell>
          <cell r="C1177" t="str">
            <v>Bacteria(100)-Firmicutes(100)-Clostridia(100)-Clostridiales(100)-Clostridiales_Incertae_Sedis_XII(100)-Guggenheimella(100)-</v>
          </cell>
        </row>
        <row r="1178">
          <cell r="A1178" t="str">
            <v>Otu1177</v>
          </cell>
          <cell r="B1178">
            <v>31</v>
          </cell>
          <cell r="C1178" t="str">
            <v>Bacteria(100)-Firmicutes(100)-Clostridia(100)-Clostridiales(100)-Lachnospiraceae(100)-Blautia(100)-</v>
          </cell>
        </row>
        <row r="1179">
          <cell r="A1179" t="str">
            <v>Otu1178</v>
          </cell>
          <cell r="B1179">
            <v>1666</v>
          </cell>
          <cell r="C1179" t="str">
            <v>Bacteria(100)-Bacteroidetes(100)-Bacteroidia(100)-Bacteroidales(100)-Porphyromonadaceae(100)-Barnesiella(100)-</v>
          </cell>
        </row>
        <row r="1180">
          <cell r="A1180" t="str">
            <v>Otu1179</v>
          </cell>
          <cell r="B1180">
            <v>150</v>
          </cell>
          <cell r="C1180" t="str">
            <v>Bacteria(100)-Firmicutes(100)-Clostridia(100)-Clostridiales(100)-Lachnospiraceae(100)-Lachnospiracea_incertae_sedis(100)-</v>
          </cell>
        </row>
        <row r="1181">
          <cell r="A1181" t="str">
            <v>Otu1180</v>
          </cell>
          <cell r="B1181">
            <v>7714</v>
          </cell>
          <cell r="C1181" t="str">
            <v>Bacteria(100)-Proteobacteria(100)-Deltaproteobacteria(100)-Bdellovibrionales(100)-Bdellovibrionaceae(100)-Vampirovibrio(100)-</v>
          </cell>
        </row>
        <row r="1182">
          <cell r="A1182" t="str">
            <v>Otu1181</v>
          </cell>
          <cell r="B1182">
            <v>33</v>
          </cell>
          <cell r="C1182" t="str">
            <v>Bacteria(100)-Firmicutes(100)-Clostridia(100)-Clostridiales(100)-Lachnospiraceae(100)-Lachnospiracea_incertae_sedis(100)-</v>
          </cell>
        </row>
        <row r="1183">
          <cell r="A1183" t="str">
            <v>Otu1182</v>
          </cell>
          <cell r="B1183">
            <v>17</v>
          </cell>
          <cell r="C1183" t="str">
            <v>Bacteria(100)-Firmicutes(100)-Clostridia(100)-Clostridiales(100)-Lachnospiraceae(100)-Blautia(100)-</v>
          </cell>
        </row>
        <row r="1184">
          <cell r="A1184" t="str">
            <v>Otu1183</v>
          </cell>
          <cell r="B1184">
            <v>10</v>
          </cell>
          <cell r="C1184" t="str">
            <v>Bacteria(100)-Firmicutes(100)-Clostridia(100)-Clostridiales(100)-Clostridiales_Incertae_Sedis_XII(100)-Fusibacter(100)-</v>
          </cell>
        </row>
        <row r="1185">
          <cell r="A1185" t="str">
            <v>Otu1184</v>
          </cell>
          <cell r="B1185">
            <v>95</v>
          </cell>
          <cell r="C1185" t="str">
            <v>Bacteria(100)-Firmicutes(100)-Clostridia(100)-Clostridiales(100)-Ruminococcaceae(100)-Acetivibrio(100)-</v>
          </cell>
        </row>
      </sheetData>
      <sheetData sheetId="2"/>
      <sheetData sheetId="3"/>
      <sheetData sheetId="4">
        <row r="1">
          <cell r="A1" t="str">
            <v>Comparison Age_8_Age_18</v>
          </cell>
          <cell r="B1" t="str">
            <v>Taxonomy</v>
          </cell>
          <cell r="C1" t="str">
            <v>MeanAge8</v>
          </cell>
          <cell r="D1" t="str">
            <v>StdAge8</v>
          </cell>
          <cell r="E1" t="str">
            <v>MeanAge18</v>
          </cell>
          <cell r="F1" t="str">
            <v>StdAge18</v>
          </cell>
          <cell r="G1" t="str">
            <v>MeanAge24</v>
          </cell>
          <cell r="H1" t="str">
            <v>StdAge24</v>
          </cell>
          <cell r="I1" t="str">
            <v>A8-A18</v>
          </cell>
          <cell r="J1" t="str">
            <v>A8-A24</v>
          </cell>
          <cell r="K1" t="str">
            <v>A18-A24</v>
          </cell>
          <cell r="L1" t="str">
            <v>Cat</v>
          </cell>
        </row>
        <row r="2">
          <cell r="A2" t="str">
            <v>Otu0914</v>
          </cell>
          <cell r="B2" t="str">
            <v>Bacteria(100)-Firmicutes(100)-Clostridia(100)-Clostridiales(100)-Lachnospiraceae(100)-Lactonifactor(100)-</v>
          </cell>
          <cell r="C2">
            <v>0</v>
          </cell>
          <cell r="D2">
            <v>0</v>
          </cell>
          <cell r="E2">
            <v>9.4611182715397716E-6</v>
          </cell>
          <cell r="F2">
            <v>7.4482049661404691E-6</v>
          </cell>
          <cell r="G2">
            <v>0</v>
          </cell>
          <cell r="H2">
            <v>0</v>
          </cell>
          <cell r="I2">
            <v>1</v>
          </cell>
          <cell r="J2">
            <v>0</v>
          </cell>
          <cell r="K2">
            <v>-1</v>
          </cell>
          <cell r="L2" t="str">
            <v>Cat 9</v>
          </cell>
        </row>
        <row r="3">
          <cell r="A3" t="str">
            <v>Otu0177</v>
          </cell>
          <cell r="B3" t="str">
            <v>Bacteria(100)-Firmicutes(100)-Negativicutes(100)-Selenomonadales(100)-Veillonellaceae(100)-Anaerosinus(100)-</v>
          </cell>
          <cell r="C3">
            <v>3.6229773861895206E-4</v>
          </cell>
          <cell r="D3">
            <v>3.6215953553711593E-4</v>
          </cell>
          <cell r="E3">
            <v>6.3448012331522162E-5</v>
          </cell>
          <cell r="F3">
            <v>7.6342082009721776E-5</v>
          </cell>
          <cell r="G3">
            <v>1.6293851763782817E-3</v>
          </cell>
          <cell r="H3">
            <v>2.6164810684322069E-3</v>
          </cell>
          <cell r="I3">
            <v>-1</v>
          </cell>
          <cell r="J3">
            <v>0</v>
          </cell>
          <cell r="K3">
            <v>1</v>
          </cell>
          <cell r="L3" t="str">
            <v>Cat 10</v>
          </cell>
        </row>
        <row r="4">
          <cell r="A4" t="str">
            <v>Otu0229</v>
          </cell>
          <cell r="B4" t="str">
            <v>Bacteria(100)-Firmicutes(100)-Clostridia(100)-Clostridiales(100)-Lachnospiraceae(100)-Lachnospiracea_incertae_sedis(100)-</v>
          </cell>
          <cell r="C4">
            <v>5.1790529524046623E-4</v>
          </cell>
          <cell r="D4">
            <v>7.3410732470640316E-4</v>
          </cell>
          <cell r="E4">
            <v>0</v>
          </cell>
          <cell r="F4">
            <v>0</v>
          </cell>
          <cell r="G4">
            <v>5.4186456013941258E-4</v>
          </cell>
          <cell r="H4">
            <v>7.0943735433991911E-4</v>
          </cell>
          <cell r="I4">
            <v>-1</v>
          </cell>
          <cell r="J4">
            <v>0</v>
          </cell>
          <cell r="K4">
            <v>1</v>
          </cell>
          <cell r="L4" t="str">
            <v>Cat 10</v>
          </cell>
        </row>
        <row r="5">
          <cell r="A5" t="str">
            <v>Otu0354</v>
          </cell>
          <cell r="B5" t="str">
            <v>Bacteria(100)-Firmicutes(100)-Clostridia(100)-Clostridiales(100)-Lachnospiraceae(100)-Acetitomaculum(100)-</v>
          </cell>
          <cell r="C5">
            <v>1.0200868275145527E-4</v>
          </cell>
          <cell r="D5">
            <v>1.0028426539084015E-4</v>
          </cell>
          <cell r="E5">
            <v>0</v>
          </cell>
          <cell r="F5">
            <v>0</v>
          </cell>
          <cell r="G5">
            <v>1.1126082354116246E-4</v>
          </cell>
          <cell r="H5">
            <v>8.6713318703275177E-5</v>
          </cell>
          <cell r="I5">
            <v>-1</v>
          </cell>
          <cell r="J5">
            <v>0</v>
          </cell>
          <cell r="K5">
            <v>1</v>
          </cell>
          <cell r="L5" t="str">
            <v>Cat 10</v>
          </cell>
        </row>
        <row r="6">
          <cell r="A6" t="str">
            <v>Otu0496</v>
          </cell>
          <cell r="B6" t="str">
            <v>Bacteria(100)-Firmicutes(100)-Clostridia(100)-Clostridiales(100)-Lachnospiraceae(100)-Dorea(100)-</v>
          </cell>
          <cell r="C6">
            <v>2.6217705748701563E-4</v>
          </cell>
          <cell r="D6">
            <v>2.9171071706963526E-4</v>
          </cell>
          <cell r="E6">
            <v>1.0151978196916805E-5</v>
          </cell>
          <cell r="F6">
            <v>1.4574431053160586E-5</v>
          </cell>
          <cell r="G6">
            <v>1.5039365575053156E-4</v>
          </cell>
          <cell r="H6">
            <v>1.5425098251409947E-4</v>
          </cell>
          <cell r="I6">
            <v>-1</v>
          </cell>
          <cell r="J6">
            <v>0</v>
          </cell>
          <cell r="K6">
            <v>1</v>
          </cell>
          <cell r="L6" t="str">
            <v>Cat 10</v>
          </cell>
        </row>
        <row r="7">
          <cell r="A7" t="str">
            <v>Otu0499</v>
          </cell>
          <cell r="B7" t="str">
            <v>Bacteria(100)-Firmicutes(100)-Clostridia(100)-Clostridiales(100)-Lachnospiraceae(100)-Lachnospiracea_incertae_sedis(100)-</v>
          </cell>
          <cell r="C7">
            <v>4.0691893113012711E-5</v>
          </cell>
          <cell r="D7">
            <v>4.8940232043759616E-5</v>
          </cell>
          <cell r="E7">
            <v>0</v>
          </cell>
          <cell r="F7">
            <v>0</v>
          </cell>
          <cell r="G7">
            <v>4.2500234729308243E-4</v>
          </cell>
          <cell r="H7">
            <v>6.2161923035161236E-4</v>
          </cell>
          <cell r="I7">
            <v>-1</v>
          </cell>
          <cell r="J7">
            <v>0</v>
          </cell>
          <cell r="K7">
            <v>1</v>
          </cell>
          <cell r="L7" t="str">
            <v>Cat 10</v>
          </cell>
        </row>
        <row r="8">
          <cell r="A8" t="str">
            <v>Otu0550</v>
          </cell>
          <cell r="B8" t="str">
            <v>Bacteria(100)-Elusimicrobia(100)-Elusimicrobia(100)-Elusimicrobiales(100)-Elusimicrobiaceae(100)-Elusimicrobium(100)-</v>
          </cell>
          <cell r="C8">
            <v>8.0682491519171889E-4</v>
          </cell>
          <cell r="D8">
            <v>7.4887105033843158E-4</v>
          </cell>
          <cell r="E8">
            <v>1.0072498620601017E-4</v>
          </cell>
          <cell r="F8">
            <v>1.8804933133721277E-4</v>
          </cell>
          <cell r="G8">
            <v>4.9644150023502248E-4</v>
          </cell>
          <cell r="H8">
            <v>3.6707318054000367E-4</v>
          </cell>
          <cell r="I8">
            <v>-1</v>
          </cell>
          <cell r="J8">
            <v>0</v>
          </cell>
          <cell r="K8">
            <v>1</v>
          </cell>
          <cell r="L8" t="str">
            <v>Cat 10</v>
          </cell>
        </row>
        <row r="9">
          <cell r="A9" t="str">
            <v>Otu0570</v>
          </cell>
          <cell r="B9" t="str">
            <v>Bacteria(100)-Firmicutes(100)-Clostridia(100)-Clostridiales(100)-Ruminococcaceae(100)-Clostridium_IV(100)-</v>
          </cell>
          <cell r="C9">
            <v>1.2937099775273879E-4</v>
          </cell>
          <cell r="D9">
            <v>1.1173638275293213E-4</v>
          </cell>
          <cell r="E9">
            <v>0</v>
          </cell>
          <cell r="F9">
            <v>0</v>
          </cell>
          <cell r="G9">
            <v>6.4603934311798818E-5</v>
          </cell>
          <cell r="H9">
            <v>9.4786897307530399E-5</v>
          </cell>
          <cell r="I9">
            <v>-1</v>
          </cell>
          <cell r="J9">
            <v>0</v>
          </cell>
          <cell r="K9">
            <v>1</v>
          </cell>
          <cell r="L9" t="str">
            <v>Cat 10</v>
          </cell>
        </row>
        <row r="10">
          <cell r="A10" t="str">
            <v>Otu0630</v>
          </cell>
          <cell r="B10" t="str">
            <v>Bacteria(100)-Firmicutes(100)-Clostridia(100)-Clostridiales(100)-Lachnospiraceae(100)-Clostridium_XlVb(100)-</v>
          </cell>
          <cell r="C10">
            <v>3.5137335564064431E-4</v>
          </cell>
          <cell r="D10">
            <v>6.9011770941910622E-4</v>
          </cell>
          <cell r="E10">
            <v>0</v>
          </cell>
          <cell r="F10">
            <v>0</v>
          </cell>
          <cell r="G10">
            <v>2.8374664986499399E-4</v>
          </cell>
          <cell r="H10">
            <v>3.1827275395392851E-4</v>
          </cell>
          <cell r="I10">
            <v>-1</v>
          </cell>
          <cell r="J10">
            <v>0</v>
          </cell>
          <cell r="K10">
            <v>1</v>
          </cell>
          <cell r="L10" t="str">
            <v>Cat 10</v>
          </cell>
        </row>
        <row r="11">
          <cell r="A11" t="str">
            <v>Otu0782</v>
          </cell>
          <cell r="B11" t="str">
            <v>Bacteria(100)-Firmicutes(100)-Clostridia(100)-Clostridiales(100)-Lachnospiraceae(100)-Acetitomaculum(100)-</v>
          </cell>
          <cell r="C11">
            <v>9.8852650501996231E-5</v>
          </cell>
          <cell r="D11">
            <v>1.1511633503332231E-4</v>
          </cell>
          <cell r="E11">
            <v>0</v>
          </cell>
          <cell r="F11">
            <v>0</v>
          </cell>
          <cell r="G11">
            <v>8.4065975151051897E-5</v>
          </cell>
          <cell r="H11">
            <v>8.0896041696578298E-5</v>
          </cell>
          <cell r="I11">
            <v>-1</v>
          </cell>
          <cell r="J11">
            <v>0</v>
          </cell>
          <cell r="K11">
            <v>1</v>
          </cell>
          <cell r="L11" t="str">
            <v>Cat 10</v>
          </cell>
        </row>
        <row r="12">
          <cell r="A12" t="str">
            <v>Otu0809</v>
          </cell>
          <cell r="B12" t="str">
            <v>Bacteria(100)-Firmicutes(100)-Clostridia(100)-Clostridiales(100)-Lachnospiraceae(100)-Lachnobacterium(100)-</v>
          </cell>
          <cell r="C12">
            <v>1.460759413685765E-4</v>
          </cell>
          <cell r="D12">
            <v>2.7057373251797756E-4</v>
          </cell>
          <cell r="E12">
            <v>0</v>
          </cell>
          <cell r="F12">
            <v>0</v>
          </cell>
          <cell r="G12">
            <v>3.9183250636485597E-4</v>
          </cell>
          <cell r="H12">
            <v>3.5035222879979178E-4</v>
          </cell>
          <cell r="I12">
            <v>-1</v>
          </cell>
          <cell r="J12">
            <v>0</v>
          </cell>
          <cell r="K12">
            <v>1</v>
          </cell>
          <cell r="L12" t="str">
            <v>Cat 10</v>
          </cell>
        </row>
        <row r="13">
          <cell r="A13" t="str">
            <v>Otu0874</v>
          </cell>
          <cell r="B13" t="str">
            <v>Bacteria(100)-Firmicutes(100)-Clostridia(100)-Clostridiales(100)-Ruminococcaceae(100)-Clostridium_III(100)-</v>
          </cell>
          <cell r="C13">
            <v>3.3032264035709222E-5</v>
          </cell>
          <cell r="D13">
            <v>3.0016060093290023E-5</v>
          </cell>
          <cell r="E13">
            <v>0</v>
          </cell>
          <cell r="F13">
            <v>0</v>
          </cell>
          <cell r="G13">
            <v>2.6916663575502893E-5</v>
          </cell>
          <cell r="H13">
            <v>2.9237455920297885E-5</v>
          </cell>
          <cell r="I13">
            <v>-1</v>
          </cell>
          <cell r="J13">
            <v>0</v>
          </cell>
          <cell r="K13">
            <v>1</v>
          </cell>
          <cell r="L13" t="str">
            <v>Cat 10</v>
          </cell>
        </row>
        <row r="14">
          <cell r="A14" t="str">
            <v>Otu0892</v>
          </cell>
          <cell r="B14" t="str">
            <v>Bacteria(100)-Firmicutes(100)-Clostridia(100)-Clostridiales(100)-Clostridiales_Incertae_Sedis_XIII(100)-Anaerovorax(100)-</v>
          </cell>
          <cell r="C14">
            <v>1.8902453254738961E-4</v>
          </cell>
          <cell r="D14">
            <v>2.0536582044436118E-4</v>
          </cell>
          <cell r="E14">
            <v>0</v>
          </cell>
          <cell r="F14">
            <v>0</v>
          </cell>
          <cell r="G14">
            <v>2.4834340284691782E-4</v>
          </cell>
          <cell r="H14">
            <v>2.7079954592081643E-4</v>
          </cell>
          <cell r="I14">
            <v>-1</v>
          </cell>
          <cell r="J14">
            <v>0</v>
          </cell>
          <cell r="K14">
            <v>1</v>
          </cell>
          <cell r="L14" t="str">
            <v>Cat 10</v>
          </cell>
        </row>
        <row r="15">
          <cell r="A15" t="str">
            <v>Otu0973</v>
          </cell>
          <cell r="B15" t="str">
            <v>Bacteria(100)-Firmicutes(100)-Clostridia(100)-Clostridiales(100)-Lachnospiraceae(100)-Acetitomaculum(100)-</v>
          </cell>
          <cell r="C15">
            <v>1.9737332246502794E-4</v>
          </cell>
          <cell r="D15">
            <v>1.0540652778827939E-4</v>
          </cell>
          <cell r="E15">
            <v>0</v>
          </cell>
          <cell r="F15">
            <v>0</v>
          </cell>
          <cell r="G15">
            <v>2.2107707976264522E-4</v>
          </cell>
          <cell r="H15">
            <v>1.3974326619963146E-4</v>
          </cell>
          <cell r="I15">
            <v>-1</v>
          </cell>
          <cell r="J15">
            <v>0</v>
          </cell>
          <cell r="K15">
            <v>1</v>
          </cell>
          <cell r="L15" t="str">
            <v>Cat 10</v>
          </cell>
        </row>
        <row r="16">
          <cell r="A16" t="str">
            <v>Otu1008</v>
          </cell>
          <cell r="B16" t="str">
            <v>Bacteria(100)-Firmicutes(100)-Clostridia(100)-Clostridiales(100)-Clostridiales_Incertae_Sedis_XII(100)-Guggenheimella(100)-</v>
          </cell>
          <cell r="C16">
            <v>1.3424709435781579E-4</v>
          </cell>
          <cell r="D16">
            <v>9.0295940913583282E-5</v>
          </cell>
          <cell r="E16">
            <v>6.1380571821407089E-7</v>
          </cell>
          <cell r="F16">
            <v>1.9410241103919634E-6</v>
          </cell>
          <cell r="G16">
            <v>1.1948799217214042E-4</v>
          </cell>
          <cell r="H16">
            <v>9.5345043002894312E-5</v>
          </cell>
          <cell r="I16">
            <v>-1</v>
          </cell>
          <cell r="J16">
            <v>0</v>
          </cell>
          <cell r="K16">
            <v>1</v>
          </cell>
          <cell r="L16" t="str">
            <v>Cat 10</v>
          </cell>
        </row>
        <row r="17">
          <cell r="A17" t="str">
            <v>Otu1015</v>
          </cell>
          <cell r="B17" t="str">
            <v>Bacteria(100)-Firmicutes(100)-Clostridia(100)-Clostridiales(100)-Lachnospiraceae(100)-Syntrophococcus(100)-</v>
          </cell>
          <cell r="C17">
            <v>7.5093092361757285E-4</v>
          </cell>
          <cell r="D17">
            <v>6.4575651677081412E-4</v>
          </cell>
          <cell r="E17">
            <v>1.1938017811522575E-6</v>
          </cell>
          <cell r="F17">
            <v>3.7751327032070053E-6</v>
          </cell>
          <cell r="G17">
            <v>8.093323296598173E-4</v>
          </cell>
          <cell r="H17">
            <v>6.3470698225228891E-4</v>
          </cell>
          <cell r="I17">
            <v>-1</v>
          </cell>
          <cell r="J17">
            <v>0</v>
          </cell>
          <cell r="K17">
            <v>1</v>
          </cell>
          <cell r="L17" t="str">
            <v>Cat 10</v>
          </cell>
        </row>
        <row r="18">
          <cell r="A18" t="str">
            <v>Otu1166</v>
          </cell>
          <cell r="B18" t="str">
            <v>Bacteria(100)-Firmicutes(100)-Clostridia(100)-Clostridiales(100)-Lachnospiraceae(100)-Parasporobacterium(100)-</v>
          </cell>
          <cell r="C18">
            <v>1.0669152303446499E-4</v>
          </cell>
          <cell r="D18">
            <v>1.4164785203812089E-4</v>
          </cell>
          <cell r="E18">
            <v>0</v>
          </cell>
          <cell r="F18">
            <v>0</v>
          </cell>
          <cell r="G18">
            <v>2.0886479671182855E-4</v>
          </cell>
          <cell r="H18">
            <v>3.1571720417050014E-4</v>
          </cell>
          <cell r="I18">
            <v>-1</v>
          </cell>
          <cell r="J18">
            <v>0</v>
          </cell>
          <cell r="K18">
            <v>1</v>
          </cell>
          <cell r="L18" t="str">
            <v>Cat 10</v>
          </cell>
        </row>
        <row r="19">
          <cell r="A19" t="str">
            <v>Otu1184</v>
          </cell>
          <cell r="B19" t="str">
            <v>Bacteria(100)-Firmicutes(100)-Clostridia(100)-Clostridiales(100)-Ruminococcaceae(100)-Acetivibrio(100)-</v>
          </cell>
          <cell r="C19">
            <v>4.7370328627592602E-5</v>
          </cell>
          <cell r="D19">
            <v>3.1721485018586752E-5</v>
          </cell>
          <cell r="E19">
            <v>0</v>
          </cell>
          <cell r="F19">
            <v>0</v>
          </cell>
          <cell r="G19">
            <v>2.8855136419905057E-5</v>
          </cell>
          <cell r="H19">
            <v>4.561426211576191E-5</v>
          </cell>
          <cell r="I19">
            <v>-1</v>
          </cell>
          <cell r="J19">
            <v>0</v>
          </cell>
          <cell r="K19">
            <v>1</v>
          </cell>
          <cell r="L19" t="str">
            <v>Cat 10</v>
          </cell>
        </row>
        <row r="20">
          <cell r="A20" t="str">
            <v>Otu0134</v>
          </cell>
          <cell r="B20" t="str">
            <v>Bacteria(100)-Firmicutes(100)-Clostridia(100)-Clostridiales(100)-Lachnospiraceae(100)-Syntrophococcus(91)-</v>
          </cell>
          <cell r="C20">
            <v>2.1293932524161946E-4</v>
          </cell>
          <cell r="D20">
            <v>8.7690990995991454E-5</v>
          </cell>
          <cell r="E20">
            <v>5.1179411762178404E-4</v>
          </cell>
          <cell r="F20">
            <v>4.3254492962291129E-4</v>
          </cell>
          <cell r="G20">
            <v>2.5343802596806736E-4</v>
          </cell>
          <cell r="H20">
            <v>1.1159506530517819E-4</v>
          </cell>
          <cell r="I20">
            <v>1</v>
          </cell>
          <cell r="J20">
            <v>0</v>
          </cell>
          <cell r="K20">
            <v>0</v>
          </cell>
          <cell r="L20" t="str">
            <v>Cat 13</v>
          </cell>
        </row>
        <row r="21">
          <cell r="A21" t="str">
            <v>Otu0319</v>
          </cell>
          <cell r="B21" t="str">
            <v>Bacteria(100)-Firmicutes(100)-Clostridia(100)-Clostridiales(100)-Ruminococcaceae(100)-Ruminococcus(100)-</v>
          </cell>
          <cell r="C21">
            <v>1.945448578913709E-4</v>
          </cell>
          <cell r="D21">
            <v>1.5845718976026263E-4</v>
          </cell>
          <cell r="E21">
            <v>3.9099987049275534E-3</v>
          </cell>
          <cell r="F21">
            <v>4.8001306720695117E-3</v>
          </cell>
          <cell r="G21">
            <v>2.0505665891653937E-3</v>
          </cell>
          <cell r="H21">
            <v>2.6560442120626576E-3</v>
          </cell>
          <cell r="I21">
            <v>1</v>
          </cell>
          <cell r="J21">
            <v>0</v>
          </cell>
          <cell r="K21">
            <v>0</v>
          </cell>
          <cell r="L21" t="str">
            <v>Cat 13</v>
          </cell>
        </row>
        <row r="22">
          <cell r="A22" t="str">
            <v>Otu0557</v>
          </cell>
          <cell r="B22" t="str">
            <v>Bacteria(100)-Firmicutes(100)-Clostridia(100)-Clostridiales(100)-Ruminococcaceae(100)-Clostridium_IV(100)-</v>
          </cell>
          <cell r="C22">
            <v>0</v>
          </cell>
          <cell r="D22">
            <v>0</v>
          </cell>
          <cell r="E22">
            <v>7.4821871589748153E-4</v>
          </cell>
          <cell r="F22">
            <v>6.5018637072828626E-4</v>
          </cell>
          <cell r="G22">
            <v>3.110702290492347E-4</v>
          </cell>
          <cell r="H22">
            <v>3.0580175253103837E-4</v>
          </cell>
          <cell r="I22">
            <v>1</v>
          </cell>
          <cell r="J22">
            <v>0</v>
          </cell>
          <cell r="K22">
            <v>0</v>
          </cell>
          <cell r="L22" t="str">
            <v>Cat 13</v>
          </cell>
        </row>
        <row r="23">
          <cell r="A23" t="str">
            <v>Otu0560</v>
          </cell>
          <cell r="B23" t="str">
            <v>Bacteria(100)-Firmicutes(100)-Clostridia(100)-Clostridiales(100)-Clostridiaceae_4(100)-Thermotalea(92)-</v>
          </cell>
          <cell r="C23">
            <v>1.9655288989705181E-6</v>
          </cell>
          <cell r="D23">
            <v>4.2171730782002733E-6</v>
          </cell>
          <cell r="E23">
            <v>9.9961437487448328E-5</v>
          </cell>
          <cell r="F23">
            <v>6.7895938764619981E-5</v>
          </cell>
          <cell r="G23">
            <v>1.1988159071390076E-5</v>
          </cell>
          <cell r="H23">
            <v>1.8223021669861765E-5</v>
          </cell>
          <cell r="I23">
            <v>1</v>
          </cell>
          <cell r="J23">
            <v>0</v>
          </cell>
          <cell r="K23">
            <v>0</v>
          </cell>
          <cell r="L23" t="str">
            <v>Cat 13</v>
          </cell>
        </row>
        <row r="24">
          <cell r="A24" t="str">
            <v>Otu0420</v>
          </cell>
          <cell r="B24" t="str">
            <v>Bacteria(100)-Firmicutes(100)-Clostridia(100)-Clostridiales(100)-Lachnospiraceae(100)-Clostridium_XlVb(100)-</v>
          </cell>
          <cell r="C24">
            <v>4.155672936344237E-5</v>
          </cell>
          <cell r="D24">
            <v>1.9210111062953265E-5</v>
          </cell>
          <cell r="E24">
            <v>7.0203812061515015E-5</v>
          </cell>
          <cell r="F24">
            <v>5.1784078526158426E-5</v>
          </cell>
          <cell r="G24">
            <v>1.1678252934730668E-4</v>
          </cell>
          <cell r="H24">
            <v>4.0745491347487542E-5</v>
          </cell>
          <cell r="I24">
            <v>0</v>
          </cell>
          <cell r="J24">
            <v>1</v>
          </cell>
          <cell r="K24">
            <v>0</v>
          </cell>
          <cell r="L24" t="str">
            <v>Cat 14</v>
          </cell>
        </row>
        <row r="25">
          <cell r="A25" t="str">
            <v>Otu0005</v>
          </cell>
          <cell r="B25" t="str">
            <v>Bacteria(100)-Firmicutes(100)-Clostridia(100)-Clostridiales(100)-unclassified-unclassified-</v>
          </cell>
          <cell r="C25">
            <v>1.5619479926440244E-2</v>
          </cell>
          <cell r="D25">
            <v>8.2529666526689263E-3</v>
          </cell>
          <cell r="E25">
            <v>1.062486672091335E-2</v>
          </cell>
          <cell r="F25">
            <v>2.5653431828201764E-3</v>
          </cell>
          <cell r="G25">
            <v>1.7426734023596398E-2</v>
          </cell>
          <cell r="H25">
            <v>3.9994406107292857E-3</v>
          </cell>
          <cell r="I25">
            <v>0</v>
          </cell>
          <cell r="J25">
            <v>0</v>
          </cell>
          <cell r="K25">
            <v>1</v>
          </cell>
          <cell r="L25" t="str">
            <v>Cat 15</v>
          </cell>
        </row>
        <row r="26">
          <cell r="A26" t="str">
            <v>Otu0018</v>
          </cell>
          <cell r="B26" t="str">
            <v>Bacteria(100)-Firmicutes(100)-Clostridia(100)-Clostridiales(100)-Ruminococcaceae(100)-Pseudoflavonifractor(62)-</v>
          </cell>
          <cell r="C26">
            <v>2.0183665023442007E-3</v>
          </cell>
          <cell r="D26">
            <v>1.6073636123105457E-3</v>
          </cell>
          <cell r="E26">
            <v>1.239247353585392E-3</v>
          </cell>
          <cell r="F26">
            <v>6.5211665804624575E-4</v>
          </cell>
          <cell r="G26">
            <v>3.6273754480053888E-3</v>
          </cell>
          <cell r="H26">
            <v>1.9349242336328459E-3</v>
          </cell>
          <cell r="I26">
            <v>0</v>
          </cell>
          <cell r="J26">
            <v>0</v>
          </cell>
          <cell r="K26">
            <v>1</v>
          </cell>
          <cell r="L26" t="str">
            <v>Cat 15</v>
          </cell>
        </row>
        <row r="27">
          <cell r="A27" t="str">
            <v>Otu0022</v>
          </cell>
          <cell r="B27" t="str">
            <v>Bacteria(100)-Firmicutes(100)-Clostridia(100)-Clostridiales(100)-Lachnospiraceae(100)-Clostridium_XlVa(81)-</v>
          </cell>
          <cell r="C27">
            <v>4.3606131959022677E-3</v>
          </cell>
          <cell r="D27">
            <v>3.6628322184283617E-3</v>
          </cell>
          <cell r="E27">
            <v>1.6209220594326852E-3</v>
          </cell>
          <cell r="F27">
            <v>9.82289243708205E-4</v>
          </cell>
          <cell r="G27">
            <v>4.2652166089116048E-3</v>
          </cell>
          <cell r="H27">
            <v>1.9137916135271017E-3</v>
          </cell>
          <cell r="I27">
            <v>0</v>
          </cell>
          <cell r="J27">
            <v>0</v>
          </cell>
          <cell r="K27">
            <v>1</v>
          </cell>
          <cell r="L27" t="str">
            <v>Cat 15</v>
          </cell>
        </row>
        <row r="28">
          <cell r="A28" t="str">
            <v>Otu0055</v>
          </cell>
          <cell r="B28" t="str">
            <v>Bacteria(100)-Firmicutes(100)-Clostridia(100)-Clostridiales(100)-Clostridiales_Incertae_Sedis_XII(100)-Acidaminobacter(100)-</v>
          </cell>
          <cell r="C28">
            <v>3.3184288741964696E-3</v>
          </cell>
          <cell r="D28">
            <v>1.6865722369103547E-3</v>
          </cell>
          <cell r="E28">
            <v>2.3260538707568579E-3</v>
          </cell>
          <cell r="F28">
            <v>8.1238331393166481E-4</v>
          </cell>
          <cell r="G28">
            <v>3.9754280160722404E-3</v>
          </cell>
          <cell r="H28">
            <v>1.0960422115850609E-3</v>
          </cell>
          <cell r="I28">
            <v>0</v>
          </cell>
          <cell r="J28">
            <v>0</v>
          </cell>
          <cell r="K28">
            <v>1</v>
          </cell>
          <cell r="L28" t="str">
            <v>Cat 15</v>
          </cell>
        </row>
        <row r="29">
          <cell r="A29" t="str">
            <v>Otu0098</v>
          </cell>
          <cell r="B29" t="str">
            <v>Bacteria(100)-Firmicutes(100)-Clostridia(100)-Clostridiales(100)-Ruminococcaceae(100)-Sporobacter(100)-</v>
          </cell>
          <cell r="C29">
            <v>1.0827206957041229E-3</v>
          </cell>
          <cell r="D29">
            <v>7.5682643737576077E-4</v>
          </cell>
          <cell r="E29">
            <v>7.1858321616090988E-4</v>
          </cell>
          <cell r="F29">
            <v>2.8046144535874849E-4</v>
          </cell>
          <cell r="G29">
            <v>1.6581126976826172E-3</v>
          </cell>
          <cell r="H29">
            <v>1.1184945085595216E-3</v>
          </cell>
          <cell r="I29">
            <v>0</v>
          </cell>
          <cell r="J29">
            <v>0</v>
          </cell>
          <cell r="K29">
            <v>1</v>
          </cell>
          <cell r="L29" t="str">
            <v>Cat 15</v>
          </cell>
        </row>
        <row r="30">
          <cell r="A30" t="str">
            <v>Otu0126</v>
          </cell>
          <cell r="B30" t="str">
            <v>Bacteria(100)-Firmicutes(100)-Clostridia(100)-Clostridiales(100)-Lachnospiraceae(100)-Clostridium_XlVa(100)-</v>
          </cell>
          <cell r="C30">
            <v>9.7289338800663668E-5</v>
          </cell>
          <cell r="D30">
            <v>9.5856988238064052E-5</v>
          </cell>
          <cell r="E30">
            <v>2.0783486085594103E-5</v>
          </cell>
          <cell r="F30">
            <v>1.7458882105820369E-5</v>
          </cell>
          <cell r="G30">
            <v>7.3907640130588031E-4</v>
          </cell>
          <cell r="H30">
            <v>6.7066481076206194E-4</v>
          </cell>
          <cell r="I30">
            <v>0</v>
          </cell>
          <cell r="J30">
            <v>0</v>
          </cell>
          <cell r="K30">
            <v>1</v>
          </cell>
          <cell r="L30" t="str">
            <v>Cat 15</v>
          </cell>
        </row>
        <row r="31">
          <cell r="A31" t="str">
            <v>Otu0143</v>
          </cell>
          <cell r="B31" t="str">
            <v>Bacteria(100)-Firmicutes(100)-Clostridia(100)-Clostridiales(100)-Lachnospiraceae(100)-unclassified-</v>
          </cell>
          <cell r="C31">
            <v>9.6802330487203223E-5</v>
          </cell>
          <cell r="D31">
            <v>7.6146330857530703E-5</v>
          </cell>
          <cell r="E31">
            <v>5.7906599350160814E-5</v>
          </cell>
          <cell r="F31">
            <v>4.3589483538384773E-5</v>
          </cell>
          <cell r="G31">
            <v>5.1585055041371384E-4</v>
          </cell>
          <cell r="H31">
            <v>4.596729233028877E-4</v>
          </cell>
          <cell r="I31">
            <v>0</v>
          </cell>
          <cell r="J31">
            <v>0</v>
          </cell>
          <cell r="K31">
            <v>1</v>
          </cell>
          <cell r="L31" t="str">
            <v>Cat 15</v>
          </cell>
        </row>
        <row r="32">
          <cell r="A32" t="str">
            <v>Otu0207</v>
          </cell>
          <cell r="B32" t="str">
            <v>Bacteria(100)-Firmicutes(100)-Clostridia(100)-Clostridiales(100)-Ruminococcaceae(100)-Hydrogenoanaerobacterium(100)-</v>
          </cell>
          <cell r="C32">
            <v>2.1585799823470647E-3</v>
          </cell>
          <cell r="D32">
            <v>2.7797889606450419E-3</v>
          </cell>
          <cell r="E32">
            <v>9.907205756423123E-4</v>
          </cell>
          <cell r="F32">
            <v>7.026271402653725E-4</v>
          </cell>
          <cell r="G32">
            <v>5.1580966965298312E-3</v>
          </cell>
          <cell r="H32">
            <v>3.4020318546252007E-3</v>
          </cell>
          <cell r="I32">
            <v>0</v>
          </cell>
          <cell r="J32">
            <v>0</v>
          </cell>
          <cell r="K32">
            <v>1</v>
          </cell>
          <cell r="L32" t="str">
            <v>Cat 15</v>
          </cell>
        </row>
        <row r="33">
          <cell r="A33" t="str">
            <v>Otu0212</v>
          </cell>
          <cell r="B33" t="str">
            <v>Bacteria(100)-Firmicutes(100)-Clostridia(100)-Clostridiales(100)-Ruminococcaceae(100)-Faecalibacterium(100)-</v>
          </cell>
          <cell r="C33">
            <v>2.7249461824756855E-5</v>
          </cell>
          <cell r="D33">
            <v>2.927242448057117E-5</v>
          </cell>
          <cell r="E33">
            <v>1.124959687938877E-5</v>
          </cell>
          <cell r="F33">
            <v>1.3753838040543025E-5</v>
          </cell>
          <cell r="G33">
            <v>6.4920386308448062E-5</v>
          </cell>
          <cell r="H33">
            <v>4.7122200987299707E-5</v>
          </cell>
          <cell r="I33">
            <v>0</v>
          </cell>
          <cell r="J33">
            <v>0</v>
          </cell>
          <cell r="K33">
            <v>1</v>
          </cell>
          <cell r="L33" t="str">
            <v>Cat 15</v>
          </cell>
        </row>
        <row r="34">
          <cell r="A34" t="str">
            <v>Otu0214</v>
          </cell>
          <cell r="B34" t="str">
            <v>Bacteria(100)-Firmicutes(100)-Clostridia(100)-Clostridiales(100)-Ruminococcaceae(100)-Flavonifractor(57)-</v>
          </cell>
          <cell r="C34">
            <v>9.3986288921096118E-5</v>
          </cell>
          <cell r="D34">
            <v>1.0827349264597572E-4</v>
          </cell>
          <cell r="E34">
            <v>1.9784324136987852E-5</v>
          </cell>
          <cell r="F34">
            <v>2.0445084453244994E-5</v>
          </cell>
          <cell r="G34">
            <v>1.1266731109086999E-4</v>
          </cell>
          <cell r="H34">
            <v>6.5720419011742107E-5</v>
          </cell>
          <cell r="I34">
            <v>0</v>
          </cell>
          <cell r="J34">
            <v>0</v>
          </cell>
          <cell r="K34">
            <v>1</v>
          </cell>
          <cell r="L34" t="str">
            <v>Cat 15</v>
          </cell>
        </row>
        <row r="35">
          <cell r="A35" t="str">
            <v>Otu0222</v>
          </cell>
          <cell r="B35" t="str">
            <v>Bacteria(100)-Firmicutes(100)-Clostridia(100)-Clostridiales(100)-Ruminococcaceae(100)-Sporobacter(100)-</v>
          </cell>
          <cell r="C35">
            <v>9.8035853094746801E-5</v>
          </cell>
          <cell r="D35">
            <v>1.1356788401532976E-4</v>
          </cell>
          <cell r="E35">
            <v>3.3942048376425859E-5</v>
          </cell>
          <cell r="F35">
            <v>2.6218821832633124E-5</v>
          </cell>
          <cell r="G35">
            <v>1.4909794238555024E-4</v>
          </cell>
          <cell r="H35">
            <v>1.6628737231868534E-4</v>
          </cell>
          <cell r="I35">
            <v>0</v>
          </cell>
          <cell r="J35">
            <v>0</v>
          </cell>
          <cell r="K35">
            <v>1</v>
          </cell>
          <cell r="L35" t="str">
            <v>Cat 15</v>
          </cell>
        </row>
        <row r="36">
          <cell r="A36" t="str">
            <v>Otu0245</v>
          </cell>
          <cell r="B36" t="str">
            <v>Bacteria(100)-Firmicutes(100)-Clostridia(100)-Clostridiales(100)-Ruminococcaceae(100)-Oscillibacter(100)-</v>
          </cell>
          <cell r="C36">
            <v>1.0061059903055273E-4</v>
          </cell>
          <cell r="D36">
            <v>1.3285686494422496E-4</v>
          </cell>
          <cell r="E36">
            <v>4.6044016178374865E-5</v>
          </cell>
          <cell r="F36">
            <v>4.7786196412585584E-5</v>
          </cell>
          <cell r="G36">
            <v>1.6651068719788416E-4</v>
          </cell>
          <cell r="H36">
            <v>1.0426106309649045E-4</v>
          </cell>
          <cell r="I36">
            <v>0</v>
          </cell>
          <cell r="J36">
            <v>0</v>
          </cell>
          <cell r="K36">
            <v>1</v>
          </cell>
          <cell r="L36" t="str">
            <v>Cat 15</v>
          </cell>
        </row>
        <row r="37">
          <cell r="A37" t="str">
            <v>Otu0274</v>
          </cell>
          <cell r="B37" t="str">
            <v>Bacteria(100)-Firmicutes(100)-Clostridia(100)-Clostridiales(100)-Lachnospiraceae(100)-Johnsonella(100)-</v>
          </cell>
          <cell r="C37">
            <v>2.3621155676582898E-5</v>
          </cell>
          <cell r="D37">
            <v>3.6365714486560012E-5</v>
          </cell>
          <cell r="E37">
            <v>1.0235402980269235E-5</v>
          </cell>
          <cell r="F37">
            <v>1.425092866072086E-5</v>
          </cell>
          <cell r="G37">
            <v>1.7006272181059945E-4</v>
          </cell>
          <cell r="H37">
            <v>1.7472847557771948E-4</v>
          </cell>
          <cell r="I37">
            <v>0</v>
          </cell>
          <cell r="J37">
            <v>0</v>
          </cell>
          <cell r="K37">
            <v>1</v>
          </cell>
          <cell r="L37" t="str">
            <v>Cat 15</v>
          </cell>
        </row>
        <row r="38">
          <cell r="A38" t="str">
            <v>Otu0349</v>
          </cell>
          <cell r="B38" t="str">
            <v>Bacteria(100)-Firmicutes(100)-Clostridia(100)-Clostridiales(100)-Lachnospiraceae(100)-Clostridium_XlVa(100)-</v>
          </cell>
          <cell r="C38">
            <v>2.6476894214101936E-4</v>
          </cell>
          <cell r="D38">
            <v>2.4114824239297955E-4</v>
          </cell>
          <cell r="E38">
            <v>3.2869261941837659E-5</v>
          </cell>
          <cell r="F38">
            <v>3.6775967636986257E-5</v>
          </cell>
          <cell r="G38">
            <v>3.1397826907614474E-4</v>
          </cell>
          <cell r="H38">
            <v>2.2801220613701548E-4</v>
          </cell>
          <cell r="I38">
            <v>0</v>
          </cell>
          <cell r="J38">
            <v>0</v>
          </cell>
          <cell r="K38">
            <v>1</v>
          </cell>
          <cell r="L38" t="str">
            <v>Cat 15</v>
          </cell>
        </row>
        <row r="39">
          <cell r="A39" t="str">
            <v>Otu0371</v>
          </cell>
          <cell r="B39" t="str">
            <v>Bacteria(100)-Proteobacteria(100)-Alphaproteobacteria(100)-Rhizobiales(100)-Hyphomicrobiaceae(100)-Gemmiger(100)-</v>
          </cell>
          <cell r="C39">
            <v>5.7418270704950573E-5</v>
          </cell>
          <cell r="D39">
            <v>1.0987941454408201E-4</v>
          </cell>
          <cell r="E39">
            <v>3.2710013820307193E-5</v>
          </cell>
          <cell r="F39">
            <v>5.1411167714989404E-5</v>
          </cell>
          <cell r="G39">
            <v>2.4028900090829799E-4</v>
          </cell>
          <cell r="H39">
            <v>2.9621767146528522E-4</v>
          </cell>
          <cell r="I39">
            <v>0</v>
          </cell>
          <cell r="J39">
            <v>0</v>
          </cell>
          <cell r="K39">
            <v>1</v>
          </cell>
          <cell r="L39" t="str">
            <v>Cat 15</v>
          </cell>
        </row>
        <row r="40">
          <cell r="A40" t="str">
            <v>Otu0423</v>
          </cell>
          <cell r="B40" t="str">
            <v>Bacteria(100)-Firmicutes(100)-Clostridia(100)-Clostridiales(100)-Clostridiaceae_1(100)-Anaerosporobacter(100)-</v>
          </cell>
          <cell r="C40">
            <v>6.1623258570322207E-5</v>
          </cell>
          <cell r="D40">
            <v>7.873786693841296E-5</v>
          </cell>
          <cell r="E40">
            <v>8.1316757470379181E-6</v>
          </cell>
          <cell r="F40">
            <v>2.5714616554591017E-5</v>
          </cell>
          <cell r="G40">
            <v>5.0316433786475027E-5</v>
          </cell>
          <cell r="H40">
            <v>4.9174602065025121E-5</v>
          </cell>
          <cell r="I40">
            <v>0</v>
          </cell>
          <cell r="J40">
            <v>0</v>
          </cell>
          <cell r="K40">
            <v>1</v>
          </cell>
          <cell r="L40" t="str">
            <v>Cat 15</v>
          </cell>
        </row>
        <row r="41">
          <cell r="A41" t="str">
            <v>Otu0426</v>
          </cell>
          <cell r="B41" t="str">
            <v>Bacteria(100)-Firmicutes(100)-Clostridia(100)-Clostridiales(100)-Ruminococcaceae(100)-Pseudoflavonifractor(100)-</v>
          </cell>
          <cell r="C41">
            <v>1.4215916189118345E-4</v>
          </cell>
          <cell r="D41">
            <v>1.7661387882251329E-4</v>
          </cell>
          <cell r="E41">
            <v>5.7895136451729189E-5</v>
          </cell>
          <cell r="F41">
            <v>3.6160847374998382E-5</v>
          </cell>
          <cell r="G41">
            <v>1.9257753964434991E-4</v>
          </cell>
          <cell r="H41">
            <v>6.2785344819478326E-5</v>
          </cell>
          <cell r="I41">
            <v>0</v>
          </cell>
          <cell r="J41">
            <v>0</v>
          </cell>
          <cell r="K41">
            <v>1</v>
          </cell>
          <cell r="L41" t="str">
            <v>Cat 15</v>
          </cell>
        </row>
        <row r="42">
          <cell r="A42" t="str">
            <v>Otu0435</v>
          </cell>
          <cell r="B42" t="str">
            <v>Bacteria(100)-Firmicutes(100)-Clostridia(100)-Clostridiales(100)-Lachnospiraceae(100)-Clostridium_XlVa(100)-</v>
          </cell>
          <cell r="C42">
            <v>9.234221991491266E-5</v>
          </cell>
          <cell r="D42">
            <v>1.8691992230547368E-4</v>
          </cell>
          <cell r="E42">
            <v>1.7431000364571908E-5</v>
          </cell>
          <cell r="F42">
            <v>4.1932338099817123E-5</v>
          </cell>
          <cell r="G42">
            <v>2.7238332982330155E-4</v>
          </cell>
          <cell r="H42">
            <v>3.5898168705000638E-4</v>
          </cell>
          <cell r="I42">
            <v>0</v>
          </cell>
          <cell r="J42">
            <v>0</v>
          </cell>
          <cell r="K42">
            <v>1</v>
          </cell>
          <cell r="L42" t="str">
            <v>Cat 15</v>
          </cell>
        </row>
        <row r="43">
          <cell r="A43" t="str">
            <v>Otu0482</v>
          </cell>
          <cell r="B43" t="str">
            <v>Bacteria(100)-Firmicutes(100)-Clostridia(100)-Clostridiales(100)-Lachnospiraceae(100)-Lachnobacterium(53)-</v>
          </cell>
          <cell r="C43">
            <v>1.6630412557723801E-3</v>
          </cell>
          <cell r="D43">
            <v>1.7629874903833983E-3</v>
          </cell>
          <cell r="E43">
            <v>1.7694227435503839E-4</v>
          </cell>
          <cell r="F43">
            <v>3.6974499674816781E-4</v>
          </cell>
          <cell r="G43">
            <v>5.1122448868127254E-4</v>
          </cell>
          <cell r="H43">
            <v>3.7443185929609109E-4</v>
          </cell>
          <cell r="I43">
            <v>0</v>
          </cell>
          <cell r="J43">
            <v>0</v>
          </cell>
          <cell r="K43">
            <v>1</v>
          </cell>
          <cell r="L43" t="str">
            <v>Cat 15</v>
          </cell>
        </row>
        <row r="44">
          <cell r="A44" t="str">
            <v>Otu0486</v>
          </cell>
          <cell r="B44" t="str">
            <v>Bacteria(100)-Firmicutes(100)-Clostridia(100)-Clostridiales(100)-Ruminococcaceae(100)-Ruminococcus(100)-</v>
          </cell>
          <cell r="C44">
            <v>2.1262670710725283E-3</v>
          </cell>
          <cell r="D44">
            <v>3.829194326331374E-3</v>
          </cell>
          <cell r="E44">
            <v>0</v>
          </cell>
          <cell r="F44">
            <v>0</v>
          </cell>
          <cell r="G44">
            <v>1.960028185890922E-3</v>
          </cell>
          <cell r="H44">
            <v>2.7880010262023068E-3</v>
          </cell>
          <cell r="I44">
            <v>0</v>
          </cell>
          <cell r="J44">
            <v>0</v>
          </cell>
          <cell r="K44">
            <v>1</v>
          </cell>
          <cell r="L44" t="str">
            <v>Cat 15</v>
          </cell>
        </row>
        <row r="45">
          <cell r="A45" t="str">
            <v>Otu0513</v>
          </cell>
          <cell r="B45" t="str">
            <v>Bacteria(100)-Tenericutes(100)-Mollicutes(100)-Anaeroplasmatales(100)-Anaeroplasmataceae(100)-Anaeroplasma(100)-</v>
          </cell>
          <cell r="C45">
            <v>5.0069633712483002E-4</v>
          </cell>
          <cell r="D45">
            <v>9.7812130983257039E-4</v>
          </cell>
          <cell r="E45">
            <v>1.3321576341953964E-4</v>
          </cell>
          <cell r="F45">
            <v>2.1633196264486034E-4</v>
          </cell>
          <cell r="G45">
            <v>5.8840345384938921E-4</v>
          </cell>
          <cell r="H45">
            <v>3.0884969114009707E-4</v>
          </cell>
          <cell r="I45">
            <v>0</v>
          </cell>
          <cell r="J45">
            <v>0</v>
          </cell>
          <cell r="K45">
            <v>1</v>
          </cell>
          <cell r="L45" t="str">
            <v>Cat 15</v>
          </cell>
        </row>
        <row r="46">
          <cell r="A46" t="str">
            <v>Otu0538</v>
          </cell>
          <cell r="B46" t="str">
            <v>Bacteria(100)-Firmicutes(100)-Clostridia(100)-Clostridiales(100)-Lachnospiraceae(100)-Marvinbryantia(100)-</v>
          </cell>
          <cell r="C46">
            <v>3.1227198808906893E-3</v>
          </cell>
          <cell r="D46">
            <v>5.3278743166078005E-3</v>
          </cell>
          <cell r="E46">
            <v>1.8765288510582675E-4</v>
          </cell>
          <cell r="F46">
            <v>3.6982387088910522E-4</v>
          </cell>
          <cell r="G46">
            <v>1.9815113683437219E-3</v>
          </cell>
          <cell r="H46">
            <v>1.7052604317812975E-3</v>
          </cell>
          <cell r="I46">
            <v>0</v>
          </cell>
          <cell r="J46">
            <v>0</v>
          </cell>
          <cell r="K46">
            <v>1</v>
          </cell>
          <cell r="L46" t="str">
            <v>Cat 15</v>
          </cell>
        </row>
        <row r="47">
          <cell r="A47" t="str">
            <v>Otu0558</v>
          </cell>
          <cell r="B47" t="str">
            <v>Bacteria(100)-Firmicutes(100)-Clostridia(100)-Clostridiales(100)-Lachnospiraceae(100)-Clostridium_XlVa(100)-</v>
          </cell>
          <cell r="C47">
            <v>6.6738558813934012E-4</v>
          </cell>
          <cell r="D47">
            <v>1.1441347499560812E-3</v>
          </cell>
          <cell r="E47">
            <v>2.044805631164996E-4</v>
          </cell>
          <cell r="F47">
            <v>5.0941492550153383E-4</v>
          </cell>
          <cell r="G47">
            <v>1.277014606577591E-3</v>
          </cell>
          <cell r="H47">
            <v>1.1374725205172153E-3</v>
          </cell>
          <cell r="I47">
            <v>0</v>
          </cell>
          <cell r="J47">
            <v>0</v>
          </cell>
          <cell r="K47">
            <v>1</v>
          </cell>
          <cell r="L47" t="str">
            <v>Cat 15</v>
          </cell>
        </row>
        <row r="48">
          <cell r="A48" t="str">
            <v>Otu0599</v>
          </cell>
          <cell r="B48" t="str">
            <v>Bacteria(100)-Firmicutes(100)-Clostridia(100)-Clostridiales(100)-Lachnospiraceae(100)-Clostridium_XlVa(100)-</v>
          </cell>
          <cell r="C48">
            <v>9.4614735358340178E-5</v>
          </cell>
          <cell r="D48">
            <v>5.402486838027922E-5</v>
          </cell>
          <cell r="E48">
            <v>5.3794101240124194E-5</v>
          </cell>
          <cell r="F48">
            <v>1.2590486526487186E-4</v>
          </cell>
          <cell r="G48">
            <v>3.2780016607936283E-4</v>
          </cell>
          <cell r="H48">
            <v>3.2085973890322783E-4</v>
          </cell>
          <cell r="I48">
            <v>0</v>
          </cell>
          <cell r="J48">
            <v>0</v>
          </cell>
          <cell r="K48">
            <v>1</v>
          </cell>
          <cell r="L48" t="str">
            <v>Cat 15</v>
          </cell>
        </row>
        <row r="49">
          <cell r="A49" t="str">
            <v>Otu0616</v>
          </cell>
          <cell r="B49" t="str">
            <v>Bacteria(100)-Firmicutes(100)-Clostridia(100)-Clostridiales(100)-Lachnospiraceae(100)-Lactonifactor(100)-</v>
          </cell>
          <cell r="C49">
            <v>5.5220457077447731E-4</v>
          </cell>
          <cell r="D49">
            <v>1.0697670966266981E-3</v>
          </cell>
          <cell r="E49">
            <v>9.9454992109574778E-5</v>
          </cell>
          <cell r="F49">
            <v>1.1378345538268469E-4</v>
          </cell>
          <cell r="G49">
            <v>9.2492735975673555E-4</v>
          </cell>
          <cell r="H49">
            <v>1.2438968640147319E-3</v>
          </cell>
          <cell r="I49">
            <v>0</v>
          </cell>
          <cell r="J49">
            <v>0</v>
          </cell>
          <cell r="K49">
            <v>1</v>
          </cell>
          <cell r="L49" t="str">
            <v>Cat 15</v>
          </cell>
        </row>
        <row r="50">
          <cell r="A50" t="str">
            <v>Otu0648</v>
          </cell>
          <cell r="B50" t="str">
            <v>Bacteria(100)-Firmicutes(100)-Clostridia(100)-Clostridiales(100)-Lachnospiraceae(100)-Clostridium_XlVa(100)-</v>
          </cell>
          <cell r="C50">
            <v>4.0353255605056629E-5</v>
          </cell>
          <cell r="D50">
            <v>6.1472501171098962E-5</v>
          </cell>
          <cell r="E50">
            <v>1.5718161222070582E-6</v>
          </cell>
          <cell r="F50">
            <v>3.4115503182702646E-6</v>
          </cell>
          <cell r="G50">
            <v>4.416260337630278E-5</v>
          </cell>
          <cell r="H50">
            <v>3.7717619923090358E-5</v>
          </cell>
          <cell r="I50">
            <v>0</v>
          </cell>
          <cell r="J50">
            <v>0</v>
          </cell>
          <cell r="K50">
            <v>1</v>
          </cell>
          <cell r="L50" t="str">
            <v>Cat 15</v>
          </cell>
        </row>
        <row r="51">
          <cell r="A51" t="str">
            <v>Otu0649</v>
          </cell>
          <cell r="B51" t="str">
            <v>Bacteria(100)-Firmicutes(100)-Clostridia(100)-Clostridiales(100)-Ruminococcaceae(100)-Acetivibrio(100)-</v>
          </cell>
          <cell r="C51">
            <v>3.1629581967299546E-4</v>
          </cell>
          <cell r="D51">
            <v>6.6644245235673676E-4</v>
          </cell>
          <cell r="E51">
            <v>0</v>
          </cell>
          <cell r="F51">
            <v>0</v>
          </cell>
          <cell r="G51">
            <v>1.5852000237160348E-4</v>
          </cell>
          <cell r="H51">
            <v>2.9867731386458245E-4</v>
          </cell>
          <cell r="I51">
            <v>0</v>
          </cell>
          <cell r="J51">
            <v>0</v>
          </cell>
          <cell r="K51">
            <v>1</v>
          </cell>
          <cell r="L51" t="str">
            <v>Cat 15</v>
          </cell>
        </row>
        <row r="52">
          <cell r="A52" t="str">
            <v>Otu0705</v>
          </cell>
          <cell r="B52" t="str">
            <v>Bacteria(100)-Proteobacteria(100)-Alphaproteobacteria(100)-Rhodospirillales(100)-Rhodospirillaceae(100)-Dongia(100)-</v>
          </cell>
          <cell r="C52">
            <v>2.5278446464668418E-5</v>
          </cell>
          <cell r="D52">
            <v>5.172251983249775E-5</v>
          </cell>
          <cell r="E52">
            <v>0</v>
          </cell>
          <cell r="F52">
            <v>0</v>
          </cell>
          <cell r="G52">
            <v>6.6883975451576409E-5</v>
          </cell>
          <cell r="H52">
            <v>7.3318103416792753E-5</v>
          </cell>
          <cell r="I52">
            <v>0</v>
          </cell>
          <cell r="J52">
            <v>0</v>
          </cell>
          <cell r="K52">
            <v>1</v>
          </cell>
          <cell r="L52" t="str">
            <v>Cat 15</v>
          </cell>
        </row>
        <row r="53">
          <cell r="A53" t="str">
            <v>Otu0726</v>
          </cell>
          <cell r="B53" t="str">
            <v>Bacteria(100)-Firmicutes(100)-Clostridia(100)-Clostridiales(100)-Ruminococcaceae(100)-Clostridium_III(100)-</v>
          </cell>
          <cell r="C53">
            <v>3.6456961183339238E-5</v>
          </cell>
          <cell r="D53">
            <v>3.2245419383969766E-5</v>
          </cell>
          <cell r="E53">
            <v>0</v>
          </cell>
          <cell r="F53">
            <v>0</v>
          </cell>
          <cell r="G53">
            <v>4.3452294474380471E-5</v>
          </cell>
          <cell r="H53">
            <v>3.6811195679082594E-5</v>
          </cell>
          <cell r="I53">
            <v>0</v>
          </cell>
          <cell r="J53">
            <v>0</v>
          </cell>
          <cell r="K53">
            <v>1</v>
          </cell>
          <cell r="L53" t="str">
            <v>Cat 15</v>
          </cell>
        </row>
        <row r="54">
          <cell r="A54" t="str">
            <v>Otu0730</v>
          </cell>
          <cell r="B54" t="str">
            <v>Bacteria(100)-Firmicutes(100)-Clostridia(100)-Clostridiales(100)-Ruminococcaceae(100)-Anaerofilum(100)-</v>
          </cell>
          <cell r="C54">
            <v>1.1185319597879668E-4</v>
          </cell>
          <cell r="D54">
            <v>1.2064121628891339E-4</v>
          </cell>
          <cell r="E54">
            <v>1.7213066769497394E-5</v>
          </cell>
          <cell r="F54">
            <v>3.1826855608490148E-5</v>
          </cell>
          <cell r="G54">
            <v>1.3118067461060447E-4</v>
          </cell>
          <cell r="H54">
            <v>6.9815040798069914E-5</v>
          </cell>
          <cell r="I54">
            <v>0</v>
          </cell>
          <cell r="J54">
            <v>0</v>
          </cell>
          <cell r="K54">
            <v>1</v>
          </cell>
          <cell r="L54" t="str">
            <v>Cat 15</v>
          </cell>
        </row>
        <row r="55">
          <cell r="A55" t="str">
            <v>Otu0733</v>
          </cell>
          <cell r="B55" t="str">
            <v>Bacteria(100)-Firmicutes(100)-Clostridia(100)-Clostridiales(100)-Lachnospiraceae(100)-Parasporobacterium(100)-</v>
          </cell>
          <cell r="C55">
            <v>8.1025845184786826E-5</v>
          </cell>
          <cell r="D55">
            <v>1.5857694058693213E-4</v>
          </cell>
          <cell r="E55">
            <v>0</v>
          </cell>
          <cell r="F55">
            <v>0</v>
          </cell>
          <cell r="G55">
            <v>1.2256746700791042E-4</v>
          </cell>
          <cell r="H55">
            <v>1.2047147928182673E-4</v>
          </cell>
          <cell r="I55">
            <v>0</v>
          </cell>
          <cell r="J55">
            <v>0</v>
          </cell>
          <cell r="K55">
            <v>1</v>
          </cell>
          <cell r="L55" t="str">
            <v>Cat 15</v>
          </cell>
        </row>
        <row r="56">
          <cell r="A56" t="str">
            <v>Otu0834</v>
          </cell>
          <cell r="B56" t="str">
            <v>Bacteria(100)-Firmicutes(100)-Clostridia(100)-Clostridiales(100)-Lachnospiraceae(100)-Coprococcus(100)-</v>
          </cell>
          <cell r="C56">
            <v>3.2273208076413E-5</v>
          </cell>
          <cell r="D56">
            <v>4.6291768280711898E-5</v>
          </cell>
          <cell r="E56">
            <v>0</v>
          </cell>
          <cell r="F56">
            <v>0</v>
          </cell>
          <cell r="G56">
            <v>6.2709169545257116E-4</v>
          </cell>
          <cell r="H56">
            <v>6.7987666138588946E-4</v>
          </cell>
          <cell r="I56">
            <v>0</v>
          </cell>
          <cell r="J56">
            <v>0</v>
          </cell>
          <cell r="K56">
            <v>1</v>
          </cell>
          <cell r="L56" t="str">
            <v>Cat 15</v>
          </cell>
        </row>
        <row r="57">
          <cell r="A57" t="str">
            <v>Otu0907</v>
          </cell>
          <cell r="B57" t="str">
            <v>Bacteria(100)-Firmicutes(100)-Clostridia(100)-Clostridiales(100)-Ruminococcaceae(100)-Flavonifractor(100)-</v>
          </cell>
          <cell r="C57">
            <v>5.9744694779556759E-5</v>
          </cell>
          <cell r="D57">
            <v>4.7197983987478225E-5</v>
          </cell>
          <cell r="E57">
            <v>1.6324883578245267E-6</v>
          </cell>
          <cell r="F57">
            <v>3.5714453285170373E-6</v>
          </cell>
          <cell r="G57">
            <v>6.5010417459635209E-5</v>
          </cell>
          <cell r="H57">
            <v>5.7969063658471296E-5</v>
          </cell>
          <cell r="I57">
            <v>0</v>
          </cell>
          <cell r="J57">
            <v>0</v>
          </cell>
          <cell r="K57">
            <v>1</v>
          </cell>
          <cell r="L57" t="str">
            <v>Cat 15</v>
          </cell>
        </row>
        <row r="58">
          <cell r="A58" t="str">
            <v>Otu0954</v>
          </cell>
          <cell r="B58" t="str">
            <v>Bacteria(100)-Proteobacteria(100)-Betaproteobacteria(100)-Burkholderiales(100)-Sutterellaceae(100)-Sutterella(100)-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3.6069271425643256E-4</v>
          </cell>
          <cell r="H58">
            <v>4.1636091142094599E-4</v>
          </cell>
          <cell r="I58">
            <v>0</v>
          </cell>
          <cell r="J58">
            <v>0</v>
          </cell>
          <cell r="K58">
            <v>1</v>
          </cell>
          <cell r="L58" t="str">
            <v>Cat 15</v>
          </cell>
        </row>
        <row r="59">
          <cell r="A59" t="str">
            <v>Otu0962</v>
          </cell>
          <cell r="B59" t="str">
            <v>Bacteria(100)-Firmicutes(100)-Clostridia(100)-Clostridiales(100)-Ruminococcaceae(100)-Clostridium_IV(100)-</v>
          </cell>
          <cell r="C59">
            <v>4.0171903202079864E-5</v>
          </cell>
          <cell r="D59">
            <v>1.7759219823747418E-5</v>
          </cell>
          <cell r="E59">
            <v>3.4914612693321735E-5</v>
          </cell>
          <cell r="F59">
            <v>3.2513681811139291E-5</v>
          </cell>
          <cell r="G59">
            <v>1.0459001764355455E-4</v>
          </cell>
          <cell r="H59">
            <v>4.4306439805994689E-5</v>
          </cell>
          <cell r="I59">
            <v>0</v>
          </cell>
          <cell r="J59">
            <v>0</v>
          </cell>
          <cell r="K59">
            <v>1</v>
          </cell>
          <cell r="L59" t="str">
            <v>Cat 15</v>
          </cell>
        </row>
        <row r="60">
          <cell r="A60" t="str">
            <v>Otu0979</v>
          </cell>
          <cell r="B60" t="str">
            <v>Bacteria(100)-Firmicutes(100)-Clostridia(100)-Clostridiales(100)-Ruminococcaceae(100)-Butyricicoccus(100)-</v>
          </cell>
          <cell r="C60">
            <v>7.3035193476224511E-6</v>
          </cell>
          <cell r="D60">
            <v>1.4121130196305538E-5</v>
          </cell>
          <cell r="E60">
            <v>0</v>
          </cell>
          <cell r="F60">
            <v>0</v>
          </cell>
          <cell r="G60">
            <v>7.3444630975861427E-5</v>
          </cell>
          <cell r="H60">
            <v>6.2568973258588794E-5</v>
          </cell>
          <cell r="I60">
            <v>0</v>
          </cell>
          <cell r="J60">
            <v>0</v>
          </cell>
          <cell r="K60">
            <v>1</v>
          </cell>
          <cell r="L60" t="str">
            <v>Cat 15</v>
          </cell>
        </row>
        <row r="61">
          <cell r="A61" t="str">
            <v>Otu1004</v>
          </cell>
          <cell r="B61" t="str">
            <v>Bacteria(100)-Elusimicrobia(100)-Elusimicrobia(100)-Elusimicrobiales(100)-Elusimicrobiaceae(100)-Elusimicrobium(100)-</v>
          </cell>
          <cell r="C61">
            <v>1.4851839622164347E-3</v>
          </cell>
          <cell r="D61">
            <v>1.2758005297309005E-3</v>
          </cell>
          <cell r="E61">
            <v>5.180963350948012E-4</v>
          </cell>
          <cell r="F61">
            <v>4.1741784337453785E-4</v>
          </cell>
          <cell r="G61">
            <v>1.5687406682327971E-3</v>
          </cell>
          <cell r="H61">
            <v>9.8028634699106059E-4</v>
          </cell>
          <cell r="I61">
            <v>0</v>
          </cell>
          <cell r="J61">
            <v>0</v>
          </cell>
          <cell r="K61">
            <v>1</v>
          </cell>
          <cell r="L61" t="str">
            <v>Cat 15</v>
          </cell>
        </row>
        <row r="62">
          <cell r="A62" t="str">
            <v>Otu1039</v>
          </cell>
          <cell r="B62" t="str">
            <v>Bacteria(100)-Firmicutes(100)-Clostridia(100)-Clostridiales(100)-Ruminococcaceae(100)-Hydrogenoanaerobacterium(100)-</v>
          </cell>
          <cell r="C62">
            <v>2.9564086112121704E-4</v>
          </cell>
          <cell r="D62">
            <v>2.0722441461586369E-4</v>
          </cell>
          <cell r="E62">
            <v>1.3521500719745075E-4</v>
          </cell>
          <cell r="F62">
            <v>7.4174460457573476E-5</v>
          </cell>
          <cell r="G62">
            <v>3.3943771333855635E-4</v>
          </cell>
          <cell r="H62">
            <v>1.1242028989703713E-4</v>
          </cell>
          <cell r="I62">
            <v>0</v>
          </cell>
          <cell r="J62">
            <v>0</v>
          </cell>
          <cell r="K62">
            <v>1</v>
          </cell>
          <cell r="L62" t="str">
            <v>Cat 15</v>
          </cell>
        </row>
        <row r="63">
          <cell r="A63" t="str">
            <v>Otu1094</v>
          </cell>
          <cell r="B63" t="str">
            <v>Bacteria(100)-Firmicutes(100)-Clostridia(100)-Clostridiales(100)-Lachnospiraceae(100)-Syntrophococcus(100)-</v>
          </cell>
          <cell r="C63">
            <v>1.5020069173650737E-5</v>
          </cell>
          <cell r="D63">
            <v>3.1545825864855802E-5</v>
          </cell>
          <cell r="E63">
            <v>2.2124844207627132E-6</v>
          </cell>
          <cell r="F63">
            <v>4.6825542432810667E-6</v>
          </cell>
          <cell r="G63">
            <v>3.2753871041931582E-4</v>
          </cell>
          <cell r="H63">
            <v>8.069979450621332E-4</v>
          </cell>
          <cell r="I63">
            <v>0</v>
          </cell>
          <cell r="J63">
            <v>0</v>
          </cell>
          <cell r="K63">
            <v>1</v>
          </cell>
          <cell r="L63" t="str">
            <v>Cat 15</v>
          </cell>
        </row>
        <row r="64">
          <cell r="A64" t="str">
            <v>Otu1104</v>
          </cell>
          <cell r="B64" t="str">
            <v>Bacteria(100)-Proteobacteria(100)-Alphaproteobacteria(100)-Rhodospirillales(100)-Rhodospirillaceae(100)-Insolitispirillum(100)-</v>
          </cell>
          <cell r="C64">
            <v>4.6334480488429718E-5</v>
          </cell>
          <cell r="D64">
            <v>1.1989816176656256E-4</v>
          </cell>
          <cell r="E64">
            <v>6.864171180913367E-6</v>
          </cell>
          <cell r="F64">
            <v>7.8306631673132169E-6</v>
          </cell>
          <cell r="G64">
            <v>5.6336985638020431E-5</v>
          </cell>
          <cell r="H64">
            <v>5.662592263951557E-5</v>
          </cell>
          <cell r="I64">
            <v>0</v>
          </cell>
          <cell r="J64">
            <v>0</v>
          </cell>
          <cell r="K64">
            <v>1</v>
          </cell>
          <cell r="L64" t="str">
            <v>Cat 15</v>
          </cell>
        </row>
        <row r="65">
          <cell r="A65" t="str">
            <v>Otu1106</v>
          </cell>
          <cell r="B65" t="str">
            <v>Bacteria(100)-Bacteroidetes(100)-Bacteroidia(100)-Bacteroidales(100)-Porphyromonadaceae(100)-Tannerella(100)-</v>
          </cell>
          <cell r="C65">
            <v>4.9998203625506279E-5</v>
          </cell>
          <cell r="D65">
            <v>4.9930409903858236E-5</v>
          </cell>
          <cell r="E65">
            <v>0</v>
          </cell>
          <cell r="F65">
            <v>0</v>
          </cell>
          <cell r="G65">
            <v>7.27144743894286E-5</v>
          </cell>
          <cell r="H65">
            <v>5.6867534148038242E-5</v>
          </cell>
          <cell r="I65">
            <v>0</v>
          </cell>
          <cell r="J65">
            <v>0</v>
          </cell>
          <cell r="K65">
            <v>1</v>
          </cell>
          <cell r="L65" t="str">
            <v>Cat 15</v>
          </cell>
        </row>
        <row r="66">
          <cell r="A66" t="str">
            <v>Otu1130</v>
          </cell>
          <cell r="B66" t="str">
            <v>Bacteria(100)-Actinobacteria(100)-Actinobacteria(100)-Coriobacteriales(100)-Coriobacteriaceae(100)-Gordonibacter(100)-</v>
          </cell>
          <cell r="C66">
            <v>2.2017306938205728E-4</v>
          </cell>
          <cell r="D66">
            <v>1.0345189861399646E-4</v>
          </cell>
          <cell r="E66">
            <v>1.1341943862360133E-4</v>
          </cell>
          <cell r="F66">
            <v>6.1564703833247634E-5</v>
          </cell>
          <cell r="G66">
            <v>2.4255989867959503E-4</v>
          </cell>
          <cell r="H66">
            <v>9.8819946302690834E-5</v>
          </cell>
          <cell r="I66">
            <v>0</v>
          </cell>
          <cell r="J66">
            <v>0</v>
          </cell>
          <cell r="K66">
            <v>1</v>
          </cell>
          <cell r="L66" t="str">
            <v>Cat 15</v>
          </cell>
        </row>
        <row r="67">
          <cell r="A67" t="str">
            <v>Otu1133</v>
          </cell>
          <cell r="B67" t="str">
            <v>Bacteria(100)-Firmicutes(100)-Clostridia(100)-Clostridiales(100)-Ruminococcaceae(100)-Oscillibacter(100)-</v>
          </cell>
          <cell r="C67">
            <v>6.5543799614847374E-6</v>
          </cell>
          <cell r="D67">
            <v>1.1856012381897001E-5</v>
          </cell>
          <cell r="E67">
            <v>0</v>
          </cell>
          <cell r="F67">
            <v>0</v>
          </cell>
          <cell r="G67">
            <v>2.7539195503445042E-5</v>
          </cell>
          <cell r="H67">
            <v>2.3529075263298914E-5</v>
          </cell>
          <cell r="I67">
            <v>0</v>
          </cell>
          <cell r="J67">
            <v>0</v>
          </cell>
          <cell r="K67">
            <v>1</v>
          </cell>
          <cell r="L67" t="str">
            <v>Cat 15</v>
          </cell>
        </row>
        <row r="68">
          <cell r="A68" t="str">
            <v>Otu1134</v>
          </cell>
          <cell r="B68" t="str">
            <v>Bacteria(100)-Firmicutes(100)-Clostridia(100)-Clostridiales(100)-Ruminococcaceae(100)-Ruminococcus(100)-</v>
          </cell>
          <cell r="C68">
            <v>7.6758431689659982E-3</v>
          </cell>
          <cell r="D68">
            <v>1.2657485293660089E-2</v>
          </cell>
          <cell r="E68">
            <v>3.5814053434567724E-6</v>
          </cell>
          <cell r="F68">
            <v>1.1325398109621013E-5</v>
          </cell>
          <cell r="G68">
            <v>1.23767456194045E-2</v>
          </cell>
          <cell r="H68">
            <v>1.2597274814530105E-2</v>
          </cell>
          <cell r="I68">
            <v>0</v>
          </cell>
          <cell r="J68">
            <v>0</v>
          </cell>
          <cell r="K68">
            <v>1</v>
          </cell>
          <cell r="L68" t="str">
            <v>Cat 15</v>
          </cell>
        </row>
        <row r="69">
          <cell r="A69" t="str">
            <v>Otu1137</v>
          </cell>
          <cell r="B69" t="str">
            <v>Bacteria(100)-Firmicutes(100)-Clostridia(100)-Clostridiales(100)-Ruminococcaceae(100)-Papillibacter(100)-</v>
          </cell>
          <cell r="C69">
            <v>3.5018467421767317E-5</v>
          </cell>
          <cell r="D69">
            <v>3.5395884189226253E-5</v>
          </cell>
          <cell r="E69">
            <v>3.5879345351711238E-5</v>
          </cell>
          <cell r="F69">
            <v>2.8989295002258807E-5</v>
          </cell>
          <cell r="G69">
            <v>1.0636631982167287E-4</v>
          </cell>
          <cell r="H69">
            <v>4.6090368187937354E-5</v>
          </cell>
          <cell r="I69">
            <v>0</v>
          </cell>
          <cell r="J69">
            <v>0</v>
          </cell>
          <cell r="K69">
            <v>1</v>
          </cell>
          <cell r="L69" t="str">
            <v>Cat 15</v>
          </cell>
        </row>
        <row r="70">
          <cell r="A70" t="str">
            <v>Otu1148</v>
          </cell>
          <cell r="B70" t="str">
            <v>Bacteria(100)-Firmicutes(100)-Clostridia(100)-Clostridiales(100)-Ruminococcaceae(100)-Pseudoflavonifractor(100)-</v>
          </cell>
          <cell r="C70">
            <v>2.1534035780481325E-5</v>
          </cell>
          <cell r="D70">
            <v>2.641747494920953E-5</v>
          </cell>
          <cell r="E70">
            <v>1.9133354698912745E-6</v>
          </cell>
          <cell r="F70">
            <v>6.0504980128449466E-6</v>
          </cell>
          <cell r="G70">
            <v>3.2094879647219589E-5</v>
          </cell>
          <cell r="H70">
            <v>2.2060433490387201E-5</v>
          </cell>
          <cell r="I70">
            <v>0</v>
          </cell>
          <cell r="J70">
            <v>0</v>
          </cell>
          <cell r="K70">
            <v>1</v>
          </cell>
          <cell r="L70" t="str">
            <v>Cat 15</v>
          </cell>
        </row>
        <row r="71">
          <cell r="A71" t="str">
            <v>Otu1180</v>
          </cell>
          <cell r="B71" t="str">
            <v>Bacteria(100)-Proteobacteria(100)-Deltaproteobacteria(100)-Bdellovibrionales(100)-Bdellovibrionaceae(100)-Vampirovibrio(100)-</v>
          </cell>
          <cell r="C71">
            <v>8.3543514317576989E-4</v>
          </cell>
          <cell r="D71">
            <v>1.1308853128704939E-3</v>
          </cell>
          <cell r="E71">
            <v>4.6191544515269099E-4</v>
          </cell>
          <cell r="F71">
            <v>2.5608647644830679E-4</v>
          </cell>
          <cell r="G71">
            <v>2.0821685250829972E-3</v>
          </cell>
          <cell r="H71">
            <v>1.2912982287899759E-3</v>
          </cell>
          <cell r="I71">
            <v>0</v>
          </cell>
          <cell r="J71">
            <v>0</v>
          </cell>
          <cell r="K71">
            <v>1</v>
          </cell>
          <cell r="L71" t="str">
            <v>Cat 15</v>
          </cell>
        </row>
        <row r="72">
          <cell r="A72" t="str">
            <v>Otu0595</v>
          </cell>
          <cell r="B72" t="str">
            <v>Bacteria(100)-Firmicutes(100)-Clostridia(100)-Clostridiales(100)-Lachnospiraceae(100)-Acetitomaculum(100)-</v>
          </cell>
          <cell r="C72">
            <v>1.6720109018958856E-4</v>
          </cell>
          <cell r="D72">
            <v>1.5975279572084985E-4</v>
          </cell>
          <cell r="E72">
            <v>0</v>
          </cell>
          <cell r="F72">
            <v>0</v>
          </cell>
          <cell r="G72">
            <v>6.1991274002558879E-5</v>
          </cell>
          <cell r="H72">
            <v>9.8832288269630326E-5</v>
          </cell>
          <cell r="I72">
            <v>-1</v>
          </cell>
          <cell r="J72">
            <v>0</v>
          </cell>
          <cell r="K72">
            <v>0</v>
          </cell>
          <cell r="L72" t="str">
            <v>Cat 16</v>
          </cell>
        </row>
        <row r="73">
          <cell r="A73" t="str">
            <v>Otu0638</v>
          </cell>
          <cell r="B73" t="str">
            <v>Bacteria(100)-Proteobacteria(100)-Alphaproteobacteria(100)-Rickettsiales(100)-Rickettsiaceae(100)-Orientia(100)-</v>
          </cell>
          <cell r="C73">
            <v>5.5379401277205169E-5</v>
          </cell>
          <cell r="D73">
            <v>2.9482007994771007E-5</v>
          </cell>
          <cell r="E73">
            <v>0</v>
          </cell>
          <cell r="F73">
            <v>0</v>
          </cell>
          <cell r="G73">
            <v>1.4277424096050701E-5</v>
          </cell>
          <cell r="H73">
            <v>2.9947475437817255E-5</v>
          </cell>
          <cell r="I73">
            <v>-1</v>
          </cell>
          <cell r="J73">
            <v>0</v>
          </cell>
          <cell r="K73">
            <v>0</v>
          </cell>
          <cell r="L73" t="str">
            <v>Cat 16</v>
          </cell>
        </row>
        <row r="74">
          <cell r="A74" t="str">
            <v>Otu0728</v>
          </cell>
          <cell r="B74" t="str">
            <v>Bacteria(100)-Firmicutes(100)-Clostridia(100)-Clostridiales(100)-Lachnospiraceae(100)-Lachnospiracea_incertae_sedis(100)-</v>
          </cell>
          <cell r="C74">
            <v>1.3026062912124668E-4</v>
          </cell>
          <cell r="D74">
            <v>1.2116978921523101E-4</v>
          </cell>
          <cell r="E74">
            <v>0</v>
          </cell>
          <cell r="F74">
            <v>0</v>
          </cell>
          <cell r="G74">
            <v>1.4989366419041396E-5</v>
          </cell>
          <cell r="H74">
            <v>1.5150564453716148E-5</v>
          </cell>
          <cell r="I74">
            <v>-1</v>
          </cell>
          <cell r="J74">
            <v>0</v>
          </cell>
          <cell r="K74">
            <v>0</v>
          </cell>
          <cell r="L74" t="str">
            <v>Cat 16</v>
          </cell>
        </row>
        <row r="75">
          <cell r="A75" t="str">
            <v>Otu0829</v>
          </cell>
          <cell r="B75" t="str">
            <v>Bacteria(100)-Firmicutes(100)-Clostridia(100)-Clostridiales(100)-Lachnospiraceae(100)-Roseburia(100)-</v>
          </cell>
          <cell r="C75">
            <v>4.7390344554707985E-5</v>
          </cell>
          <cell r="D75">
            <v>5.4334868981901822E-5</v>
          </cell>
          <cell r="E75">
            <v>0</v>
          </cell>
          <cell r="F75">
            <v>0</v>
          </cell>
          <cell r="G75">
            <v>3.74049630392966E-5</v>
          </cell>
          <cell r="H75">
            <v>4.5268829838508206E-5</v>
          </cell>
          <cell r="I75">
            <v>-1</v>
          </cell>
          <cell r="J75">
            <v>0</v>
          </cell>
          <cell r="K75">
            <v>0</v>
          </cell>
          <cell r="L75" t="str">
            <v>Cat 16</v>
          </cell>
        </row>
        <row r="76">
          <cell r="A76" t="str">
            <v>Otu0929</v>
          </cell>
          <cell r="B76" t="str">
            <v>Bacteria(100)-Firmicutes(100)-Clostridia(100)-Clostridiales(100)-Ruminococcaceae(100)-Oscillibacter(100)-</v>
          </cell>
          <cell r="C76">
            <v>1.8373850984320447E-5</v>
          </cell>
          <cell r="D76">
            <v>2.024048776108749E-5</v>
          </cell>
          <cell r="E76">
            <v>0</v>
          </cell>
          <cell r="F76">
            <v>0</v>
          </cell>
          <cell r="G76">
            <v>1.0085247726940856E-5</v>
          </cell>
          <cell r="H76">
            <v>8.6237849704394015E-6</v>
          </cell>
          <cell r="I76">
            <v>-1</v>
          </cell>
          <cell r="J76">
            <v>0</v>
          </cell>
          <cell r="K76">
            <v>0</v>
          </cell>
          <cell r="L76" t="str">
            <v>Cat 16</v>
          </cell>
        </row>
        <row r="77">
          <cell r="A77" t="str">
            <v>Otu1070</v>
          </cell>
          <cell r="B77" t="str">
            <v>Bacteria(100)-Firmicutes(100)-Clostridia(100)-Clostridiales(100)-Lachnospiraceae(100)-Coprococcus(100)-</v>
          </cell>
          <cell r="C77">
            <v>2.6799502195292975E-3</v>
          </cell>
          <cell r="D77">
            <v>2.8675929246192592E-3</v>
          </cell>
          <cell r="E77">
            <v>2.9290075752448982E-4</v>
          </cell>
          <cell r="F77">
            <v>9.1227889560030787E-4</v>
          </cell>
          <cell r="G77">
            <v>1.4900208988116719E-3</v>
          </cell>
          <cell r="H77">
            <v>1.847798417887337E-3</v>
          </cell>
          <cell r="I77">
            <v>-1</v>
          </cell>
          <cell r="J77">
            <v>0</v>
          </cell>
          <cell r="K77">
            <v>0</v>
          </cell>
          <cell r="L77" t="str">
            <v>Cat 16</v>
          </cell>
        </row>
        <row r="78">
          <cell r="A78" t="str">
            <v>Otu1079</v>
          </cell>
          <cell r="B78" t="str">
            <v>Bacteria(100)-Firmicutes(100)-Clostridia(100)-Clostridiales(100)-Lachnospiraceae(100)-Dorea(100)-</v>
          </cell>
          <cell r="C78">
            <v>9.0871522661864531E-5</v>
          </cell>
          <cell r="D78">
            <v>6.6200341066512079E-5</v>
          </cell>
          <cell r="E78">
            <v>1.2824933979219627E-5</v>
          </cell>
          <cell r="F78">
            <v>9.5497687468096224E-6</v>
          </cell>
          <cell r="G78">
            <v>1.0555164107414446E-4</v>
          </cell>
          <cell r="H78">
            <v>1.0099010217143946E-4</v>
          </cell>
          <cell r="I78">
            <v>-1</v>
          </cell>
          <cell r="J78">
            <v>0</v>
          </cell>
          <cell r="K78">
            <v>0</v>
          </cell>
          <cell r="L78" t="str">
            <v>Cat 16</v>
          </cell>
        </row>
        <row r="79">
          <cell r="A79" t="str">
            <v>Otu1145</v>
          </cell>
          <cell r="B79" t="str">
            <v>Bacteria(100)-Firmicutes(100)-Clostridia(100)-Clostridiales(100)-Ruminococcaceae(100)-Clostridium_III(100)-</v>
          </cell>
          <cell r="C79">
            <v>5.114175105937366E-5</v>
          </cell>
          <cell r="D79">
            <v>5.7022710326757223E-5</v>
          </cell>
          <cell r="E79">
            <v>0</v>
          </cell>
          <cell r="F79">
            <v>0</v>
          </cell>
          <cell r="G79">
            <v>5.5467033373665276E-6</v>
          </cell>
          <cell r="H79">
            <v>5.7773570931499444E-6</v>
          </cell>
          <cell r="I79">
            <v>-1</v>
          </cell>
          <cell r="J79">
            <v>0</v>
          </cell>
          <cell r="K79">
            <v>0</v>
          </cell>
          <cell r="L79" t="str">
            <v>Cat 16</v>
          </cell>
        </row>
        <row r="80">
          <cell r="A80" t="str">
            <v>Otu0128</v>
          </cell>
          <cell r="B80" t="str">
            <v>Bacteria(100)-Bacteroidetes(100)-Bacteroidia(100)-Bacteroidales(100)-Porphyromonadaceae(100)-Barnesiella(100)-</v>
          </cell>
          <cell r="C80">
            <v>2.244068843477112E-3</v>
          </cell>
          <cell r="D80">
            <v>1.0444036467411879E-3</v>
          </cell>
          <cell r="E80">
            <v>3.1743795757160883E-3</v>
          </cell>
          <cell r="F80">
            <v>1.6382098845581599E-3</v>
          </cell>
          <cell r="G80">
            <v>1.11433511478819E-3</v>
          </cell>
          <cell r="H80">
            <v>6.9894406025105844E-4</v>
          </cell>
          <cell r="I80">
            <v>0</v>
          </cell>
          <cell r="J80">
            <v>0</v>
          </cell>
          <cell r="K80">
            <v>-1</v>
          </cell>
          <cell r="L80" t="str">
            <v>Cat 18</v>
          </cell>
        </row>
        <row r="81">
          <cell r="A81" t="str">
            <v>Otu0178</v>
          </cell>
          <cell r="B81" t="str">
            <v>Bacteria(100)-Firmicutes(100)-Clostridia(100)-Clostridiales(100)-Ruminococcaceae(100)-Ruminococcus(100)-</v>
          </cell>
          <cell r="C81">
            <v>3.4985560351041291E-3</v>
          </cell>
          <cell r="D81">
            <v>3.047252424866758E-3</v>
          </cell>
          <cell r="E81">
            <v>9.0843459049800863E-3</v>
          </cell>
          <cell r="F81">
            <v>3.1338110684045609E-3</v>
          </cell>
          <cell r="G81">
            <v>3.9849659298404972E-3</v>
          </cell>
          <cell r="H81">
            <v>9.6071655074795399E-4</v>
          </cell>
          <cell r="I81">
            <v>0</v>
          </cell>
          <cell r="J81">
            <v>0</v>
          </cell>
          <cell r="K81">
            <v>-1</v>
          </cell>
          <cell r="L81" t="str">
            <v>Cat 18</v>
          </cell>
        </row>
        <row r="82">
          <cell r="A82" t="str">
            <v>Otu0232</v>
          </cell>
          <cell r="B82" t="str">
            <v>Bacteria(100)-Firmicutes(100)-Clostridia(100)-Clostridiales(100)-Lachnospiraceae(100)-Robinsoniella(51)-</v>
          </cell>
          <cell r="C82">
            <v>6.2502864145163705E-4</v>
          </cell>
          <cell r="D82">
            <v>8.819325396246582E-4</v>
          </cell>
          <cell r="E82">
            <v>4.2077234648382045E-4</v>
          </cell>
          <cell r="F82">
            <v>3.3581520385096274E-4</v>
          </cell>
          <cell r="G82">
            <v>1.2089457432354372E-4</v>
          </cell>
          <cell r="H82">
            <v>5.9054907885502766E-5</v>
          </cell>
          <cell r="I82">
            <v>0</v>
          </cell>
          <cell r="J82">
            <v>0</v>
          </cell>
          <cell r="K82">
            <v>-1</v>
          </cell>
          <cell r="L82" t="str">
            <v>Cat 18</v>
          </cell>
        </row>
        <row r="83">
          <cell r="A83" t="str">
            <v>Otu0269</v>
          </cell>
          <cell r="B83" t="str">
            <v>Bacteria(100)-Firmicutes(100)-Clostridia(100)-Clostridiales(100)-Ruminococcaceae(100)-Papillibacter(100)-</v>
          </cell>
          <cell r="C83">
            <v>6.3314623934491369E-4</v>
          </cell>
          <cell r="D83">
            <v>3.753557515170095E-4</v>
          </cell>
          <cell r="E83">
            <v>9.6622231878188813E-4</v>
          </cell>
          <cell r="F83">
            <v>4.6082239812805884E-4</v>
          </cell>
          <cell r="G83">
            <v>2.6180977057821425E-4</v>
          </cell>
          <cell r="H83">
            <v>1.3880795712572502E-4</v>
          </cell>
          <cell r="I83">
            <v>0</v>
          </cell>
          <cell r="J83">
            <v>0</v>
          </cell>
          <cell r="K83">
            <v>-1</v>
          </cell>
          <cell r="L83" t="str">
            <v>Cat 18</v>
          </cell>
        </row>
        <row r="84">
          <cell r="A84" t="str">
            <v>Otu0299</v>
          </cell>
          <cell r="B84" t="str">
            <v>Bacteria(100)-Firmicutes(100)-Clostridia(100)-Clostridiales(100)-Lachnospiraceae(100)-Clostridium_XlVa(100)-</v>
          </cell>
          <cell r="C84">
            <v>1.3525244595070826E-4</v>
          </cell>
          <cell r="D84">
            <v>9.0336506804939118E-5</v>
          </cell>
          <cell r="E84">
            <v>2.8789606014338137E-4</v>
          </cell>
          <cell r="F84">
            <v>3.6840698147209147E-4</v>
          </cell>
          <cell r="G84">
            <v>2.2333010147762013E-5</v>
          </cell>
          <cell r="H84">
            <v>2.4320305975081339E-5</v>
          </cell>
          <cell r="I84">
            <v>0</v>
          </cell>
          <cell r="J84">
            <v>0</v>
          </cell>
          <cell r="K84">
            <v>-1</v>
          </cell>
          <cell r="L84" t="str">
            <v>Cat 18</v>
          </cell>
        </row>
        <row r="85">
          <cell r="A85" t="str">
            <v>Otu0408</v>
          </cell>
          <cell r="B85" t="str">
            <v>Bacteria(100)-Bacteroidetes(100)-Bacteroidia(100)-Bacteroidales(100)-Porphyromonadaceae(100)-Barnesiella(100)-</v>
          </cell>
          <cell r="C85">
            <v>4.0468349832987013E-4</v>
          </cell>
          <cell r="D85">
            <v>3.78733996367526E-4</v>
          </cell>
          <cell r="E85">
            <v>9.8884382672072345E-4</v>
          </cell>
          <cell r="F85">
            <v>3.9113584368149801E-4</v>
          </cell>
          <cell r="G85">
            <v>3.7846844248985435E-4</v>
          </cell>
          <cell r="H85">
            <v>1.5274121804030914E-4</v>
          </cell>
          <cell r="I85">
            <v>0</v>
          </cell>
          <cell r="J85">
            <v>0</v>
          </cell>
          <cell r="K85">
            <v>-1</v>
          </cell>
          <cell r="L85" t="str">
            <v>Cat 18</v>
          </cell>
        </row>
        <row r="86">
          <cell r="A86" t="str">
            <v>Otu0502</v>
          </cell>
          <cell r="B86" t="str">
            <v>Bacteria(100)-Firmicutes(100)-Clostridia(100)-Clostridiales(100)-Lachnospiraceae(100)-Lactonifactor(100)-</v>
          </cell>
          <cell r="C86">
            <v>3.1998722990883653E-4</v>
          </cell>
          <cell r="D86">
            <v>1.9691884565456477E-4</v>
          </cell>
          <cell r="E86">
            <v>7.3249587516216095E-4</v>
          </cell>
          <cell r="F86">
            <v>4.0472153723357461E-4</v>
          </cell>
          <cell r="G86">
            <v>2.0285204177762552E-4</v>
          </cell>
          <cell r="H86">
            <v>1.4157540918170115E-4</v>
          </cell>
          <cell r="I86">
            <v>0</v>
          </cell>
          <cell r="J86">
            <v>0</v>
          </cell>
          <cell r="K86">
            <v>-1</v>
          </cell>
          <cell r="L86" t="str">
            <v>Cat 18</v>
          </cell>
        </row>
        <row r="87">
          <cell r="A87" t="str">
            <v>Otu0575</v>
          </cell>
          <cell r="B87" t="str">
            <v>Bacteria(100)-Firmicutes(100)-Clostridia(100)-Clostridiales(100)-Lachnospiraceae(100)-Butyrivibrio(100)-</v>
          </cell>
          <cell r="C87">
            <v>7.5489124110757172E-6</v>
          </cell>
          <cell r="D87">
            <v>1.4181752036617282E-5</v>
          </cell>
          <cell r="E87">
            <v>2.8846368851075647E-5</v>
          </cell>
          <cell r="F87">
            <v>3.3518972843531109E-5</v>
          </cell>
          <cell r="G87">
            <v>9.9635136131486498E-7</v>
          </cell>
          <cell r="H87">
            <v>2.9890540839445945E-6</v>
          </cell>
          <cell r="I87">
            <v>0</v>
          </cell>
          <cell r="J87">
            <v>0</v>
          </cell>
          <cell r="K87">
            <v>-1</v>
          </cell>
          <cell r="L87" t="str">
            <v>Cat 18</v>
          </cell>
        </row>
        <row r="88">
          <cell r="A88" t="str">
            <v>Otu0725</v>
          </cell>
          <cell r="B88" t="str">
            <v>Bacteria(100)-Firmicutes(100)-Clostridia(100)-Clostridiales(100)-Lachnospiraceae(100)-Butyrivibrio(100)-</v>
          </cell>
          <cell r="C88">
            <v>1.1826315812455218E-4</v>
          </cell>
          <cell r="D88">
            <v>1.2594136623888069E-4</v>
          </cell>
          <cell r="E88">
            <v>2.8797619102831411E-4</v>
          </cell>
          <cell r="F88">
            <v>2.9411157738230305E-4</v>
          </cell>
          <cell r="G88">
            <v>9.6038301283394762E-5</v>
          </cell>
          <cell r="H88">
            <v>5.3807233560239774E-5</v>
          </cell>
          <cell r="I88">
            <v>0</v>
          </cell>
          <cell r="J88">
            <v>0</v>
          </cell>
          <cell r="K88">
            <v>-1</v>
          </cell>
          <cell r="L88" t="str">
            <v>Cat 18</v>
          </cell>
        </row>
        <row r="89">
          <cell r="A89" t="str">
            <v>Otu0761</v>
          </cell>
          <cell r="B89" t="str">
            <v>Bacteria(100)-Firmicutes(100)-Clostridia(100)-Clostridiales(100)-Lachnospiraceae(100)-Anaerostipes(100)-</v>
          </cell>
          <cell r="C89">
            <v>1.1549702378231203E-3</v>
          </cell>
          <cell r="D89">
            <v>1.5077290762020039E-3</v>
          </cell>
          <cell r="E89">
            <v>1.3433297332200362E-3</v>
          </cell>
          <cell r="F89">
            <v>1.7114035704461677E-3</v>
          </cell>
          <cell r="G89">
            <v>7.584112465529819E-5</v>
          </cell>
          <cell r="H89">
            <v>9.3603813825580295E-5</v>
          </cell>
          <cell r="I89">
            <v>0</v>
          </cell>
          <cell r="J89">
            <v>0</v>
          </cell>
          <cell r="K89">
            <v>-1</v>
          </cell>
          <cell r="L89" t="str">
            <v>Cat 18</v>
          </cell>
        </row>
        <row r="90">
          <cell r="A90" t="str">
            <v>Otu0875</v>
          </cell>
          <cell r="B90" t="str">
            <v>Bacteria(100)-Bacteroidetes(100)-Bacteroidia(100)-Bacteroidales(100)-Porphyromonadaceae(100)-Barnesiella(100)-</v>
          </cell>
          <cell r="C90">
            <v>9.2121143701463586E-4</v>
          </cell>
          <cell r="D90">
            <v>4.0910997324827305E-4</v>
          </cell>
          <cell r="E90">
            <v>1.1206244999935051E-3</v>
          </cell>
          <cell r="F90">
            <v>3.3225304199713338E-4</v>
          </cell>
          <cell r="G90">
            <v>4.3643503809159275E-4</v>
          </cell>
          <cell r="H90">
            <v>2.5535765994271934E-4</v>
          </cell>
          <cell r="I90">
            <v>0</v>
          </cell>
          <cell r="J90">
            <v>0</v>
          </cell>
          <cell r="K90">
            <v>-1</v>
          </cell>
          <cell r="L90" t="str">
            <v>Cat 18</v>
          </cell>
        </row>
        <row r="91">
          <cell r="A91" t="str">
            <v>Otu0922</v>
          </cell>
          <cell r="B91" t="str">
            <v>Bacteria(100)-Firmicutes(100)-Clostridia(100)-Clostridiales(100)-Ruminococcaceae(100)-Sporobacter(100)-</v>
          </cell>
          <cell r="C91">
            <v>1.0397247531904422E-3</v>
          </cell>
          <cell r="D91">
            <v>9.9428482390552389E-4</v>
          </cell>
          <cell r="E91">
            <v>1.1565569281183417E-3</v>
          </cell>
          <cell r="F91">
            <v>3.7325293099510503E-4</v>
          </cell>
          <cell r="G91">
            <v>4.9026642695970668E-4</v>
          </cell>
          <cell r="H91">
            <v>2.8999337356403127E-4</v>
          </cell>
          <cell r="I91">
            <v>0</v>
          </cell>
          <cell r="J91">
            <v>0</v>
          </cell>
          <cell r="K91">
            <v>-1</v>
          </cell>
          <cell r="L91" t="str">
            <v>Cat 18</v>
          </cell>
        </row>
        <row r="92">
          <cell r="A92" t="str">
            <v>Otu0937</v>
          </cell>
          <cell r="B92" t="str">
            <v>Bacteria(100)-Firmicutes(100)-Clostridia(100)-Clostridiales(100)-Ruminococcaceae(100)-Clostridium_III(100)-</v>
          </cell>
          <cell r="C92">
            <v>7.9416862552084492E-6</v>
          </cell>
          <cell r="D92">
            <v>1.6759910055375026E-5</v>
          </cell>
          <cell r="E92">
            <v>2.523003912574358E-5</v>
          </cell>
          <cell r="F92">
            <v>1.1690188716888816E-5</v>
          </cell>
          <cell r="G92">
            <v>1.0547154746799729E-6</v>
          </cell>
          <cell r="H92">
            <v>3.1641464240399183E-6</v>
          </cell>
          <cell r="I92">
            <v>0</v>
          </cell>
          <cell r="J92">
            <v>0</v>
          </cell>
          <cell r="K92">
            <v>-1</v>
          </cell>
          <cell r="L92" t="str">
            <v>Cat 18</v>
          </cell>
        </row>
        <row r="93">
          <cell r="A93" t="str">
            <v>Otu0959</v>
          </cell>
          <cell r="B93" t="str">
            <v>Bacteria(100)-Actinobacteria(100)-Actinobacteria(100)-Coriobacteriales(100)-Coriobacteriaceae(100)-Adlercreutzia(100)-</v>
          </cell>
          <cell r="C93">
            <v>1.3025045000241016E-5</v>
          </cell>
          <cell r="D93">
            <v>1.2404610797598772E-5</v>
          </cell>
          <cell r="E93">
            <v>1.6503760278408928E-5</v>
          </cell>
          <cell r="F93">
            <v>1.0397407600603327E-5</v>
          </cell>
          <cell r="G93">
            <v>4.2548911287953213E-6</v>
          </cell>
          <cell r="H93">
            <v>7.2213271946374338E-6</v>
          </cell>
          <cell r="I93">
            <v>0</v>
          </cell>
          <cell r="J93">
            <v>0</v>
          </cell>
          <cell r="K93">
            <v>-1</v>
          </cell>
          <cell r="L93" t="str">
            <v>Cat 18</v>
          </cell>
        </row>
        <row r="94">
          <cell r="A94" t="str">
            <v>Otu1081</v>
          </cell>
          <cell r="B94" t="str">
            <v>Bacteria(100)-Actinobacteria(100)-Actinobacteria(100)-Coriobacteriales(100)-Coriobacteriaceae(100)-Olsenella(100)-</v>
          </cell>
          <cell r="C94">
            <v>1.2965806988504895E-5</v>
          </cell>
          <cell r="D94">
            <v>1.6843260330337942E-5</v>
          </cell>
          <cell r="E94">
            <v>5.0758572850954746E-5</v>
          </cell>
          <cell r="F94">
            <v>3.500656387150294E-5</v>
          </cell>
          <cell r="G94">
            <v>7.5342558075379569E-6</v>
          </cell>
          <cell r="H94">
            <v>1.6446701442963438E-5</v>
          </cell>
          <cell r="I94">
            <v>0</v>
          </cell>
          <cell r="J94">
            <v>0</v>
          </cell>
          <cell r="K94">
            <v>-1</v>
          </cell>
          <cell r="L94" t="str">
            <v>Cat 18</v>
          </cell>
        </row>
        <row r="95">
          <cell r="A95" t="str">
            <v>Otu1102</v>
          </cell>
          <cell r="B95" t="str">
            <v>Bacteria(100)-Firmicutes(100)-Clostridia(100)-Clostridiales(100)-Gracilibacteraceae(100)-Lutispora(100)-</v>
          </cell>
          <cell r="C95">
            <v>8.7295654089795087E-5</v>
          </cell>
          <cell r="D95">
            <v>6.8394887247815321E-5</v>
          </cell>
          <cell r="E95">
            <v>1.805731331669626E-4</v>
          </cell>
          <cell r="F95">
            <v>1.2505355409107508E-4</v>
          </cell>
          <cell r="G95">
            <v>2.725932532537515E-5</v>
          </cell>
          <cell r="H95">
            <v>2.5988343075483115E-5</v>
          </cell>
          <cell r="I95">
            <v>0</v>
          </cell>
          <cell r="J95">
            <v>0</v>
          </cell>
          <cell r="K95">
            <v>-1</v>
          </cell>
          <cell r="L95" t="str">
            <v>Cat 18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at_Diff_PiCr_Data"/>
      <sheetName val="Inc_Dec_Stat_Diff_PiCr_Data"/>
      <sheetName val="Cat 1"/>
      <sheetName val="Cat 2"/>
      <sheetName val="Cat 3"/>
      <sheetName val="Cat 4"/>
      <sheetName val="Cat 5"/>
      <sheetName val="Cat 6"/>
      <sheetName val="Cat 7"/>
      <sheetName val="Cat 9"/>
      <sheetName val="Cat 12"/>
      <sheetName val="KO_Information"/>
      <sheetName val="Raw_Data_Manhattan"/>
      <sheetName val="KO_Classification_Into_Pathways"/>
      <sheetName val="Sectors Imp Correlations"/>
      <sheetName val="SearchSpace"/>
      <sheetName val="VitaminTyrptophan"/>
      <sheetName val="MFC_Metadata_Correlation"/>
    </sheetNames>
    <sheetDataSet>
      <sheetData sheetId="0">
        <row r="1">
          <cell r="A1" t="str">
            <v xml:space="preserve">This sheet contains the data of the statistically different PiCrust Data (normalized) when considering any of the following comparisons: </v>
          </cell>
        </row>
        <row r="2">
          <cell r="A2" t="str">
            <v>Age 8 vs Age 18, Age 8 vs Age 24 and Age 18 vs Age 24</v>
          </cell>
        </row>
        <row r="4">
          <cell r="A4" t="str">
            <v>KO ID</v>
          </cell>
          <cell r="B4" t="str">
            <v>Name</v>
          </cell>
          <cell r="C4" t="str">
            <v>KEGG_Description</v>
          </cell>
          <cell r="D4" t="str">
            <v>Protein</v>
          </cell>
          <cell r="E4" t="str">
            <v>EC</v>
          </cell>
          <cell r="F4" t="str">
            <v>KEGG_Pathways</v>
          </cell>
          <cell r="G4" t="str">
            <v>KEGG_Pathways_1</v>
          </cell>
          <cell r="H4" t="str">
            <v>KEGG_Pathways_2</v>
          </cell>
        </row>
        <row r="5">
          <cell r="A5" t="str">
            <v>K05597</v>
          </cell>
          <cell r="B5" t="str">
            <v>glutamin-(asparagin-)ase [EC:3.5.1.38]</v>
          </cell>
          <cell r="C5" t="str">
            <v>glutamin-(asparagin-)ase [EC:3.5.1.38]</v>
          </cell>
          <cell r="D5" t="str">
            <v xml:space="preserve">glutamin-(asparagin-)ase </v>
          </cell>
          <cell r="E5" t="str">
            <v>EC:3.5.1.38</v>
          </cell>
          <cell r="F5" t="str">
            <v>Metabolism; Amino Acid Metabolism; Arginine and proline metabolism|Metabolism; Metabolism of Other Amino Acids; D-Glutamine and D-glutamate metabolism|Metabolism; Amino Acid Metabolism; Alanine, aspartate and glutamate metabolism|Metabolism; Energy Metabolism; Nitrogen metabolism</v>
          </cell>
          <cell r="G5" t="str">
            <v>Metabolism</v>
          </cell>
          <cell r="H5" t="str">
            <v>Amino Acid Metabolism</v>
          </cell>
        </row>
        <row r="6">
          <cell r="A6" t="str">
            <v>K13017</v>
          </cell>
          <cell r="B6" t="str">
            <v>UDP-3-keto-D-GlcNAcA aminotransferase [EC:2.6.1.-]</v>
          </cell>
          <cell r="C6" t="str">
            <v>UDP-3-keto-D-GlcNAcA aminotransferase [EC:2.6.1.-]</v>
          </cell>
          <cell r="D6" t="str">
            <v xml:space="preserve">UDP-3-keto-D-GlcNAcA aminotransferase </v>
          </cell>
          <cell r="E6" t="str">
            <v>EC:2.6.1.-</v>
          </cell>
          <cell r="F6" t="str">
            <v>Metabolism; Glycan Biosynthesis and Metabolism; Lipopolysaccharide biosynthesis proteins|Metabolism; Amino Acid Metabolism; Amino acid related enzymes</v>
          </cell>
          <cell r="G6" t="str">
            <v>Metabolism</v>
          </cell>
          <cell r="H6" t="str">
            <v>Glycan Biosynthesis and Metabolism</v>
          </cell>
        </row>
        <row r="7">
          <cell r="A7" t="str">
            <v>K01828</v>
          </cell>
          <cell r="B7" t="str">
            <v>None</v>
          </cell>
          <cell r="C7" t="str">
            <v>None</v>
          </cell>
          <cell r="D7" t="str">
            <v>None</v>
          </cell>
          <cell r="E7">
            <v>0</v>
          </cell>
          <cell r="F7" t="str">
            <v>Unclassified; Metabolism; Others</v>
          </cell>
          <cell r="G7" t="str">
            <v>Unclassified</v>
          </cell>
          <cell r="H7" t="str">
            <v>Metabolism</v>
          </cell>
        </row>
        <row r="8">
          <cell r="A8" t="str">
            <v>K14067</v>
          </cell>
          <cell r="B8" t="str">
            <v>malate-CoA ligase subunit beta [EC:6.2.1.9]</v>
          </cell>
          <cell r="C8" t="str">
            <v>malate-CoA ligase subunit beta [EC:6.2.1.9]</v>
          </cell>
          <cell r="D8" t="str">
            <v xml:space="preserve">malate-CoA ligase subunit beta </v>
          </cell>
          <cell r="E8" t="str">
            <v>EC:6.2.1.9</v>
          </cell>
          <cell r="F8" t="str">
            <v>Metabolism; Carbohydrate Metabolism; Glyoxylate and dicarboxylate metabolism|Metabolism; Energy Metabolism; Methane metabolism</v>
          </cell>
          <cell r="G8" t="str">
            <v>Metabolism</v>
          </cell>
          <cell r="H8" t="str">
            <v>Carbohydrate Metabolism</v>
          </cell>
        </row>
        <row r="9">
          <cell r="A9" t="str">
            <v>K12428</v>
          </cell>
          <cell r="B9" t="str">
            <v>fatty acid CoA ligase FadD32</v>
          </cell>
          <cell r="C9" t="str">
            <v>fatty acid CoA ligase FadD32</v>
          </cell>
          <cell r="D9" t="str">
            <v>fatty acid CoA ligase FadD32</v>
          </cell>
          <cell r="E9">
            <v>0</v>
          </cell>
          <cell r="F9" t="str">
            <v>Metabolism; Lipid Metabolism; Lipid biosynthesis proteins</v>
          </cell>
          <cell r="G9" t="str">
            <v>Metabolism</v>
          </cell>
          <cell r="H9" t="str">
            <v>Lipid Metabolism</v>
          </cell>
        </row>
        <row r="10">
          <cell r="A10" t="str">
            <v>K05927</v>
          </cell>
          <cell r="B10" t="str">
            <v>quinone-reactive Ni/Fe-hydrogenase small subunit [EC:1.12.5.1]</v>
          </cell>
          <cell r="C10" t="str">
            <v>quinone-reactive Ni/Fe-hydrogenase small subunit [EC:1.12.5.1]</v>
          </cell>
          <cell r="D10" t="str">
            <v xml:space="preserve">quinone-reactive Ni/Fe-hydrogenase small subunit </v>
          </cell>
          <cell r="E10" t="str">
            <v>EC:1.12.5.1</v>
          </cell>
          <cell r="F10" t="str">
            <v>Unclassified; Metabolism; Energy metabolism</v>
          </cell>
          <cell r="G10" t="str">
            <v>Unclassified</v>
          </cell>
          <cell r="H10" t="str">
            <v>Metabolism</v>
          </cell>
        </row>
        <row r="11">
          <cell r="A11" t="str">
            <v>K05922</v>
          </cell>
          <cell r="B11" t="str">
            <v>quinone-reactive Ni/Fe-hydrogenase large subunit [EC:1.12.5.1]</v>
          </cell>
          <cell r="C11" t="str">
            <v>quinone-reactive Ni/Fe-hydrogenase large subunit [EC:1.12.5.1]</v>
          </cell>
          <cell r="D11" t="str">
            <v xml:space="preserve">quinone-reactive Ni/Fe-hydrogenase large subunit </v>
          </cell>
          <cell r="E11" t="str">
            <v>EC:1.12.5.1</v>
          </cell>
          <cell r="F11" t="str">
            <v>Unclassified; Metabolism; Energy metabolism</v>
          </cell>
          <cell r="G11" t="str">
            <v>Unclassified</v>
          </cell>
          <cell r="H11" t="str">
            <v>Metabolism</v>
          </cell>
        </row>
        <row r="12">
          <cell r="A12" t="str">
            <v>K01347</v>
          </cell>
          <cell r="B12" t="str">
            <v>IgA-specific serine endopeptidase [EC:3.4.21.72]</v>
          </cell>
          <cell r="C12" t="str">
            <v>IgA-specific serine endopeptidase [EC:3.4.21.72]</v>
          </cell>
          <cell r="D12" t="str">
            <v xml:space="preserve">IgA-specific serine endopeptidase </v>
          </cell>
          <cell r="E12" t="str">
            <v>EC:3.4.21.72</v>
          </cell>
          <cell r="F12" t="str">
            <v>Environmental Information Processing; Membrane Transport; Secretion system|Metabolism; Enzyme Families; Peptidases</v>
          </cell>
          <cell r="G12" t="str">
            <v>Environmental Information Processing</v>
          </cell>
          <cell r="H12" t="str">
            <v>Membrane Transport</v>
          </cell>
        </row>
        <row r="13">
          <cell r="A13" t="str">
            <v>K04335</v>
          </cell>
          <cell r="B13" t="str">
            <v>minor curlin subunit</v>
          </cell>
          <cell r="C13" t="str">
            <v>minor curlin subunit</v>
          </cell>
          <cell r="D13" t="str">
            <v>minor curlin subunit</v>
          </cell>
          <cell r="E13">
            <v>0</v>
          </cell>
          <cell r="F13" t="str">
            <v>Environmental Information Processing; Membrane Transport; Secretion system</v>
          </cell>
          <cell r="G13" t="str">
            <v>Environmental Information Processing</v>
          </cell>
          <cell r="H13" t="str">
            <v>Membrane Transport</v>
          </cell>
        </row>
        <row r="14">
          <cell r="A14" t="str">
            <v>K04338</v>
          </cell>
          <cell r="B14" t="str">
            <v>curli production assembly/transport component CsgF</v>
          </cell>
          <cell r="C14" t="str">
            <v>curli production assembly/transport component CsgF</v>
          </cell>
          <cell r="D14" t="str">
            <v>curli production assembly/transport component CsgF</v>
          </cell>
          <cell r="E14">
            <v>0</v>
          </cell>
          <cell r="F14" t="str">
            <v>Environmental Information Processing; Membrane Transport; Secretion system</v>
          </cell>
          <cell r="G14" t="str">
            <v>Environmental Information Processing</v>
          </cell>
          <cell r="H14" t="str">
            <v>Membrane Transport</v>
          </cell>
        </row>
        <row r="15">
          <cell r="A15" t="str">
            <v>K13075</v>
          </cell>
          <cell r="B15" t="str">
            <v>N-acyl homoserine lactone hydrolase [EC:3.1.1.81]</v>
          </cell>
          <cell r="C15" t="str">
            <v>N-acyl homoserine lactone hydrolase [EC:3.1.1.81]</v>
          </cell>
          <cell r="D15" t="str">
            <v xml:space="preserve">N-acyl homoserine lactone hydrolase </v>
          </cell>
          <cell r="E15" t="str">
            <v>EC:3.1.1.81</v>
          </cell>
          <cell r="F15" t="str">
            <v>Unclassified; Metabolism; Lipid metabolism</v>
          </cell>
          <cell r="G15" t="str">
            <v>Unclassified</v>
          </cell>
          <cell r="H15" t="str">
            <v>Metabolism</v>
          </cell>
        </row>
        <row r="16">
          <cell r="A16" t="str">
            <v>K08692</v>
          </cell>
          <cell r="B16" t="str">
            <v>malate-CoA ligase subunit alpha [EC:6.2.1.9]</v>
          </cell>
          <cell r="C16" t="str">
            <v>malate-CoA ligase subunit alpha [EC:6.2.1.9]</v>
          </cell>
          <cell r="D16" t="str">
            <v xml:space="preserve">malate-CoA ligase subunit alpha </v>
          </cell>
          <cell r="E16" t="str">
            <v>EC:6.2.1.9</v>
          </cell>
          <cell r="F16" t="str">
            <v>Metabolism; Carbohydrate Metabolism; Glyoxylate and dicarboxylate metabolism|Metabolism; Energy Metabolism; Methane metabolism</v>
          </cell>
          <cell r="G16" t="str">
            <v>Metabolism</v>
          </cell>
          <cell r="H16" t="str">
            <v>Carbohydrate Metabolism</v>
          </cell>
        </row>
        <row r="17">
          <cell r="A17" t="str">
            <v>K08693</v>
          </cell>
          <cell r="B17" t="str">
            <v>3-nucleotidase [EC:3.1.3.6]</v>
          </cell>
          <cell r="C17" t="str">
            <v>3'-nucleotidase [EC:3.1.3.6]</v>
          </cell>
          <cell r="D17" t="str">
            <v xml:space="preserve">3'-nucleotidase </v>
          </cell>
          <cell r="E17" t="str">
            <v>EC:3.1.3.6</v>
          </cell>
          <cell r="F17" t="str">
            <v>Metabolism; Nucleotide Metabolism; Pyrimidine metabolism|Metabolism; Nucleotide Metabolism; Purine metabolism</v>
          </cell>
          <cell r="G17" t="str">
            <v>Metabolism</v>
          </cell>
          <cell r="H17" t="str">
            <v>Nucleotide Metabolism</v>
          </cell>
        </row>
        <row r="18">
          <cell r="A18" t="str">
            <v>K08690</v>
          </cell>
          <cell r="B18" t="str">
            <v>cis-2,3-dihydrobiphenyl-2,3-diol dehydrogenase [EC:1.3.1.56]</v>
          </cell>
          <cell r="C18" t="str">
            <v>cis-2,3-dihydrobiphenyl-2,3-diol dehydrogenase [EC:1.3.1.56]</v>
          </cell>
          <cell r="D18" t="str">
            <v xml:space="preserve">cis-2,3-dihydrobiphenyl-2,3-diol dehydrogenase </v>
          </cell>
          <cell r="E18" t="str">
            <v>EC:1.3.1.56</v>
          </cell>
          <cell r="F18" t="str">
            <v>Metabolism; Xenobiotics Biodegradation and Metabolism; Dioxin degradation</v>
          </cell>
          <cell r="G18" t="str">
            <v>Metabolism</v>
          </cell>
          <cell r="H18" t="str">
            <v>Xenobiotics Biodegradation and Metabolism</v>
          </cell>
        </row>
        <row r="19">
          <cell r="A19" t="str">
            <v>K11740</v>
          </cell>
          <cell r="B19" t="str">
            <v>bacteriophage N4 adsorption protein B</v>
          </cell>
          <cell r="C19" t="str">
            <v>bacteriophage N4 adsorption protein B</v>
          </cell>
          <cell r="D19" t="str">
            <v>bacteriophage N4 adsorption protein B</v>
          </cell>
          <cell r="E19">
            <v>0</v>
          </cell>
          <cell r="F19" t="str">
            <v>Unclassified; Poorly Characterized; General function prediction only</v>
          </cell>
          <cell r="G19" t="str">
            <v>Unclassified</v>
          </cell>
          <cell r="H19" t="str">
            <v>Poorly Characterized</v>
          </cell>
        </row>
        <row r="20">
          <cell r="A20" t="str">
            <v>K09929</v>
          </cell>
          <cell r="B20" t="str">
            <v>hypothetical protein</v>
          </cell>
          <cell r="C20" t="str">
            <v>hypothetical protein</v>
          </cell>
          <cell r="D20" t="str">
            <v>hypothetical protein</v>
          </cell>
          <cell r="E20">
            <v>0</v>
          </cell>
          <cell r="F20" t="str">
            <v>Unclassified; Poorly Characterized; Function unknown</v>
          </cell>
          <cell r="G20" t="str">
            <v>Unclassified</v>
          </cell>
          <cell r="H20" t="str">
            <v>Poorly Characterized</v>
          </cell>
        </row>
        <row r="21">
          <cell r="A21" t="str">
            <v>K00752</v>
          </cell>
          <cell r="B21" t="str">
            <v>hyaluronan synthase [EC:2.4.1.212]</v>
          </cell>
          <cell r="C21" t="str">
            <v>hyaluronan synthase [EC:2.4.1.212]</v>
          </cell>
          <cell r="D21" t="str">
            <v xml:space="preserve">hyaluronan synthase </v>
          </cell>
          <cell r="E21" t="str">
            <v>EC:2.4.1.212</v>
          </cell>
          <cell r="F21" t="str">
            <v>Unclassified; Metabolism; Others</v>
          </cell>
          <cell r="G21" t="str">
            <v>Unclassified</v>
          </cell>
          <cell r="H21" t="str">
            <v>Metabolism</v>
          </cell>
        </row>
        <row r="22">
          <cell r="A22" t="str">
            <v>K01668</v>
          </cell>
          <cell r="B22" t="str">
            <v>tyrosine phenol-lyase [EC:4.1.99.2]</v>
          </cell>
          <cell r="C22" t="str">
            <v>tyrosine phenol-lyase [EC:4.1.99.2]</v>
          </cell>
          <cell r="D22" t="str">
            <v xml:space="preserve">tyrosine phenol-lyase </v>
          </cell>
          <cell r="E22" t="str">
            <v>EC:4.1.99.2</v>
          </cell>
          <cell r="F22" t="str">
            <v>Metabolism; Amino Acid Metabolism; Tyrosine metabolism|Metabolism; Energy Metabolism; Nitrogen metabolism</v>
          </cell>
          <cell r="G22" t="str">
            <v>Metabolism</v>
          </cell>
          <cell r="H22" t="str">
            <v>Amino Acid Metabolism</v>
          </cell>
        </row>
        <row r="23">
          <cell r="A23" t="str">
            <v>K02319</v>
          </cell>
          <cell r="B23" t="str">
            <v>DNA polymerase I [EC:2.7.7.7]</v>
          </cell>
          <cell r="C23" t="str">
            <v>DNA polymerase I [EC:2.7.7.7]</v>
          </cell>
          <cell r="D23" t="str">
            <v xml:space="preserve">DNA polymerase I </v>
          </cell>
          <cell r="E23" t="str">
            <v>EC:2.7.7.7</v>
          </cell>
          <cell r="F23" t="str">
            <v>Metabolism; Nucleotide Metabolism; Pyrimidine metabolism|Metabolism; Nucleotide Metabolism; Purine metabolism|Genetic Information Processing; Replication and Repair; DNA replication proteins</v>
          </cell>
          <cell r="G23" t="str">
            <v>Metabolism</v>
          </cell>
          <cell r="H23" t="str">
            <v>Nucleotide Metabolism</v>
          </cell>
        </row>
        <row r="24">
          <cell r="A24" t="str">
            <v>K11176</v>
          </cell>
          <cell r="B24" t="str">
            <v>IMP cyclohydrolase [EC:3.5.4.10]</v>
          </cell>
          <cell r="C24" t="str">
            <v>IMP cyclohydrolase [EC:3.5.4.10]</v>
          </cell>
          <cell r="D24" t="str">
            <v xml:space="preserve">IMP cyclohydrolase </v>
          </cell>
          <cell r="E24" t="str">
            <v>EC:3.5.4.10</v>
          </cell>
          <cell r="F24" t="str">
            <v>Metabolism; Nucleotide Metabolism; Purine metabolism</v>
          </cell>
          <cell r="G24" t="str">
            <v>Metabolism</v>
          </cell>
          <cell r="H24" t="str">
            <v>Nucleotide Metabolism</v>
          </cell>
        </row>
        <row r="25">
          <cell r="A25" t="str">
            <v>K00320</v>
          </cell>
          <cell r="B25" t="str">
            <v>coenzyme F420-dependent N5,N10-methenyltetrahydromethanopterin reductase [EC:1.5.99.11]</v>
          </cell>
          <cell r="C25" t="str">
            <v>coenzyme F420-dependent N5,N10-methenyltetrahydromethanopterin reductase [EC:1.5.99.11]</v>
          </cell>
          <cell r="D25" t="str">
            <v xml:space="preserve">coenzyme F420-dependent N5,N10-methenyltetrahydromethanopterin reductase </v>
          </cell>
          <cell r="E25" t="str">
            <v>EC:1.5.99.11</v>
          </cell>
          <cell r="F25" t="str">
            <v>Metabolism; Energy Metabolism; Methane metabolism</v>
          </cell>
          <cell r="G25" t="str">
            <v>Metabolism</v>
          </cell>
          <cell r="H25" t="str">
            <v>Energy Metabolism</v>
          </cell>
        </row>
        <row r="26">
          <cell r="A26" t="str">
            <v>K06945</v>
          </cell>
          <cell r="B26" t="str">
            <v>None</v>
          </cell>
          <cell r="C26" t="str">
            <v>None</v>
          </cell>
          <cell r="D26" t="str">
            <v>None</v>
          </cell>
          <cell r="E26">
            <v>0</v>
          </cell>
          <cell r="F26" t="str">
            <v>Unclassified; Poorly Characterized; General function prediction only</v>
          </cell>
          <cell r="G26" t="str">
            <v>Unclassified</v>
          </cell>
          <cell r="H26" t="str">
            <v>Poorly Characterized</v>
          </cell>
        </row>
        <row r="27">
          <cell r="A27" t="str">
            <v>K01044</v>
          </cell>
          <cell r="B27" t="str">
            <v>carboxylesterase [EC:3.1.1.1]</v>
          </cell>
          <cell r="C27" t="str">
            <v>carboxylesterase [EC:3.1.1.1]</v>
          </cell>
          <cell r="D27" t="str">
            <v xml:space="preserve">carboxylesterase </v>
          </cell>
          <cell r="E27" t="str">
            <v>EC:3.1.1.1</v>
          </cell>
          <cell r="F27" t="str">
            <v>Metabolism; Biosynthesis of Other Secondary Metabolites; Tropane, piperidine and pyridine alkaloid biosynthesis|Metabolism; Xenobiotics Biodegradation and Metabolism; Drug metabolism - other enzymes</v>
          </cell>
          <cell r="G27" t="str">
            <v>Metabolism</v>
          </cell>
          <cell r="H27" t="str">
            <v>Biosynthesis of Other Secondary Metabolites</v>
          </cell>
        </row>
        <row r="28">
          <cell r="A28" t="str">
            <v>K00810</v>
          </cell>
          <cell r="B28" t="str">
            <v>None</v>
          </cell>
          <cell r="C28" t="str">
            <v>None</v>
          </cell>
          <cell r="D28" t="str">
            <v>None</v>
          </cell>
          <cell r="E28">
            <v>0</v>
          </cell>
          <cell r="F28" t="str">
            <v>Unclassified; Metabolism; Metabolism of cofactors and vitamins</v>
          </cell>
          <cell r="G28" t="str">
            <v>Unclassified</v>
          </cell>
          <cell r="H28" t="str">
            <v>Metabolism</v>
          </cell>
        </row>
        <row r="29">
          <cell r="A29" t="str">
            <v>K03231</v>
          </cell>
          <cell r="B29" t="str">
            <v>elongation factor EF-1 alpha subunit [EC:3.6.5.3]; elongation factor 1-alpha</v>
          </cell>
          <cell r="C29" t="str">
            <v>elongation factor EF-1 alpha subunit [EC:3.6.5.3]; elongation factor 1-alpha</v>
          </cell>
          <cell r="D29" t="str">
            <v xml:space="preserve">elongation factor EF-1 alpha subunit </v>
          </cell>
          <cell r="E29" t="str">
            <v>EC:3.6.5.3</v>
          </cell>
          <cell r="F29" t="str">
            <v>Genetic Information Processing; Translation; Translation factors|Genetic Information Processing; Translation; RNA transport</v>
          </cell>
          <cell r="G29" t="str">
            <v>Genetic Information Processing</v>
          </cell>
          <cell r="H29" t="str">
            <v>Translation</v>
          </cell>
        </row>
        <row r="30">
          <cell r="A30" t="str">
            <v>K03932</v>
          </cell>
          <cell r="B30" t="str">
            <v>polyhydroxybutyrate depolymerase</v>
          </cell>
          <cell r="C30" t="str">
            <v>polyhydroxybutyrate depolymerase</v>
          </cell>
          <cell r="D30" t="str">
            <v>polyhydroxybutyrate depolymerase</v>
          </cell>
          <cell r="E30">
            <v>0</v>
          </cell>
          <cell r="F30" t="str">
            <v>Unclassified; Metabolism; Biosynthesis and biodegradation of secondary metabolites</v>
          </cell>
          <cell r="G30" t="str">
            <v>Unclassified</v>
          </cell>
          <cell r="H30" t="str">
            <v>Metabolism</v>
          </cell>
        </row>
        <row r="31">
          <cell r="A31" t="str">
            <v>K11159</v>
          </cell>
          <cell r="B31" t="str">
            <v>carotenoid cleavage dioxygenase</v>
          </cell>
          <cell r="C31" t="str">
            <v>carotenoid cleavage dioxygenase</v>
          </cell>
          <cell r="D31" t="str">
            <v>carotenoid cleavage dioxygenase</v>
          </cell>
          <cell r="E31">
            <v>0</v>
          </cell>
          <cell r="F31" t="str">
            <v>Unclassified; Metabolism; Biosynthesis and biodegradation of secondary metabolites</v>
          </cell>
          <cell r="G31" t="str">
            <v>Unclassified</v>
          </cell>
          <cell r="H31" t="str">
            <v>Metabolism</v>
          </cell>
        </row>
        <row r="32">
          <cell r="A32" t="str">
            <v>K05345</v>
          </cell>
          <cell r="B32" t="str">
            <v>putative cyclase [EC:4.6.1.-]</v>
          </cell>
          <cell r="C32" t="str">
            <v>putative cyclase [EC:4.6.1.-]</v>
          </cell>
          <cell r="D32" t="str">
            <v xml:space="preserve">putative cyclase </v>
          </cell>
          <cell r="E32" t="str">
            <v>EC:4.6.1.-</v>
          </cell>
          <cell r="F32" t="str">
            <v>Unclassified; Metabolism; Others</v>
          </cell>
          <cell r="G32" t="str">
            <v>Unclassified</v>
          </cell>
          <cell r="H32" t="str">
            <v>Metabolism</v>
          </cell>
        </row>
        <row r="33">
          <cell r="A33" t="str">
            <v>K00466</v>
          </cell>
          <cell r="B33" t="str">
            <v>tryptophan 2-monooxygenase [EC:1.13.12.3]</v>
          </cell>
          <cell r="C33" t="str">
            <v>tryptophan 2-monooxygenase [EC:1.13.12.3]</v>
          </cell>
          <cell r="D33" t="str">
            <v xml:space="preserve">tryptophan 2-monooxygenase </v>
          </cell>
          <cell r="E33" t="str">
            <v>EC:1.13.12.3</v>
          </cell>
          <cell r="F33" t="str">
            <v>Metabolism; Amino Acid Metabolism; Tryptophan metabolism</v>
          </cell>
          <cell r="G33" t="str">
            <v>Metabolism</v>
          </cell>
          <cell r="H33" t="str">
            <v>Amino Acid Metabolism</v>
          </cell>
        </row>
        <row r="34">
          <cell r="A34" t="str">
            <v>K00469</v>
          </cell>
          <cell r="B34" t="str">
            <v>inositol oxygenase [EC:1.13.99.1]</v>
          </cell>
          <cell r="C34" t="str">
            <v>inositol oxygenase [EC:1.13.99.1]</v>
          </cell>
          <cell r="D34" t="str">
            <v xml:space="preserve">inositol oxygenase </v>
          </cell>
          <cell r="E34" t="str">
            <v>EC:1.13.99.1</v>
          </cell>
          <cell r="F34" t="str">
            <v>Metabolism; Carbohydrate Metabolism; Inositol phosphate metabolism|Metabolism; Carbohydrate Metabolism; Ascorbate and aldarate metabolism</v>
          </cell>
          <cell r="G34" t="str">
            <v>Metabolism</v>
          </cell>
          <cell r="H34" t="str">
            <v>Carbohydrate Metabolism</v>
          </cell>
        </row>
        <row r="35">
          <cell r="A35" t="str">
            <v>K02352</v>
          </cell>
          <cell r="B35" t="str">
            <v>drp35</v>
          </cell>
          <cell r="C35" t="str">
            <v>drp35</v>
          </cell>
          <cell r="D35" t="str">
            <v>drp35</v>
          </cell>
          <cell r="E35">
            <v>0</v>
          </cell>
          <cell r="F35" t="str">
            <v>Metabolism; Biosynthesis of Other Secondary Metabolites; beta-Lactam resistance</v>
          </cell>
          <cell r="G35" t="str">
            <v>Metabolism</v>
          </cell>
          <cell r="H35" t="str">
            <v>Biosynthesis of Other Secondary Metabolites</v>
          </cell>
        </row>
        <row r="36">
          <cell r="A36" t="str">
            <v>K13573</v>
          </cell>
          <cell r="B36" t="str">
            <v>proteasome accessory factor C</v>
          </cell>
          <cell r="C36" t="str">
            <v>proteasome accessory factor C</v>
          </cell>
          <cell r="D36" t="str">
            <v>proteasome accessory factor C</v>
          </cell>
          <cell r="E36">
            <v>0</v>
          </cell>
          <cell r="F36" t="str">
            <v>Unclassified; Genetic Information Processing; Protein folding and associated processing</v>
          </cell>
          <cell r="G36" t="str">
            <v>Unclassified</v>
          </cell>
          <cell r="H36" t="str">
            <v>Genetic Information Processing</v>
          </cell>
        </row>
        <row r="37">
          <cell r="A37" t="str">
            <v>K07326</v>
          </cell>
          <cell r="B37" t="str">
            <v>hemolysin activation/secretion protein</v>
          </cell>
          <cell r="C37" t="str">
            <v>hemolysin activation/secretion protein</v>
          </cell>
          <cell r="D37" t="str">
            <v>hemolysin activation/secretion protein</v>
          </cell>
          <cell r="E37">
            <v>0</v>
          </cell>
          <cell r="F37" t="str">
            <v>Human Diseases; Infectious Diseases; Pertussis</v>
          </cell>
          <cell r="G37" t="str">
            <v>Human Diseases</v>
          </cell>
          <cell r="H37" t="str">
            <v>Infectious Diseases</v>
          </cell>
        </row>
        <row r="38">
          <cell r="A38" t="str">
            <v>K10843</v>
          </cell>
          <cell r="B38" t="str">
            <v>DNA excision repair protein ERCC-3 [EC:3.6.4.12]; DNA excision repair protein ERCC-3 [EC:3.6.1.-]</v>
          </cell>
          <cell r="C38" t="str">
            <v>DNA excision repair protein ERCC-3 [EC:3.6.4.12]; DNA excision repair protein ERCC-3 [EC:3.6.1.-]</v>
          </cell>
          <cell r="D38" t="str">
            <v xml:space="preserve">DNA excision repair protein ERCC-3 </v>
          </cell>
          <cell r="E38" t="str">
            <v>EC:3.6.4.12</v>
          </cell>
          <cell r="F38" t="str">
            <v>Genetic Information Processing; Replication and Repair; Nucleotide excision repair|Genetic Information Processing; Transcription; Transcription machinery|Genetic Information Processing; Transcription; Basal transcription factors|Genetic Information Processing; Replication and Repair; DNA repair and recombination proteins</v>
          </cell>
          <cell r="G38" t="str">
            <v>Genetic Information Processing</v>
          </cell>
          <cell r="H38" t="str">
            <v>Replication and Repair</v>
          </cell>
        </row>
        <row r="39">
          <cell r="A39" t="str">
            <v>K08354</v>
          </cell>
          <cell r="B39" t="str">
            <v>thiosulfate reductase cytochrome b subunit</v>
          </cell>
          <cell r="C39" t="str">
            <v>thiosulfate reductase cytochrome b subunit</v>
          </cell>
          <cell r="D39" t="str">
            <v>thiosulfate reductase cytochrome b subunit</v>
          </cell>
          <cell r="E39">
            <v>0</v>
          </cell>
          <cell r="F39" t="str">
            <v>Unclassified; Cellular Processes and Signaling; Electron transfer carriers</v>
          </cell>
          <cell r="G39" t="str">
            <v>Unclassified</v>
          </cell>
          <cell r="H39" t="str">
            <v>Cellular Processes and Signaling</v>
          </cell>
        </row>
        <row r="40">
          <cell r="A40" t="str">
            <v>K06986</v>
          </cell>
          <cell r="B40" t="str">
            <v>None</v>
          </cell>
          <cell r="C40" t="str">
            <v>None</v>
          </cell>
          <cell r="D40" t="str">
            <v>None</v>
          </cell>
          <cell r="E40">
            <v>0</v>
          </cell>
          <cell r="F40" t="str">
            <v>Unclassified; Poorly Characterized; General function prediction only</v>
          </cell>
          <cell r="G40" t="str">
            <v>Unclassified</v>
          </cell>
          <cell r="H40" t="str">
            <v>Poorly Characterized</v>
          </cell>
        </row>
        <row r="41">
          <cell r="A41" t="str">
            <v>K02442</v>
          </cell>
          <cell r="B41" t="str">
            <v>membrane protein GlpM</v>
          </cell>
          <cell r="C41" t="str">
            <v>membrane protein GlpM</v>
          </cell>
          <cell r="D41" t="str">
            <v>membrane protein GlpM</v>
          </cell>
          <cell r="E41">
            <v>0</v>
          </cell>
          <cell r="F41" t="str">
            <v>Unclassified; Poorly Characterized; General function prediction only</v>
          </cell>
          <cell r="G41" t="str">
            <v>Unclassified</v>
          </cell>
          <cell r="H41" t="str">
            <v>Poorly Characterized</v>
          </cell>
        </row>
        <row r="42">
          <cell r="A42" t="str">
            <v>K08299</v>
          </cell>
          <cell r="B42" t="str">
            <v>carnitinyl-CoA dehydratase [EC:4.2.1.-]</v>
          </cell>
          <cell r="C42" t="str">
            <v>carnitinyl-CoA dehydratase [EC:4.2.1.-]</v>
          </cell>
          <cell r="D42" t="str">
            <v xml:space="preserve">carnitinyl-CoA dehydratase </v>
          </cell>
          <cell r="E42" t="str">
            <v>EC:4.2.1.-</v>
          </cell>
          <cell r="F42" t="str">
            <v>Unclassified; Metabolism; Others</v>
          </cell>
          <cell r="G42" t="str">
            <v>Unclassified</v>
          </cell>
          <cell r="H42" t="str">
            <v>Metabolism</v>
          </cell>
        </row>
        <row r="43">
          <cell r="A43" t="str">
            <v>K02182</v>
          </cell>
          <cell r="B43" t="str">
            <v>crotonobetaine/carnitine-CoA ligase [EC:6.2.1.-]</v>
          </cell>
          <cell r="C43" t="str">
            <v>crotonobetaine/carnitine-CoA ligase [EC:6.2.1.-]</v>
          </cell>
          <cell r="D43" t="str">
            <v xml:space="preserve">crotonobetaine/carnitine-CoA ligase </v>
          </cell>
          <cell r="E43" t="str">
            <v>EC:6.2.1.-</v>
          </cell>
          <cell r="F43" t="str">
            <v>Unclassified; Metabolism; Others</v>
          </cell>
          <cell r="G43" t="str">
            <v>Unclassified</v>
          </cell>
          <cell r="H43" t="str">
            <v>Metabolism</v>
          </cell>
        </row>
        <row r="44">
          <cell r="A44" t="str">
            <v>K10984</v>
          </cell>
          <cell r="B44" t="str">
            <v>PTS system, galactosamine-specific IIB component [EC:2.7.1.69]</v>
          </cell>
          <cell r="C44" t="str">
            <v>PTS system, galactosamine-specific IIB component [EC:2.7.1.69]</v>
          </cell>
          <cell r="D44" t="str">
            <v xml:space="preserve">PTS system, galactosamine-specific IIB component </v>
          </cell>
          <cell r="E44" t="str">
            <v>EC:2.7.1.69</v>
          </cell>
          <cell r="F44" t="str">
            <v>Environmental Information Processing; Membrane Transport; Phosphotransferase system (PTS)|Environmental Information Processing; Membrane Transport; Transporters|Metabolism; Carbohydrate Metabolism; Galactose metabolism</v>
          </cell>
          <cell r="G44" t="str">
            <v>Environmental Information Processing</v>
          </cell>
          <cell r="H44" t="str">
            <v>Membrane Transport</v>
          </cell>
        </row>
        <row r="45">
          <cell r="A45" t="str">
            <v>K07465</v>
          </cell>
          <cell r="B45" t="str">
            <v>putative RecB family exonuclease</v>
          </cell>
          <cell r="C45" t="str">
            <v>putative RecB family exonuclease</v>
          </cell>
          <cell r="D45" t="str">
            <v>putative RecB family exonuclease</v>
          </cell>
          <cell r="E45">
            <v>0</v>
          </cell>
          <cell r="F45" t="str">
            <v>Unclassified; Genetic Information Processing; Replication, recombination and repair proteins</v>
          </cell>
          <cell r="G45" t="str">
            <v>Unclassified</v>
          </cell>
          <cell r="H45" t="str">
            <v>Genetic Information Processing</v>
          </cell>
        </row>
        <row r="46">
          <cell r="A46" t="str">
            <v>K07466</v>
          </cell>
          <cell r="B46" t="str">
            <v>replication factor A1</v>
          </cell>
          <cell r="C46" t="str">
            <v>replication factor A1</v>
          </cell>
          <cell r="D46" t="str">
            <v>replication factor A1</v>
          </cell>
          <cell r="E46">
            <v>0</v>
          </cell>
          <cell r="F46" t="str">
            <v>Genetic Information Processing; Replication and Repair; DNA repair and recombination proteins|Genetic Information Processing; Replication and Repair; Mismatch repair|Genetic Information Processing; Transcription; Transcription factors|Genetic Information Processing; Replication and Repair; Nucleotide excision repair|Genetic Information Processing; Replication and Repair; DNA replication|Genetic Information Processing; Replication and Repair; Homologous recombination|Genetic Information Processing; Replication and Repair; DNA replication proteins</v>
          </cell>
          <cell r="G46" t="str">
            <v>Genetic Information Processing</v>
          </cell>
          <cell r="H46" t="str">
            <v>Replication and Repair</v>
          </cell>
        </row>
        <row r="47">
          <cell r="A47" t="str">
            <v>K07463</v>
          </cell>
          <cell r="B47" t="str">
            <v>archaea-specific RecJ-like exonuclease</v>
          </cell>
          <cell r="C47" t="str">
            <v>archaea-specific RecJ-like exonuclease</v>
          </cell>
          <cell r="D47" t="str">
            <v>archaea-specific RecJ-like exonuclease</v>
          </cell>
          <cell r="E47">
            <v>0</v>
          </cell>
          <cell r="F47" t="str">
            <v>Unclassified; Genetic Information Processing; Replication, recombination and repair proteins</v>
          </cell>
          <cell r="G47" t="str">
            <v>Unclassified</v>
          </cell>
          <cell r="H47" t="str">
            <v>Genetic Information Processing</v>
          </cell>
        </row>
        <row r="48">
          <cell r="A48" t="str">
            <v>K10673</v>
          </cell>
          <cell r="B48" t="str">
            <v>streptomycin 3"-kinase [EC:2.7.1.87]</v>
          </cell>
          <cell r="C48" t="str">
            <v>streptomycin 3"-kinase [EC:2.7.1.87]</v>
          </cell>
          <cell r="D48" t="str">
            <v xml:space="preserve">streptomycin 3"-kinase </v>
          </cell>
          <cell r="E48" t="str">
            <v>EC:2.7.1.87</v>
          </cell>
          <cell r="F48" t="str">
            <v>Unclassified; Metabolism; Others</v>
          </cell>
          <cell r="G48" t="str">
            <v>Unclassified</v>
          </cell>
          <cell r="H48" t="str">
            <v>Metabolism</v>
          </cell>
        </row>
        <row r="49">
          <cell r="A49" t="str">
            <v>K08721</v>
          </cell>
          <cell r="B49" t="str">
            <v>multidrug resistance outer membrane protein OprJ</v>
          </cell>
          <cell r="C49" t="str">
            <v>multidrug resistance outer membrane protein OprJ</v>
          </cell>
          <cell r="D49" t="str">
            <v>multidrug resistance outer membrane protein OprJ</v>
          </cell>
          <cell r="E49">
            <v>0</v>
          </cell>
          <cell r="F49" t="str">
            <v>Unclassified; Cellular Processes and Signaling; Pores ion channels</v>
          </cell>
          <cell r="G49" t="str">
            <v>Unclassified</v>
          </cell>
          <cell r="H49" t="str">
            <v>Cellular Processes and Signaling</v>
          </cell>
        </row>
        <row r="50">
          <cell r="A50" t="str">
            <v>K00446</v>
          </cell>
          <cell r="B50" t="str">
            <v>catechol 2,3-dioxygenase [EC:1.13.11.2]</v>
          </cell>
          <cell r="C50" t="str">
            <v>catechol 2,3-dioxygenase [EC:1.13.11.2]</v>
          </cell>
          <cell r="D50" t="str">
            <v xml:space="preserve">catechol 2,3-dioxygenase </v>
          </cell>
          <cell r="E50" t="str">
            <v>EC:1.13.11.2</v>
          </cell>
          <cell r="F50" t="str">
            <v>Metabolism; Xenobiotics Biodegradation and Metabolism; Xylene degradation|Metabolism; Xenobiotics Biodegradation and Metabolism; Chlorocyclohexane and chlorobenzene degradation|Metabolism; Xenobiotics Biodegradation and Metabolism; Styrene degradation|Metabolism; Xenobiotics Biodegradation and Metabolism; Benzoate degradation</v>
          </cell>
          <cell r="G50" t="str">
            <v>Metabolism</v>
          </cell>
          <cell r="H50" t="str">
            <v>Xenobiotics Biodegradation and Metabolism</v>
          </cell>
        </row>
        <row r="51">
          <cell r="A51" t="str">
            <v>K03396</v>
          </cell>
          <cell r="B51" t="str">
            <v>S-(hydroxymethyl)glutathione synthase [EC:4.4.1.22]</v>
          </cell>
          <cell r="C51" t="str">
            <v>S-(hydroxymethyl)glutathione synthase [EC:4.4.1.22]</v>
          </cell>
          <cell r="D51" t="str">
            <v xml:space="preserve">S-(hydroxymethyl)glutathione synthase </v>
          </cell>
          <cell r="E51" t="str">
            <v>EC:4.4.1.22</v>
          </cell>
          <cell r="F51" t="str">
            <v>Metabolism; Energy Metabolism; Methane metabolism</v>
          </cell>
          <cell r="G51" t="str">
            <v>Metabolism</v>
          </cell>
          <cell r="H51" t="str">
            <v>Energy Metabolism</v>
          </cell>
        </row>
        <row r="52">
          <cell r="A52" t="str">
            <v>K12136</v>
          </cell>
          <cell r="B52" t="str">
            <v>hydrogenase-4 component A [EC:1.-.-.-]</v>
          </cell>
          <cell r="C52" t="str">
            <v>hydrogenase-4 component A [EC:1.-.-.-]</v>
          </cell>
          <cell r="D52" t="str">
            <v xml:space="preserve">hydrogenase-4 component A </v>
          </cell>
          <cell r="E52" t="str">
            <v>EC:1.-.-.-</v>
          </cell>
          <cell r="F52" t="str">
            <v>Unclassified; Metabolism; Energy metabolism</v>
          </cell>
          <cell r="G52" t="str">
            <v>Unclassified</v>
          </cell>
          <cell r="H52" t="str">
            <v>Metabolism</v>
          </cell>
        </row>
        <row r="53">
          <cell r="A53" t="str">
            <v>K12139</v>
          </cell>
          <cell r="B53" t="str">
            <v>hydrogenase-4 component D [EC:1.-.-.-]</v>
          </cell>
          <cell r="C53" t="str">
            <v>hydrogenase-4 component D [EC:1.-.-.-]</v>
          </cell>
          <cell r="D53" t="str">
            <v xml:space="preserve">hydrogenase-4 component D </v>
          </cell>
          <cell r="E53" t="str">
            <v>EC:1.-.-.-</v>
          </cell>
          <cell r="F53" t="str">
            <v>Unclassified; Metabolism; Energy metabolism</v>
          </cell>
          <cell r="G53" t="str">
            <v>Unclassified</v>
          </cell>
          <cell r="H53" t="str">
            <v>Metabolism</v>
          </cell>
        </row>
        <row r="54">
          <cell r="A54" t="str">
            <v>K11444</v>
          </cell>
          <cell r="B54" t="str">
            <v>two-component system, chemotaxis family, response regulator WspR [EC:2.7.7.65]</v>
          </cell>
          <cell r="C54" t="str">
            <v>two-component system, chemotaxis family, response regulator WspR [EC:2.7.7.65]</v>
          </cell>
          <cell r="D54" t="str">
            <v xml:space="preserve">two-component system, chemotaxis family, response regulator WspR </v>
          </cell>
          <cell r="E54" t="str">
            <v>EC:2.7.7.65</v>
          </cell>
          <cell r="F54" t="str">
            <v>Environmental Information Processing; Signal Transduction; Two-component system</v>
          </cell>
          <cell r="G54" t="str">
            <v>Environmental Information Processing</v>
          </cell>
          <cell r="H54" t="str">
            <v>Signal Transduction</v>
          </cell>
        </row>
        <row r="55">
          <cell r="A55" t="str">
            <v>K11442</v>
          </cell>
          <cell r="B55" t="str">
            <v>putative uridylyltransferase [EC:2.7.7.-]</v>
          </cell>
          <cell r="C55" t="str">
            <v>putative uridylyltransferase [EC:2.7.7.-]</v>
          </cell>
          <cell r="D55" t="str">
            <v xml:space="preserve">putative uridylyltransferase </v>
          </cell>
          <cell r="E55" t="str">
            <v>EC:2.7.7.-</v>
          </cell>
          <cell r="F55" t="str">
            <v>Unclassified; Metabolism; Carbohydrate metabolism</v>
          </cell>
          <cell r="G55" t="str">
            <v>Unclassified</v>
          </cell>
          <cell r="H55" t="str">
            <v>Metabolism</v>
          </cell>
        </row>
        <row r="56">
          <cell r="A56" t="str">
            <v>K10240</v>
          </cell>
          <cell r="B56" t="str">
            <v>cellobiose transport system substrate-binding protein</v>
          </cell>
          <cell r="C56" t="str">
            <v>cellobiose transport system substrate-binding protein</v>
          </cell>
          <cell r="D56" t="str">
            <v>cellobiose transport system substrate-binding protein</v>
          </cell>
          <cell r="E56">
            <v>0</v>
          </cell>
          <cell r="F56" t="str">
            <v>Environmental Information Processing; Membrane Transport; ABC transporters|Environmental Information Processing; Membrane Transport; Transporters</v>
          </cell>
          <cell r="G56" t="str">
            <v>Environmental Information Processing</v>
          </cell>
          <cell r="H56" t="str">
            <v>Membrane Transport</v>
          </cell>
        </row>
        <row r="57">
          <cell r="A57" t="str">
            <v>K10241</v>
          </cell>
          <cell r="B57" t="str">
            <v>cellobiose transport system permease protein</v>
          </cell>
          <cell r="C57" t="str">
            <v>cellobiose transport system permease protein</v>
          </cell>
          <cell r="D57" t="str">
            <v>cellobiose transport system permease protein</v>
          </cell>
          <cell r="E57">
            <v>0</v>
          </cell>
          <cell r="F57" t="str">
            <v>Environmental Information Processing; Membrane Transport; ABC transporters|Environmental Information Processing; Membrane Transport; Transporters</v>
          </cell>
          <cell r="G57" t="str">
            <v>Environmental Information Processing</v>
          </cell>
          <cell r="H57" t="str">
            <v>Membrane Transport</v>
          </cell>
        </row>
        <row r="58">
          <cell r="A58" t="str">
            <v>K04110</v>
          </cell>
          <cell r="B58" t="str">
            <v>benzoate-CoA ligase [EC:6.2.1.25]</v>
          </cell>
          <cell r="C58" t="str">
            <v>benzoate-CoA ligase [EC:6.2.1.25]</v>
          </cell>
          <cell r="D58" t="str">
            <v xml:space="preserve">benzoate-CoA ligase </v>
          </cell>
          <cell r="E58" t="str">
            <v>EC:6.2.1.25</v>
          </cell>
          <cell r="F58" t="str">
            <v>Metabolism; Xenobiotics Biodegradation and Metabolism; Aminobenzoate degradation|Metabolism; Xenobiotics Biodegradation and Metabolism; Benzoate degradation</v>
          </cell>
          <cell r="G58" t="str">
            <v>Metabolism</v>
          </cell>
          <cell r="H58" t="str">
            <v>Xenobiotics Biodegradation and Metabolism</v>
          </cell>
        </row>
        <row r="59">
          <cell r="A59" t="str">
            <v>K09934</v>
          </cell>
          <cell r="B59" t="str">
            <v>hypothetical protein</v>
          </cell>
          <cell r="C59" t="str">
            <v>hypothetical protein</v>
          </cell>
          <cell r="D59" t="str">
            <v>hypothetical protein</v>
          </cell>
          <cell r="E59">
            <v>0</v>
          </cell>
          <cell r="F59" t="str">
            <v>Unclassified; Poorly Characterized; Function unknown</v>
          </cell>
          <cell r="G59" t="str">
            <v>Unclassified</v>
          </cell>
          <cell r="H59" t="str">
            <v>Poorly Characterized</v>
          </cell>
        </row>
        <row r="60">
          <cell r="A60" t="str">
            <v>K06216</v>
          </cell>
          <cell r="B60" t="str">
            <v>putative ribose uptake protein</v>
          </cell>
          <cell r="C60" t="str">
            <v>putative ribose uptake protein</v>
          </cell>
          <cell r="D60" t="str">
            <v>putative ribose uptake protein</v>
          </cell>
          <cell r="E60">
            <v>0</v>
          </cell>
          <cell r="F60" t="str">
            <v>Unclassified; Cellular Processes and Signaling; Other ion-coupled transporters</v>
          </cell>
          <cell r="G60" t="str">
            <v>Unclassified</v>
          </cell>
          <cell r="H60" t="str">
            <v>Cellular Processes and Signaling</v>
          </cell>
        </row>
        <row r="61">
          <cell r="A61" t="str">
            <v>K01707</v>
          </cell>
          <cell r="B61" t="str">
            <v>5-dehydro-4-deoxyglucarate dehydratase [EC:4.2.1.41]</v>
          </cell>
          <cell r="C61" t="str">
            <v>5-dehydro-4-deoxyglucarate dehydratase [EC:4.2.1.41]</v>
          </cell>
          <cell r="D61" t="str">
            <v xml:space="preserve">5-dehydro-4-deoxyglucarate dehydratase </v>
          </cell>
          <cell r="E61" t="str">
            <v>EC:4.2.1.41</v>
          </cell>
          <cell r="F61" t="str">
            <v>Metabolism; Carbohydrate Metabolism; Ascorbate and aldarate metabolism</v>
          </cell>
          <cell r="G61" t="str">
            <v>Metabolism</v>
          </cell>
          <cell r="H61" t="str">
            <v>Carbohydrate Metabolism</v>
          </cell>
        </row>
        <row r="62">
          <cell r="A62" t="str">
            <v>K14166</v>
          </cell>
          <cell r="B62" t="str">
            <v>copper transport protein</v>
          </cell>
          <cell r="C62" t="str">
            <v>copper transport protein</v>
          </cell>
          <cell r="D62" t="str">
            <v>copper transport protein</v>
          </cell>
          <cell r="E62">
            <v>0</v>
          </cell>
          <cell r="F62" t="str">
            <v>Unclassified; Cellular Processes and Signaling; Other transporters</v>
          </cell>
          <cell r="G62" t="str">
            <v>Unclassified</v>
          </cell>
          <cell r="H62" t="str">
            <v>Cellular Processes and Signaling</v>
          </cell>
        </row>
        <row r="63">
          <cell r="A63" t="str">
            <v>K06860</v>
          </cell>
          <cell r="B63" t="str">
            <v>None</v>
          </cell>
          <cell r="C63" t="str">
            <v>None</v>
          </cell>
          <cell r="D63" t="str">
            <v>None</v>
          </cell>
          <cell r="E63">
            <v>0</v>
          </cell>
          <cell r="F63" t="str">
            <v>Unclassified; Poorly Characterized; General function prediction only</v>
          </cell>
          <cell r="G63" t="str">
            <v>Unclassified</v>
          </cell>
          <cell r="H63" t="str">
            <v>Poorly Characterized</v>
          </cell>
        </row>
        <row r="64">
          <cell r="A64" t="str">
            <v>K13686</v>
          </cell>
          <cell r="B64" t="str">
            <v>arabinofuranosyltransferase [EC:2.4.2.-]</v>
          </cell>
          <cell r="C64" t="str">
            <v>arabinofuranosyltransferase [EC:2.4.2.-]</v>
          </cell>
          <cell r="D64" t="str">
            <v xml:space="preserve">arabinofuranosyltransferase </v>
          </cell>
          <cell r="E64" t="str">
            <v>EC:2.4.2.-</v>
          </cell>
          <cell r="F64" t="str">
            <v>Metabolism; Glycan Biosynthesis and Metabolism; Glycosyltransferases</v>
          </cell>
          <cell r="G64" t="str">
            <v>Metabolism</v>
          </cell>
          <cell r="H64" t="str">
            <v>Glycan Biosynthesis and Metabolism</v>
          </cell>
        </row>
        <row r="65">
          <cell r="A65" t="str">
            <v>K14159</v>
          </cell>
          <cell r="B65" t="str">
            <v>ribonuclease HI / DNA polymerase III subunit epsilon [EC:3.1.26.4 2.7.7.7]</v>
          </cell>
          <cell r="C65" t="str">
            <v>ribonuclease HI / DNA polymerase III subunit epsilon [EC:3.1.26.4 2.7.7.7]</v>
          </cell>
          <cell r="D65" t="str">
            <v xml:space="preserve">ribonuclease HI / DNA polymerase III subunit epsilon </v>
          </cell>
          <cell r="E65" t="str">
            <v>EC:3.1.26.4</v>
          </cell>
          <cell r="F65" t="str">
            <v>Metabolism; Nucleotide Metabolism; Pyrimidine metabolism|Genetic Information Processing; Replication and Repair; DNA repair and recombination proteins|Metabolism; Nucleotide Metabolism; Purine metabolism|Genetic Information Processing; Replication and Repair; Mismatch repair|Genetic Information Processing; Replication and Repair; Homologous recombination|Genetic Information Processing; Replication and Repair; DNA replication|Genetic Information Processing; Replication and Repair; DNA replication proteins</v>
          </cell>
          <cell r="G65" t="str">
            <v>Metabolism</v>
          </cell>
          <cell r="H65" t="str">
            <v>Nucleotide Metabolism</v>
          </cell>
        </row>
        <row r="66">
          <cell r="A66" t="str">
            <v>K13531</v>
          </cell>
          <cell r="B66" t="str">
            <v>methylated-DNA-[protein]-cysteine S-methyltransferase [EC:2.1.1.63]</v>
          </cell>
          <cell r="C66" t="str">
            <v>methylated-DNA-[protein]-cysteine S-methyltransferase [EC:2.1.1.63]</v>
          </cell>
          <cell r="D66" t="str">
            <v xml:space="preserve">methylated-DNA-[protein]-cysteine S-methyltransferase </v>
          </cell>
          <cell r="E66" t="str">
            <v>EC:2.1.1.63</v>
          </cell>
          <cell r="F66" t="str">
            <v>Genetic Information Processing; Replication and Repair; DNA repair and recombination proteins</v>
          </cell>
          <cell r="G66" t="str">
            <v>Genetic Information Processing</v>
          </cell>
          <cell r="H66" t="str">
            <v>Replication and Repair</v>
          </cell>
        </row>
        <row r="67">
          <cell r="A67" t="str">
            <v>K13530</v>
          </cell>
          <cell r="B67" t="str">
            <v>AraC family transcriptional regulator, regulatory protein of adaptative response / methylphosphotriester-DNA alkyltransferase methyltransferase [EC:2.1.1.-]</v>
          </cell>
          <cell r="C67" t="str">
            <v>AraC family transcriptional regulator, regulatory protein of adaptative response / methylphosphotriester-DNA alkyltransferase methyltransferase [EC:2.1.1.-]</v>
          </cell>
          <cell r="D67" t="str">
            <v xml:space="preserve">AraC family transcriptional regulator, regulatory protein of adaptative response / methylphosphotriester-DNA alkyltransferase methyltransferase </v>
          </cell>
          <cell r="E67" t="str">
            <v>EC:2.1.1.-</v>
          </cell>
          <cell r="F67" t="str">
            <v>Genetic Information Processing; Transcription; Transcription factors|Genetic Information Processing; Replication and Repair; DNA repair and recombination proteins</v>
          </cell>
          <cell r="G67" t="str">
            <v>Genetic Information Processing</v>
          </cell>
          <cell r="H67" t="str">
            <v>Transcription</v>
          </cell>
        </row>
        <row r="68">
          <cell r="A68" t="str">
            <v>K14060</v>
          </cell>
          <cell r="B68" t="str">
            <v>putative DNA-invertase from lambdoid prophage Rac</v>
          </cell>
          <cell r="C68" t="str">
            <v>putative DNA-invertase from lambdoid prophage Rac</v>
          </cell>
          <cell r="D68" t="str">
            <v>putative DNA-invertase from lambdoid prophage Rac</v>
          </cell>
          <cell r="E68">
            <v>0</v>
          </cell>
          <cell r="F68" t="str">
            <v>Unclassified; Genetic Information Processing; Replication, recombination and repair proteins</v>
          </cell>
          <cell r="G68" t="str">
            <v>Unclassified</v>
          </cell>
          <cell r="H68" t="str">
            <v>Genetic Information Processing</v>
          </cell>
        </row>
        <row r="69">
          <cell r="A69" t="str">
            <v>K00693</v>
          </cell>
          <cell r="B69" t="str">
            <v>glycogen(starch) synthase [EC:2.4.1.11]</v>
          </cell>
          <cell r="C69" t="str">
            <v>glycogen(starch) synthase [EC:2.4.1.11]</v>
          </cell>
          <cell r="D69" t="str">
            <v xml:space="preserve">glycogen(starch) synthase </v>
          </cell>
          <cell r="E69" t="str">
            <v>EC:2.4.1.11</v>
          </cell>
          <cell r="F69" t="str">
            <v>Metabolism; Glycan Biosynthesis and Metabolism; Glycosyltransferases|Metabolism; Carbohydrate Metabolism; Starch and sucrose metabolism|Organismal Systems; Endocrine System; Insulin signaling pathway</v>
          </cell>
          <cell r="G69" t="str">
            <v>Metabolism</v>
          </cell>
          <cell r="H69" t="str">
            <v>Glycan Biosynthesis and Metabolism</v>
          </cell>
        </row>
        <row r="70">
          <cell r="A70" t="str">
            <v>K10228</v>
          </cell>
          <cell r="B70" t="str">
            <v>sorbitol/mannitol transport system permease protein</v>
          </cell>
          <cell r="C70" t="str">
            <v>sorbitol/mannitol transport system permease protein</v>
          </cell>
          <cell r="D70" t="str">
            <v>sorbitol/mannitol transport system permease protein</v>
          </cell>
          <cell r="E70">
            <v>0</v>
          </cell>
          <cell r="F70" t="str">
            <v>Environmental Information Processing; Membrane Transport; ABC transporters|Environmental Information Processing; Membrane Transport; Transporters</v>
          </cell>
          <cell r="G70" t="str">
            <v>Environmental Information Processing</v>
          </cell>
          <cell r="H70" t="str">
            <v>Membrane Transport</v>
          </cell>
        </row>
        <row r="71">
          <cell r="A71" t="str">
            <v>K10229</v>
          </cell>
          <cell r="B71" t="str">
            <v>sorbitol/mannitol transport system permease protein</v>
          </cell>
          <cell r="C71" t="str">
            <v>sorbitol/mannitol transport system permease protein</v>
          </cell>
          <cell r="D71" t="str">
            <v>sorbitol/mannitol transport system permease protein</v>
          </cell>
          <cell r="E71">
            <v>0</v>
          </cell>
          <cell r="F71" t="str">
            <v>Environmental Information Processing; Membrane Transport; ABC transporters|Environmental Information Processing; Membrane Transport; Transporters</v>
          </cell>
          <cell r="G71" t="str">
            <v>Environmental Information Processing</v>
          </cell>
          <cell r="H71" t="str">
            <v>Membrane Transport</v>
          </cell>
        </row>
        <row r="72">
          <cell r="A72" t="str">
            <v>K10227</v>
          </cell>
          <cell r="B72" t="str">
            <v>sorbitol/mannitol transport system substrate-binding protein</v>
          </cell>
          <cell r="C72" t="str">
            <v>sorbitol/mannitol transport system substrate-binding protein</v>
          </cell>
          <cell r="D72" t="str">
            <v>sorbitol/mannitol transport system substrate-binding protein</v>
          </cell>
          <cell r="E72">
            <v>0</v>
          </cell>
          <cell r="F72" t="str">
            <v>Environmental Information Processing; Membrane Transport; ABC transporters|Environmental Information Processing; Membrane Transport; Transporters</v>
          </cell>
          <cell r="G72" t="str">
            <v>Environmental Information Processing</v>
          </cell>
          <cell r="H72" t="str">
            <v>Membrane Transport</v>
          </cell>
        </row>
        <row r="73">
          <cell r="A73" t="str">
            <v>K08164</v>
          </cell>
          <cell r="B73" t="str">
            <v>MFS transporter, DHA1 family, chloramphenicol resistance protein</v>
          </cell>
          <cell r="C73" t="str">
            <v>MFS transporter, DHA1 family, chloramphenicol resistance protein</v>
          </cell>
          <cell r="D73" t="str">
            <v>MFS transporter, DHA1 family, chloramphenicol resistance protein</v>
          </cell>
          <cell r="E73">
            <v>0</v>
          </cell>
          <cell r="F73" t="str">
            <v>Environmental Information Processing; Membrane Transport; Transporters</v>
          </cell>
          <cell r="G73" t="str">
            <v>Environmental Information Processing</v>
          </cell>
          <cell r="H73" t="str">
            <v>Membrane Transport</v>
          </cell>
        </row>
        <row r="74">
          <cell r="A74" t="str">
            <v>K02497</v>
          </cell>
          <cell r="B74" t="str">
            <v>HemX protein</v>
          </cell>
          <cell r="C74" t="str">
            <v>HemX protein</v>
          </cell>
          <cell r="D74" t="str">
            <v>HemX protein</v>
          </cell>
          <cell r="E74">
            <v>0</v>
          </cell>
          <cell r="F74" t="str">
            <v>Unclassified; Cellular Processes and Signaling; Membrane and intracellular structural molecules</v>
          </cell>
          <cell r="G74" t="str">
            <v>Unclassified</v>
          </cell>
          <cell r="H74" t="str">
            <v>Cellular Processes and Signaling</v>
          </cell>
        </row>
        <row r="75">
          <cell r="A75" t="str">
            <v>K02234</v>
          </cell>
          <cell r="B75" t="str">
            <v>cobalamin biosynthesis protein CobW</v>
          </cell>
          <cell r="C75" t="str">
            <v>cobalamin biosynthesis protein CobW</v>
          </cell>
          <cell r="D75" t="str">
            <v>cobalamin biosynthesis protein CobW</v>
          </cell>
          <cell r="E75">
            <v>0</v>
          </cell>
          <cell r="F75" t="str">
            <v>Metabolism; Metabolism of Cofactors and Vitamins; Porphyrin and chlorophyll metabolism</v>
          </cell>
          <cell r="G75" t="str">
            <v>Metabolism</v>
          </cell>
          <cell r="H75" t="str">
            <v>Metabolism of Cofactors and Vitamins</v>
          </cell>
        </row>
        <row r="76">
          <cell r="A76" t="str">
            <v>K11898</v>
          </cell>
          <cell r="B76" t="str">
            <v>type VI secretion system protein ImpE</v>
          </cell>
          <cell r="C76" t="str">
            <v>type VI secretion system protein ImpE</v>
          </cell>
          <cell r="D76" t="str">
            <v>type VI secretion system protein ImpE</v>
          </cell>
          <cell r="E76">
            <v>0</v>
          </cell>
          <cell r="F76" t="str">
            <v>Environmental Information Processing; Membrane Transport; Secretion system</v>
          </cell>
          <cell r="G76" t="str">
            <v>Environmental Information Processing</v>
          </cell>
          <cell r="H76" t="str">
            <v>Membrane Transport</v>
          </cell>
        </row>
        <row r="77">
          <cell r="A77" t="str">
            <v>K11897</v>
          </cell>
          <cell r="B77" t="str">
            <v>type VI secretion system protein ImpF</v>
          </cell>
          <cell r="C77" t="str">
            <v>type VI secretion system protein ImpF</v>
          </cell>
          <cell r="D77" t="str">
            <v>type VI secretion system protein ImpF</v>
          </cell>
          <cell r="E77">
            <v>0</v>
          </cell>
          <cell r="F77" t="str">
            <v>Environmental Information Processing; Membrane Transport; Secretion system</v>
          </cell>
          <cell r="G77" t="str">
            <v>Environmental Information Processing</v>
          </cell>
          <cell r="H77" t="str">
            <v>Membrane Transport</v>
          </cell>
        </row>
        <row r="78">
          <cell r="A78" t="str">
            <v>K04337</v>
          </cell>
          <cell r="B78" t="str">
            <v>curli production assembly/transport component CsgE</v>
          </cell>
          <cell r="C78" t="str">
            <v>curli production assembly/transport component CsgE</v>
          </cell>
          <cell r="D78" t="str">
            <v>curli production assembly/transport component CsgE</v>
          </cell>
          <cell r="E78">
            <v>0</v>
          </cell>
          <cell r="F78" t="str">
            <v>Environmental Information Processing; Membrane Transport; Secretion system</v>
          </cell>
          <cell r="G78" t="str">
            <v>Environmental Information Processing</v>
          </cell>
          <cell r="H78" t="str">
            <v>Membrane Transport</v>
          </cell>
        </row>
        <row r="79">
          <cell r="A79" t="str">
            <v>K10208</v>
          </cell>
          <cell r="B79" t="str">
            <v>dehydrosqualene synthase [EC:2.5.1.-]</v>
          </cell>
          <cell r="C79" t="str">
            <v>dehydrosqualene synthase [EC:2.5.1.-]</v>
          </cell>
          <cell r="D79" t="str">
            <v xml:space="preserve">dehydrosqualene synthase </v>
          </cell>
          <cell r="E79" t="str">
            <v>EC:2.5.1.-</v>
          </cell>
          <cell r="F79" t="str">
            <v>Metabolism; Metabolism of Terpenoids and Polyketides; Prenyltransferases|Metabolism; Metabolism of Terpenoids and Polyketides; Carotenoid biosynthesis</v>
          </cell>
          <cell r="G79" t="str">
            <v>Metabolism</v>
          </cell>
          <cell r="H79" t="str">
            <v>Metabolism of Terpenoids and Polyketides</v>
          </cell>
        </row>
        <row r="80">
          <cell r="A80" t="str">
            <v>K10209</v>
          </cell>
          <cell r="B80" t="str">
            <v>dehydrosqualene desaturase [EC:1.14.99.-]</v>
          </cell>
          <cell r="C80" t="str">
            <v>dehydrosqualene desaturase [EC:1.14.99.-]</v>
          </cell>
          <cell r="D80" t="str">
            <v xml:space="preserve">dehydrosqualene desaturase </v>
          </cell>
          <cell r="E80" t="str">
            <v>EC:1.14.99.-</v>
          </cell>
          <cell r="F80" t="str">
            <v>Metabolism; Metabolism of Terpenoids and Polyketides; Carotenoid biosynthesis</v>
          </cell>
          <cell r="G80" t="str">
            <v>Metabolism</v>
          </cell>
          <cell r="H80" t="str">
            <v>Metabolism of Terpenoids and Polyketides</v>
          </cell>
        </row>
        <row r="81">
          <cell r="A81" t="str">
            <v>K00217</v>
          </cell>
          <cell r="B81" t="str">
            <v>maleylacetate reductase [EC:1.3.1.32]</v>
          </cell>
          <cell r="C81" t="str">
            <v>maleylacetate reductase [EC:1.3.1.32]</v>
          </cell>
          <cell r="D81" t="str">
            <v xml:space="preserve">maleylacetate reductase </v>
          </cell>
          <cell r="E81" t="str">
            <v>EC:1.3.1.32</v>
          </cell>
          <cell r="F81" t="str">
            <v>Metabolism; Xenobiotics Biodegradation and Metabolism; Toluene degradation|Metabolism; Xenobiotics Biodegradation and Metabolism; Chlorocyclohexane and chlorobenzene degradation|Metabolism; Xenobiotics Biodegradation and Metabolism; Fluorobenzoate degradation|Metabolism; Xenobiotics Biodegradation and Metabolism; Benzoate degradation</v>
          </cell>
          <cell r="G81" t="str">
            <v>Metabolism</v>
          </cell>
          <cell r="H81" t="str">
            <v>Xenobiotics Biodegradation and Metabolism</v>
          </cell>
        </row>
        <row r="82">
          <cell r="A82" t="str">
            <v>K13472</v>
          </cell>
          <cell r="B82" t="str">
            <v>sulfotransferase</v>
          </cell>
          <cell r="C82" t="str">
            <v>sulfotransferase</v>
          </cell>
          <cell r="D82" t="str">
            <v>sulfotransferase</v>
          </cell>
          <cell r="E82">
            <v>0</v>
          </cell>
          <cell r="F82" t="str">
            <v>Organismal Systems; Environmental Adaptation; Plant-pathogen interaction</v>
          </cell>
          <cell r="G82" t="str">
            <v>Organismal Systems</v>
          </cell>
          <cell r="H82" t="str">
            <v>Environmental Adaptation</v>
          </cell>
        </row>
        <row r="83">
          <cell r="A83" t="str">
            <v>K06026</v>
          </cell>
          <cell r="B83" t="str">
            <v>None</v>
          </cell>
          <cell r="C83" t="str">
            <v>None</v>
          </cell>
          <cell r="D83" t="str">
            <v>None</v>
          </cell>
          <cell r="E83">
            <v>0</v>
          </cell>
          <cell r="F83" t="str">
            <v>Unclassified; Metabolism; Others</v>
          </cell>
          <cell r="G83" t="str">
            <v>Unclassified</v>
          </cell>
          <cell r="H83" t="str">
            <v>Metabolism</v>
          </cell>
        </row>
        <row r="84">
          <cell r="A84" t="str">
            <v>K09744</v>
          </cell>
          <cell r="B84" t="str">
            <v>hypothetical protein</v>
          </cell>
          <cell r="C84" t="str">
            <v>hypothetical protein</v>
          </cell>
          <cell r="D84" t="str">
            <v>hypothetical protein</v>
          </cell>
          <cell r="E84">
            <v>0</v>
          </cell>
          <cell r="F84" t="str">
            <v>Unclassified; Poorly Characterized; Function unknown</v>
          </cell>
          <cell r="G84" t="str">
            <v>Unclassified</v>
          </cell>
          <cell r="H84" t="str">
            <v>Poorly Characterized</v>
          </cell>
        </row>
        <row r="85">
          <cell r="A85" t="str">
            <v>K06351</v>
          </cell>
          <cell r="B85" t="str">
            <v>inhibitor of KinA</v>
          </cell>
          <cell r="C85" t="str">
            <v>inhibitor of KinA</v>
          </cell>
          <cell r="D85" t="str">
            <v>inhibitor of KinA</v>
          </cell>
          <cell r="E85">
            <v>0</v>
          </cell>
          <cell r="F85" t="str">
            <v>Unclassified; Cellular Processes and Signaling; Sporulation</v>
          </cell>
          <cell r="G85" t="str">
            <v>Unclassified</v>
          </cell>
          <cell r="H85" t="str">
            <v>Cellular Processes and Signaling</v>
          </cell>
        </row>
        <row r="86">
          <cell r="A86" t="str">
            <v>K14338</v>
          </cell>
          <cell r="B86" t="str">
            <v>cytochrome P450 / NADPH-cytochrome P450 reductase [EC:1.14.14.1 1.6.2.4]</v>
          </cell>
          <cell r="C86" t="str">
            <v>cytochrome P450 / NADPH-cytochrome P450 reductase [EC:1.14.14.1 1.6.2.4]</v>
          </cell>
          <cell r="D86" t="str">
            <v xml:space="preserve">cytochrome P450 / NADPH-cytochrome P450 reductase </v>
          </cell>
          <cell r="E86" t="str">
            <v>EC:1.14.14.1</v>
          </cell>
          <cell r="F86" t="str">
            <v>Metabolism; Xenobiotics Biodegradation and Metabolism; Aminobenzoate degradation|Metabolism; Amino Acid Metabolism; Tryptophan metabolism|Metabolism; Lipid Metabolism; Fatty acid metabolism</v>
          </cell>
          <cell r="G86" t="str">
            <v>Metabolism</v>
          </cell>
          <cell r="H86" t="str">
            <v>Xenobiotics Biodegradation and Metabolism</v>
          </cell>
        </row>
        <row r="87">
          <cell r="A87" t="str">
            <v>K14339</v>
          </cell>
          <cell r="B87" t="str">
            <v>alpha-1,6-mannosyltransferase [EC:2.4.1.-]</v>
          </cell>
          <cell r="C87" t="str">
            <v>alpha-1,6-mannosyltransferase [EC:2.4.1.-]</v>
          </cell>
          <cell r="D87" t="str">
            <v xml:space="preserve">alpha-1,6-mannosyltransferase </v>
          </cell>
          <cell r="E87" t="str">
            <v>EC:2.4.1.-</v>
          </cell>
          <cell r="F87" t="str">
            <v>Metabolism; Glycan Biosynthesis and Metabolism; Glycosyltransferases</v>
          </cell>
          <cell r="G87" t="str">
            <v>Metabolism</v>
          </cell>
          <cell r="H87" t="str">
            <v>Glycan Biosynthesis and Metabolism</v>
          </cell>
        </row>
        <row r="88">
          <cell r="A88" t="str">
            <v>K14335</v>
          </cell>
          <cell r="B88" t="str">
            <v>alpha-1,6-mannosyltransferase [EC:2.4.1.-]</v>
          </cell>
          <cell r="C88" t="str">
            <v>alpha-1,6-mannosyltransferase [EC:2.4.1.-]</v>
          </cell>
          <cell r="D88" t="str">
            <v xml:space="preserve">alpha-1,6-mannosyltransferase </v>
          </cell>
          <cell r="E88" t="str">
            <v>EC:2.4.1.-</v>
          </cell>
          <cell r="F88" t="str">
            <v>Metabolism; Glycan Biosynthesis and Metabolism; Glycosyltransferases</v>
          </cell>
          <cell r="G88" t="str">
            <v>Metabolism</v>
          </cell>
          <cell r="H88" t="str">
            <v>Glycan Biosynthesis and Metabolism</v>
          </cell>
        </row>
        <row r="89">
          <cell r="A89" t="str">
            <v>K14337</v>
          </cell>
          <cell r="B89" t="str">
            <v>alpha-1,6-mannosyltransferase [EC:2.4.1.-]</v>
          </cell>
          <cell r="C89" t="str">
            <v>alpha-1,6-mannosyltransferase [EC:2.4.1.-]</v>
          </cell>
          <cell r="D89" t="str">
            <v xml:space="preserve">alpha-1,6-mannosyltransferase </v>
          </cell>
          <cell r="E89" t="str">
            <v>EC:2.4.1.-</v>
          </cell>
          <cell r="F89" t="str">
            <v>Metabolism; Glycan Biosynthesis and Metabolism; Glycosyltransferases</v>
          </cell>
          <cell r="G89" t="str">
            <v>Metabolism</v>
          </cell>
          <cell r="H89" t="str">
            <v>Glycan Biosynthesis and Metabolism</v>
          </cell>
        </row>
        <row r="90">
          <cell r="A90" t="str">
            <v>K14333</v>
          </cell>
          <cell r="B90" t="str">
            <v>2,3-dihydroxybenzoate decarboxylase [EC:4.1.1.46]</v>
          </cell>
          <cell r="C90" t="str">
            <v>2,3-dihydroxybenzoate decarboxylase [EC:4.1.1.46]</v>
          </cell>
          <cell r="D90" t="str">
            <v xml:space="preserve">2,3-dihydroxybenzoate decarboxylase </v>
          </cell>
          <cell r="E90" t="str">
            <v>EC:4.1.1.46</v>
          </cell>
          <cell r="F90" t="str">
            <v>Metabolism; Xenobiotics Biodegradation and Metabolism; Aminobenzoate degradation|Metabolism; Xenobiotics Biodegradation and Metabolism; Benzoate degradation</v>
          </cell>
          <cell r="G90" t="str">
            <v>Metabolism</v>
          </cell>
          <cell r="H90" t="str">
            <v>Xenobiotics Biodegradation and Metabolism</v>
          </cell>
        </row>
        <row r="91">
          <cell r="A91" t="str">
            <v>K08280</v>
          </cell>
          <cell r="B91" t="str">
            <v>lipopolysaccharide O-acetyltransferase [EC:2.3.1.-]</v>
          </cell>
          <cell r="C91" t="str">
            <v>lipopolysaccharide O-acetyltransferase [EC:2.3.1.-]</v>
          </cell>
          <cell r="D91" t="str">
            <v xml:space="preserve">lipopolysaccharide O-acetyltransferase </v>
          </cell>
          <cell r="E91" t="str">
            <v>EC:2.3.1.-</v>
          </cell>
          <cell r="F91" t="str">
            <v>Metabolism; Glycan Biosynthesis and Metabolism; Lipopolysaccharide biosynthesis proteins</v>
          </cell>
          <cell r="G91" t="str">
            <v>Metabolism</v>
          </cell>
          <cell r="H91" t="str">
            <v>Glycan Biosynthesis and Metabolism</v>
          </cell>
        </row>
        <row r="92">
          <cell r="A92" t="str">
            <v>K12993</v>
          </cell>
          <cell r="B92" t="str">
            <v>alpha-1,2-rhamnosyltransferase [EC:2.4.1.-]</v>
          </cell>
          <cell r="C92" t="str">
            <v>alpha-1,2-rhamnosyltransferase [EC:2.4.1.-]</v>
          </cell>
          <cell r="D92" t="str">
            <v xml:space="preserve">alpha-1,2-rhamnosyltransferase </v>
          </cell>
          <cell r="E92" t="str">
            <v>EC:2.4.1.-</v>
          </cell>
          <cell r="F92" t="str">
            <v>Metabolism; Glycan Biosynthesis and Metabolism; Glycosyltransferases|Metabolism; Glycan Biosynthesis and Metabolism; Lipopolysaccharide biosynthesis proteins</v>
          </cell>
          <cell r="G92" t="str">
            <v>Metabolism</v>
          </cell>
          <cell r="H92" t="str">
            <v>Glycan Biosynthesis and Metabolism</v>
          </cell>
        </row>
        <row r="93">
          <cell r="A93" t="str">
            <v>K12991</v>
          </cell>
          <cell r="B93" t="str">
            <v>rhamnosyltransferase [EC:2.4.1.-]</v>
          </cell>
          <cell r="C93" t="str">
            <v>rhamnosyltransferase [EC:2.4.1.-]</v>
          </cell>
          <cell r="D93" t="str">
            <v xml:space="preserve">rhamnosyltransferase </v>
          </cell>
          <cell r="E93" t="str">
            <v>EC:2.4.1.-</v>
          </cell>
          <cell r="F93" t="str">
            <v>Metabolism; Glycan Biosynthesis and Metabolism; Glycosyltransferases|Metabolism; Glycan Biosynthesis and Metabolism; Lipopolysaccharide biosynthesis proteins</v>
          </cell>
          <cell r="G93" t="str">
            <v>Metabolism</v>
          </cell>
          <cell r="H93" t="str">
            <v>Glycan Biosynthesis and Metabolism</v>
          </cell>
        </row>
        <row r="94">
          <cell r="A94" t="str">
            <v>K12994</v>
          </cell>
          <cell r="B94" t="str">
            <v>alpha-1,3-rhamnosyltransferase [EC:2.4.1.-]</v>
          </cell>
          <cell r="C94" t="str">
            <v>alpha-1,3-rhamnosyltransferase [EC:2.4.1.-]</v>
          </cell>
          <cell r="D94" t="str">
            <v xml:space="preserve">alpha-1,3-rhamnosyltransferase </v>
          </cell>
          <cell r="E94" t="str">
            <v>EC:2.4.1.-</v>
          </cell>
          <cell r="F94" t="str">
            <v>Metabolism; Glycan Biosynthesis and Metabolism; Glycosyltransferases|Metabolism; Glycan Biosynthesis and Metabolism; Lipopolysaccharide biosynthesis proteins</v>
          </cell>
          <cell r="G94" t="str">
            <v>Metabolism</v>
          </cell>
          <cell r="H94" t="str">
            <v>Glycan Biosynthesis and Metabolism</v>
          </cell>
        </row>
        <row r="95">
          <cell r="A95" t="str">
            <v>K01906</v>
          </cell>
          <cell r="B95" t="str">
            <v>6-carboxyhexanoate--CoA ligase [EC:6.2.1.14]</v>
          </cell>
          <cell r="C95" t="str">
            <v>6-carboxyhexanoate--CoA ligase [EC:6.2.1.14]</v>
          </cell>
          <cell r="D95" t="str">
            <v xml:space="preserve">6-carboxyhexanoate--CoA ligase </v>
          </cell>
          <cell r="E95" t="str">
            <v>EC:6.2.1.14</v>
          </cell>
          <cell r="F95" t="str">
            <v>Metabolism; Metabolism of Cofactors and Vitamins; Biotin metabolism</v>
          </cell>
          <cell r="G95" t="str">
            <v>Metabolism</v>
          </cell>
          <cell r="H95" t="str">
            <v>Metabolism of Cofactors and Vitamins</v>
          </cell>
        </row>
        <row r="96">
          <cell r="A96" t="str">
            <v>K06597</v>
          </cell>
          <cell r="B96" t="str">
            <v>chemosensory pili system protein ChpB (putative protein-glutamate methylesterase)</v>
          </cell>
          <cell r="C96" t="str">
            <v>chemosensory pili system protein ChpB (putative protein-glutamate methylesterase)</v>
          </cell>
          <cell r="D96" t="str">
            <v>chemosensory pili system protein ChpB (putative protein-glutamate methylesterase)</v>
          </cell>
          <cell r="E96">
            <v>0</v>
          </cell>
          <cell r="F96" t="str">
            <v>Cellular Processes; Cell Motility; Bacterial motility proteins|Environmental Information Processing; Signal Transduction; Two-component system</v>
          </cell>
          <cell r="G96" t="str">
            <v>Cellular Processes</v>
          </cell>
          <cell r="H96" t="str">
            <v>Cell Motility</v>
          </cell>
        </row>
        <row r="97">
          <cell r="A97" t="str">
            <v>K14585</v>
          </cell>
          <cell r="B97" t="str">
            <v>trans-o-hydroxybenzylidenepyruvate hydratase-aldolase [EC:4.1.2.45]</v>
          </cell>
          <cell r="C97" t="str">
            <v>trans-o-hydroxybenzylidenepyruvate hydratase-aldolase [EC:4.1.2.45]</v>
          </cell>
          <cell r="D97" t="str">
            <v xml:space="preserve">trans-o-hydroxybenzylidenepyruvate hydratase-aldolase </v>
          </cell>
          <cell r="E97" t="str">
            <v>EC:4.1.2.45</v>
          </cell>
          <cell r="F97" t="str">
            <v>Metabolism; Xenobiotics Biodegradation and Metabolism; Naphthalene degradation</v>
          </cell>
          <cell r="G97" t="str">
            <v>Metabolism</v>
          </cell>
          <cell r="H97" t="str">
            <v>Xenobiotics Biodegradation and Metabolism</v>
          </cell>
        </row>
        <row r="98">
          <cell r="A98" t="str">
            <v>K14582</v>
          </cell>
          <cell r="B98" t="str">
            <v>cis-1,2-dihydro-1,2-dihydroxynaphthalene/dibenzothiophene dihydrodiol dehydrogenase [EC:1.3.1.29 1.3.1.60]</v>
          </cell>
          <cell r="C98" t="str">
            <v>cis-1,2-dihydro-1,2-dihydroxynaphthalene/dibenzothiophene dihydrodiol dehydrogenase [EC:1.3.1.29 1.3.1.60]</v>
          </cell>
          <cell r="D98" t="str">
            <v xml:space="preserve">cis-1,2-dihydro-1,2-dihydroxynaphthalene/dibenzothiophene dihydrodiol dehydrogenase </v>
          </cell>
          <cell r="E98" t="str">
            <v>EC:1.3.1.29</v>
          </cell>
          <cell r="F98" t="str">
            <v>Metabolism; Xenobiotics Biodegradation and Metabolism; Polycyclic aromatic hydrocarbon degradation|Metabolism; Xenobiotics Biodegradation and Metabolism; Naphthalene degradation</v>
          </cell>
          <cell r="G98" t="str">
            <v>Metabolism</v>
          </cell>
          <cell r="H98" t="str">
            <v>Xenobiotics Biodegradation and Metabolism</v>
          </cell>
        </row>
        <row r="99">
          <cell r="A99" t="str">
            <v>K10019</v>
          </cell>
          <cell r="B99" t="str">
            <v>octopine/nopaline transport system permease protein</v>
          </cell>
          <cell r="C99" t="str">
            <v>octopine/nopaline transport system permease protein</v>
          </cell>
          <cell r="D99" t="str">
            <v>octopine/nopaline transport system permease protein</v>
          </cell>
          <cell r="E99">
            <v>0</v>
          </cell>
          <cell r="F99" t="str">
            <v>Environmental Information Processing; Membrane Transport; ABC transporters|Environmental Information Processing; Membrane Transport; Transporters</v>
          </cell>
          <cell r="G99" t="str">
            <v>Environmental Information Processing</v>
          </cell>
          <cell r="H99" t="str">
            <v>Membrane Transport</v>
          </cell>
        </row>
        <row r="100">
          <cell r="A100" t="str">
            <v>K01461</v>
          </cell>
          <cell r="B100" t="str">
            <v>N-acyl-D-glutamate deacylase [EC:3.5.1.82]</v>
          </cell>
          <cell r="C100" t="str">
            <v>N-acyl-D-glutamate deacylase [EC:3.5.1.82]</v>
          </cell>
          <cell r="D100" t="str">
            <v xml:space="preserve">N-acyl-D-glutamate deacylase </v>
          </cell>
          <cell r="E100" t="str">
            <v>EC:3.5.1.82</v>
          </cell>
          <cell r="F100" t="str">
            <v>Unclassified; Metabolism; Others</v>
          </cell>
          <cell r="G100" t="str">
            <v>Unclassified</v>
          </cell>
          <cell r="H100" t="str">
            <v>Metabolism</v>
          </cell>
        </row>
        <row r="101">
          <cell r="A101" t="str">
            <v>K05549</v>
          </cell>
          <cell r="B101" t="str">
            <v>benzoate 1,2-dioxygenase alpha subunit [EC:1.14.12.10]</v>
          </cell>
          <cell r="C101" t="str">
            <v>benzoate 1,2-dioxygenase alpha subunit [EC:1.14.12.10]</v>
          </cell>
          <cell r="D101" t="str">
            <v xml:space="preserve">benzoate 1,2-dioxygenase alpha subunit </v>
          </cell>
          <cell r="E101" t="str">
            <v>EC:1.14.12.10</v>
          </cell>
          <cell r="F101" t="str">
            <v>Metabolism; Xenobiotics Biodegradation and Metabolism; Fluorobenzoate degradation|Metabolism; Xenobiotics Biodegradation and Metabolism; Benzoate degradation</v>
          </cell>
          <cell r="G101" t="str">
            <v>Metabolism</v>
          </cell>
          <cell r="H101" t="str">
            <v>Xenobiotics Biodegradation and Metabolism</v>
          </cell>
        </row>
        <row r="102">
          <cell r="A102" t="str">
            <v>K05548</v>
          </cell>
          <cell r="B102" t="str">
            <v>MFS transporter, AAHS family, benzoate transport protein</v>
          </cell>
          <cell r="C102" t="str">
            <v>MFS transporter, AAHS family, benzoate transport protein</v>
          </cell>
          <cell r="D102" t="str">
            <v>MFS transporter, AAHS family, benzoate transport protein</v>
          </cell>
          <cell r="E102">
            <v>0</v>
          </cell>
          <cell r="F102" t="str">
            <v>Environmental Information Processing; Membrane Transport; Transporters</v>
          </cell>
          <cell r="G102" t="str">
            <v>Environmental Information Processing</v>
          </cell>
          <cell r="H102" t="str">
            <v>Membrane Transport</v>
          </cell>
        </row>
        <row r="103">
          <cell r="A103" t="str">
            <v>K11629</v>
          </cell>
          <cell r="B103" t="str">
            <v>two-component system, OmpR family, bacitracin resistance sensor histidine kinase BceS [EC:2.7.13.3]</v>
          </cell>
          <cell r="C103" t="str">
            <v>two-component system, OmpR family, bacitracin resistance sensor histidine kinase BceS [EC:2.7.13.3]</v>
          </cell>
          <cell r="D103" t="str">
            <v xml:space="preserve">two-component system, OmpR family, bacitracin resistance sensor histidine kinase BceS </v>
          </cell>
          <cell r="E103" t="str">
            <v>EC:2.7.13.3</v>
          </cell>
          <cell r="F103" t="str">
            <v>Metabolism; Enzyme Families; Protein kinases|Environmental Information Processing; Signal Transduction; Two-component system</v>
          </cell>
          <cell r="G103" t="str">
            <v>Metabolism</v>
          </cell>
          <cell r="H103" t="str">
            <v>Enzyme Families</v>
          </cell>
        </row>
        <row r="104">
          <cell r="A104" t="str">
            <v>K09925</v>
          </cell>
          <cell r="B104" t="str">
            <v>hypothetical protein</v>
          </cell>
          <cell r="C104" t="str">
            <v>hypothetical protein</v>
          </cell>
          <cell r="D104" t="str">
            <v>hypothetical protein</v>
          </cell>
          <cell r="E104">
            <v>0</v>
          </cell>
          <cell r="F104" t="str">
            <v>Unclassified; Poorly Characterized; Function unknown</v>
          </cell>
          <cell r="G104" t="str">
            <v>Unclassified</v>
          </cell>
          <cell r="H104" t="str">
            <v>Poorly Characterized</v>
          </cell>
        </row>
        <row r="105">
          <cell r="A105" t="str">
            <v>K10716</v>
          </cell>
          <cell r="B105" t="str">
            <v>voltage-gated potassium channel</v>
          </cell>
          <cell r="C105" t="str">
            <v>voltage-gated potassium channel</v>
          </cell>
          <cell r="D105" t="str">
            <v>voltage-gated potassium channel</v>
          </cell>
          <cell r="E105">
            <v>0</v>
          </cell>
          <cell r="F105" t="str">
            <v>Unclassified; Cellular Processes and Signaling; Pores ion channels</v>
          </cell>
          <cell r="G105" t="str">
            <v>Unclassified</v>
          </cell>
          <cell r="H105" t="str">
            <v>Cellular Processes and Signaling</v>
          </cell>
        </row>
        <row r="106">
          <cell r="A106" t="str">
            <v>K10715</v>
          </cell>
          <cell r="B106" t="str">
            <v>two-component system, sensor histidine kinase [EC:2.7.13.3]; two-component system, sensor histidine kinase RpfC [EC:2.7.13.3]</v>
          </cell>
          <cell r="C106" t="str">
            <v>two-component system, sensor histidine kinase [EC:2.7.13.3]; two-component system, sensor histidine kinase RpfC [EC:2.7.13.3]</v>
          </cell>
          <cell r="D106" t="str">
            <v xml:space="preserve">two-component system, sensor histidine kinase </v>
          </cell>
          <cell r="E106" t="str">
            <v>EC:2.7.13.3</v>
          </cell>
          <cell r="F106" t="str">
            <v>Metabolism; Enzyme Families; Protein kinases|Environmental Information Processing; Signal Transduction; Two-component system</v>
          </cell>
          <cell r="G106" t="str">
            <v>Metabolism</v>
          </cell>
          <cell r="H106" t="str">
            <v>Enzyme Families</v>
          </cell>
        </row>
        <row r="107">
          <cell r="A107" t="str">
            <v>K07785</v>
          </cell>
          <cell r="B107" t="str">
            <v>MFS transporter, NRE family, putaive nickel resistance protein</v>
          </cell>
          <cell r="C107" t="str">
            <v>MFS transporter, NRE family, putaive nickel resistance protein</v>
          </cell>
          <cell r="D107" t="str">
            <v>MFS transporter, NRE family, putaive nickel resistance protein</v>
          </cell>
          <cell r="E107">
            <v>0</v>
          </cell>
          <cell r="F107" t="str">
            <v>Environmental Information Processing; Membrane Transport; Transporters|Environmental Information Processing; Signal Transduction; Two-component system</v>
          </cell>
          <cell r="G107" t="str">
            <v>Environmental Information Processing</v>
          </cell>
          <cell r="H107" t="str">
            <v>Membrane Transport</v>
          </cell>
        </row>
        <row r="108">
          <cell r="A108" t="str">
            <v>K14661</v>
          </cell>
          <cell r="B108" t="str">
            <v>nodulation protein F [EC:2.3.1.-]</v>
          </cell>
          <cell r="C108" t="str">
            <v>nodulation protein F [EC:2.3.1.-]</v>
          </cell>
          <cell r="D108" t="str">
            <v xml:space="preserve">nodulation protein F </v>
          </cell>
          <cell r="E108" t="str">
            <v>EC:2.3.1.-</v>
          </cell>
          <cell r="F108" t="str">
            <v>None</v>
          </cell>
          <cell r="G108" t="str">
            <v>None</v>
          </cell>
          <cell r="H108">
            <v>0</v>
          </cell>
        </row>
        <row r="109">
          <cell r="A109" t="str">
            <v>K00785</v>
          </cell>
          <cell r="B109" t="str">
            <v>beta-galactosamide-alpha-2,3-sialyltransferase [EC:2.4.99.-]</v>
          </cell>
          <cell r="C109" t="str">
            <v>beta-galactosamide-alpha-2,3-sialyltransferase [EC:2.4.99.-]</v>
          </cell>
          <cell r="D109" t="str">
            <v xml:space="preserve">beta-galactosamide-alpha-2,3-sialyltransferase </v>
          </cell>
          <cell r="E109" t="str">
            <v>EC:2.4.99.-</v>
          </cell>
          <cell r="F109" t="str">
            <v>Metabolism; Glycan Biosynthesis and Metabolism; Glycosyltransferases</v>
          </cell>
          <cell r="G109" t="str">
            <v>Metabolism</v>
          </cell>
          <cell r="H109" t="str">
            <v>Glycan Biosynthesis and Metabolism</v>
          </cell>
        </row>
        <row r="110">
          <cell r="A110" t="str">
            <v>K00035</v>
          </cell>
          <cell r="B110" t="str">
            <v>D-galactose 1-dehydrogenase [EC:1.1.1.48]</v>
          </cell>
          <cell r="C110" t="str">
            <v>D-galactose 1-dehydrogenase [EC:1.1.1.48]</v>
          </cell>
          <cell r="D110" t="str">
            <v xml:space="preserve">D-galactose 1-dehydrogenase </v>
          </cell>
          <cell r="E110" t="str">
            <v>EC:1.1.1.48</v>
          </cell>
          <cell r="F110" t="str">
            <v>Metabolism; Carbohydrate Metabolism; Galactose metabolism</v>
          </cell>
          <cell r="G110" t="str">
            <v>Metabolism</v>
          </cell>
          <cell r="H110" t="str">
            <v>Carbohydrate Metabolism</v>
          </cell>
        </row>
        <row r="111">
          <cell r="A111" t="str">
            <v>K00256</v>
          </cell>
          <cell r="B111" t="str">
            <v>isoquinoline 1-oxidoreductase [EC:1.3.99.16]</v>
          </cell>
          <cell r="C111" t="str">
            <v>isoquinoline 1-oxidoreductase [EC:1.3.99.16]</v>
          </cell>
          <cell r="D111" t="str">
            <v xml:space="preserve">isoquinoline 1-oxidoreductase </v>
          </cell>
          <cell r="E111" t="str">
            <v>EC:1.3.99.16</v>
          </cell>
          <cell r="F111" t="str">
            <v>Unclassified; Metabolism; Energy metabolism</v>
          </cell>
          <cell r="G111" t="str">
            <v>Unclassified</v>
          </cell>
          <cell r="H111" t="str">
            <v>Metabolism</v>
          </cell>
        </row>
        <row r="112">
          <cell r="A112" t="str">
            <v>K02250</v>
          </cell>
          <cell r="B112" t="str">
            <v>competence protein ComK</v>
          </cell>
          <cell r="C112" t="str">
            <v>competence protein ComK</v>
          </cell>
          <cell r="D112" t="str">
            <v>competence protein ComK</v>
          </cell>
          <cell r="E112">
            <v>0</v>
          </cell>
          <cell r="F112" t="str">
            <v>Environmental Information Processing; Membrane Transport; Secretion system</v>
          </cell>
          <cell r="G112" t="str">
            <v>Environmental Information Processing</v>
          </cell>
          <cell r="H112" t="str">
            <v>Membrane Transport</v>
          </cell>
        </row>
        <row r="113">
          <cell r="A113" t="str">
            <v>K03124</v>
          </cell>
          <cell r="B113" t="str">
            <v>transcription initiation factor TFIIB</v>
          </cell>
          <cell r="C113" t="str">
            <v>transcription initiation factor TFIIB</v>
          </cell>
          <cell r="D113" t="str">
            <v>transcription initiation factor TFIIB</v>
          </cell>
          <cell r="E113">
            <v>0</v>
          </cell>
          <cell r="F113" t="str">
            <v>Genetic Information Processing; Transcription; Transcription machinery|Genetic Information Processing; Transcription; Basal transcription factors</v>
          </cell>
          <cell r="G113" t="str">
            <v>Genetic Information Processing</v>
          </cell>
          <cell r="H113" t="str">
            <v>Transcription</v>
          </cell>
        </row>
        <row r="114">
          <cell r="A114" t="str">
            <v>K11387</v>
          </cell>
          <cell r="B114" t="str">
            <v>arabinosyltransferase C [EC:2.4.2.-]</v>
          </cell>
          <cell r="C114" t="str">
            <v>arabinosyltransferase C [EC:2.4.2.-]</v>
          </cell>
          <cell r="D114" t="str">
            <v xml:space="preserve">arabinosyltransferase C </v>
          </cell>
          <cell r="E114" t="str">
            <v>EC:2.4.2.-</v>
          </cell>
          <cell r="F114" t="str">
            <v>Metabolism; Glycan Biosynthesis and Metabolism; Glycosyltransferases</v>
          </cell>
          <cell r="G114" t="str">
            <v>Metabolism</v>
          </cell>
          <cell r="H114" t="str">
            <v>Glycan Biosynthesis and Metabolism</v>
          </cell>
        </row>
        <row r="115">
          <cell r="A115" t="str">
            <v>K11383</v>
          </cell>
          <cell r="B115" t="str">
            <v>two-component system, NtrC family, sensor histidine kinase KinB [EC:2.7.13.3]</v>
          </cell>
          <cell r="C115" t="str">
            <v>two-component system, NtrC family, sensor histidine kinase KinB [EC:2.7.13.3]</v>
          </cell>
          <cell r="D115" t="str">
            <v xml:space="preserve">two-component system, NtrC family, sensor histidine kinase KinB </v>
          </cell>
          <cell r="E115" t="str">
            <v>EC:2.7.13.3</v>
          </cell>
          <cell r="F115" t="str">
            <v>Metabolism; Enzyme Families; Protein kinases|Environmental Information Processing; Signal Transduction; Two-component system</v>
          </cell>
          <cell r="G115" t="str">
            <v>Metabolism</v>
          </cell>
          <cell r="H115" t="str">
            <v>Enzyme Families</v>
          </cell>
        </row>
        <row r="116">
          <cell r="A116" t="str">
            <v>K11949</v>
          </cell>
          <cell r="B116" t="str">
            <v>4-(2-carboxyphenyl)-2-oxobut-3-enoate aldolase [EC:4.1.2.34]</v>
          </cell>
          <cell r="C116" t="str">
            <v>4-(2-carboxyphenyl)-2-oxobut-3-enoate aldolase [EC:4.1.2.34]</v>
          </cell>
          <cell r="D116" t="str">
            <v xml:space="preserve">4-(2-carboxyphenyl)-2-oxobut-3-enoate aldolase </v>
          </cell>
          <cell r="E116" t="str">
            <v>EC:4.1.2.34</v>
          </cell>
          <cell r="F116" t="str">
            <v>Metabolism; Xenobiotics Biodegradation and Metabolism; Polycyclic aromatic hydrocarbon degradation</v>
          </cell>
          <cell r="G116" t="str">
            <v>Metabolism</v>
          </cell>
          <cell r="H116" t="str">
            <v>Xenobiotics Biodegradation and Metabolism</v>
          </cell>
        </row>
        <row r="117">
          <cell r="A117" t="str">
            <v>K07044</v>
          </cell>
          <cell r="B117" t="str">
            <v>None</v>
          </cell>
          <cell r="C117" t="str">
            <v>None</v>
          </cell>
          <cell r="D117" t="str">
            <v>None</v>
          </cell>
          <cell r="E117">
            <v>0</v>
          </cell>
          <cell r="F117" t="str">
            <v>Unclassified; Poorly Characterized; General function prediction only</v>
          </cell>
          <cell r="G117" t="str">
            <v>Unclassified</v>
          </cell>
          <cell r="H117" t="str">
            <v>Poorly Characterized</v>
          </cell>
        </row>
        <row r="118">
          <cell r="A118" t="str">
            <v>K05784</v>
          </cell>
          <cell r="B118" t="str">
            <v>benzoate 1,2-dioxygenase electron transfer component</v>
          </cell>
          <cell r="C118" t="str">
            <v>benzoate 1,2-dioxygenase electron transfer component</v>
          </cell>
          <cell r="D118" t="str">
            <v>benzoate 1,2-dioxygenase electron transfer component</v>
          </cell>
          <cell r="E118">
            <v>0</v>
          </cell>
          <cell r="F118" t="str">
            <v>Metabolism; Xenobiotics Biodegradation and Metabolism; Fluorobenzoate degradation|Metabolism; Xenobiotics Biodegradation and Metabolism; Benzoate degradation</v>
          </cell>
          <cell r="G118" t="str">
            <v>Metabolism</v>
          </cell>
          <cell r="H118" t="str">
            <v>Xenobiotics Biodegradation and Metabolism</v>
          </cell>
        </row>
        <row r="119">
          <cell r="A119" t="str">
            <v>K03339</v>
          </cell>
          <cell r="B119" t="str">
            <v>6-phospho-5-dehydro-2-deoxy-D-gluconate aldolase [EC:4.1.2.29]</v>
          </cell>
          <cell r="C119" t="str">
            <v>6-phospho-5-dehydro-2-deoxy-D-gluconate aldolase [EC:4.1.2.29]</v>
          </cell>
          <cell r="D119" t="str">
            <v xml:space="preserve">6-phospho-5-dehydro-2-deoxy-D-gluconate aldolase </v>
          </cell>
          <cell r="E119" t="str">
            <v>EC:4.1.2.29</v>
          </cell>
          <cell r="F119" t="str">
            <v>Metabolism; Carbohydrate Metabolism; Inositol phosphate metabolism</v>
          </cell>
          <cell r="G119" t="str">
            <v>Metabolism</v>
          </cell>
          <cell r="H119" t="str">
            <v>Carbohydrate Metabolism</v>
          </cell>
        </row>
        <row r="120">
          <cell r="A120" t="str">
            <v>K03333</v>
          </cell>
          <cell r="B120" t="str">
            <v>cholesterol oxidase [EC:1.1.3.6]</v>
          </cell>
          <cell r="C120" t="str">
            <v>cholesterol oxidase [EC:1.1.3.6]</v>
          </cell>
          <cell r="D120" t="str">
            <v xml:space="preserve">cholesterol oxidase </v>
          </cell>
          <cell r="E120" t="str">
            <v>EC:1.1.3.6</v>
          </cell>
          <cell r="F120" t="str">
            <v>Metabolism; Lipid Metabolism; Steroid biosynthesis</v>
          </cell>
          <cell r="G120" t="str">
            <v>Metabolism</v>
          </cell>
          <cell r="H120" t="str">
            <v>Lipid Metabolism</v>
          </cell>
        </row>
        <row r="121">
          <cell r="A121" t="str">
            <v>K10552</v>
          </cell>
          <cell r="B121" t="str">
            <v>fructose transport system substrate-binding protein</v>
          </cell>
          <cell r="C121" t="str">
            <v>fructose transport system substrate-binding protein</v>
          </cell>
          <cell r="D121" t="str">
            <v>fructose transport system substrate-binding protein</v>
          </cell>
          <cell r="E121">
            <v>0</v>
          </cell>
          <cell r="F121" t="str">
            <v>Environmental Information Processing; Membrane Transport; ABC transporters|Environmental Information Processing; Membrane Transport; Transporters</v>
          </cell>
          <cell r="G121" t="str">
            <v>Environmental Information Processing</v>
          </cell>
          <cell r="H121" t="str">
            <v>Membrane Transport</v>
          </cell>
        </row>
        <row r="122">
          <cell r="A122" t="str">
            <v>K10553</v>
          </cell>
          <cell r="B122" t="str">
            <v>fructose transport system permease protein</v>
          </cell>
          <cell r="C122" t="str">
            <v>fructose transport system permease protein</v>
          </cell>
          <cell r="D122" t="str">
            <v>fructose transport system permease protein</v>
          </cell>
          <cell r="E122">
            <v>0</v>
          </cell>
          <cell r="F122" t="str">
            <v>Environmental Information Processing; Membrane Transport; ABC transporters|Environmental Information Processing; Membrane Transport; Transporters</v>
          </cell>
          <cell r="G122" t="str">
            <v>Environmental Information Processing</v>
          </cell>
          <cell r="H122" t="str">
            <v>Membrane Transport</v>
          </cell>
        </row>
        <row r="123">
          <cell r="A123" t="str">
            <v>K10554</v>
          </cell>
          <cell r="B123" t="str">
            <v>fructose transport system ATP-binding protein</v>
          </cell>
          <cell r="C123" t="str">
            <v>fructose transport system ATP-binding protein</v>
          </cell>
          <cell r="D123" t="str">
            <v>fructose transport system ATP-binding protein</v>
          </cell>
          <cell r="E123">
            <v>0</v>
          </cell>
          <cell r="F123" t="str">
            <v>Environmental Information Processing; Membrane Transport; ABC transporters|Environmental Information Processing; Membrane Transport; Transporters</v>
          </cell>
          <cell r="G123" t="str">
            <v>Environmental Information Processing</v>
          </cell>
          <cell r="H123" t="str">
            <v>Membrane Transport</v>
          </cell>
        </row>
        <row r="124">
          <cell r="A124" t="str">
            <v>K07231</v>
          </cell>
          <cell r="B124" t="str">
            <v>putative iron-regulated protein</v>
          </cell>
          <cell r="C124" t="str">
            <v>putative iron-regulated protein</v>
          </cell>
          <cell r="D124" t="str">
            <v>putative iron-regulated protein</v>
          </cell>
          <cell r="E124">
            <v>0</v>
          </cell>
          <cell r="F124" t="str">
            <v>Unclassified; Cellular Processes and Signaling; Inorganic ion transport and metabolism</v>
          </cell>
          <cell r="G124" t="str">
            <v>Unclassified</v>
          </cell>
          <cell r="H124" t="str">
            <v>Cellular Processes and Signaling</v>
          </cell>
        </row>
        <row r="125">
          <cell r="A125" t="str">
            <v>K07230</v>
          </cell>
          <cell r="B125" t="str">
            <v>None</v>
          </cell>
          <cell r="C125" t="str">
            <v>None</v>
          </cell>
          <cell r="D125" t="str">
            <v>None</v>
          </cell>
          <cell r="E125">
            <v>0</v>
          </cell>
          <cell r="F125" t="str">
            <v>Unclassified; Cellular Processes and Signaling; Inorganic ion transport and metabolism</v>
          </cell>
          <cell r="G125" t="str">
            <v>Unclassified</v>
          </cell>
          <cell r="H125" t="str">
            <v>Cellular Processes and Signaling</v>
          </cell>
        </row>
        <row r="126">
          <cell r="A126" t="str">
            <v>K00011</v>
          </cell>
          <cell r="B126" t="str">
            <v>aldehyde reductase [EC:1.1.1.21]</v>
          </cell>
          <cell r="C126" t="str">
            <v>aldehyde reductase [EC:1.1.1.21]</v>
          </cell>
          <cell r="D126" t="str">
            <v xml:space="preserve">aldehyde reductase </v>
          </cell>
          <cell r="E126" t="str">
            <v>EC:1.1.1.21</v>
          </cell>
          <cell r="F126" t="str">
            <v>Metabolism; Carbohydrate Metabolism; Fructose and mannose metabolism|Metabolism; Carbohydrate Metabolism; Pyruvate metabolism|Metabolism; Carbohydrate Metabolism; Pentose and glucuronate interconversions|Metabolism; Lipid Metabolism; Glycerolipid metabolism|Metabolism; Carbohydrate Metabolism; Galactose metabolism</v>
          </cell>
          <cell r="G126" t="str">
            <v>Metabolism</v>
          </cell>
          <cell r="H126" t="str">
            <v>Carbohydrate Metabolism</v>
          </cell>
        </row>
        <row r="127">
          <cell r="A127" t="str">
            <v>K08253</v>
          </cell>
          <cell r="B127" t="str">
            <v>non-specific protein-tyrosine kinase [EC:2.7.10.2]</v>
          </cell>
          <cell r="C127" t="str">
            <v>non-specific protein-tyrosine kinase [EC:2.7.10.2]</v>
          </cell>
          <cell r="D127" t="str">
            <v xml:space="preserve">non-specific protein-tyrosine kinase </v>
          </cell>
          <cell r="E127" t="str">
            <v>EC:2.7.10.2</v>
          </cell>
          <cell r="F127" t="str">
            <v>Unclassified; Cellular Processes and Signaling; Signal transduction mechanisms</v>
          </cell>
          <cell r="G127" t="str">
            <v>Unclassified</v>
          </cell>
          <cell r="H127" t="str">
            <v>Cellular Processes and Signaling</v>
          </cell>
        </row>
        <row r="128">
          <cell r="A128" t="str">
            <v>K08255</v>
          </cell>
          <cell r="B128" t="str">
            <v>CoA-disulfide reductase [EC:1.8.1.14]</v>
          </cell>
          <cell r="C128" t="str">
            <v>CoA-disulfide reductase [EC:1.8.1.14]</v>
          </cell>
          <cell r="D128" t="str">
            <v xml:space="preserve">CoA-disulfide reductase </v>
          </cell>
          <cell r="E128" t="str">
            <v>EC:1.8.1.14</v>
          </cell>
          <cell r="F128" t="str">
            <v>Unclassified; Metabolism; Others</v>
          </cell>
          <cell r="G128" t="str">
            <v>Unclassified</v>
          </cell>
          <cell r="H128" t="str">
            <v>Metabolism</v>
          </cell>
        </row>
        <row r="129">
          <cell r="A129" t="str">
            <v>K01274</v>
          </cell>
          <cell r="B129" t="str">
            <v>D-alanyl-D-alanine dipeptidase [EC:3.4.13.-]</v>
          </cell>
          <cell r="C129" t="str">
            <v>D-alanyl-D-alanine dipeptidase [EC:3.4.13.-]</v>
          </cell>
          <cell r="D129" t="str">
            <v xml:space="preserve">D-alanyl-D-alanine dipeptidase </v>
          </cell>
          <cell r="E129" t="str">
            <v>EC:3.4.13.-</v>
          </cell>
          <cell r="F129" t="str">
            <v>Unclassified; Cellular Processes and Signaling; Membrane and intracellular structural molecules</v>
          </cell>
          <cell r="G129" t="str">
            <v>Unclassified</v>
          </cell>
          <cell r="H129" t="str">
            <v>Cellular Processes and Signaling</v>
          </cell>
        </row>
        <row r="130">
          <cell r="A130" t="str">
            <v>K12541</v>
          </cell>
          <cell r="B130" t="str">
            <v>ATP-binding cassette, subfamily C, bacterial LapB</v>
          </cell>
          <cell r="C130" t="str">
            <v>ATP-binding cassette, subfamily C, bacterial LapB</v>
          </cell>
          <cell r="D130" t="str">
            <v>ATP-binding cassette, subfamily C, bacterial LapB</v>
          </cell>
          <cell r="E130">
            <v>0</v>
          </cell>
          <cell r="F130" t="str">
            <v>Environmental Information Processing; Membrane Transport; Secretion system</v>
          </cell>
          <cell r="G130" t="str">
            <v>Environmental Information Processing</v>
          </cell>
          <cell r="H130" t="str">
            <v>Membrane Transport</v>
          </cell>
        </row>
        <row r="131">
          <cell r="A131" t="str">
            <v>K12543</v>
          </cell>
          <cell r="B131" t="str">
            <v>outer membrane protein LapE</v>
          </cell>
          <cell r="C131" t="str">
            <v>outer membrane protein LapE</v>
          </cell>
          <cell r="D131" t="str">
            <v>outer membrane protein LapE</v>
          </cell>
          <cell r="E131">
            <v>0</v>
          </cell>
          <cell r="F131" t="str">
            <v>Environmental Information Processing; Membrane Transport; Secretion system</v>
          </cell>
          <cell r="G131" t="str">
            <v>Environmental Information Processing</v>
          </cell>
          <cell r="H131" t="str">
            <v>Membrane Transport</v>
          </cell>
        </row>
        <row r="132">
          <cell r="A132" t="str">
            <v>K12542</v>
          </cell>
          <cell r="B132" t="str">
            <v>membrane fusion protein LapC</v>
          </cell>
          <cell r="C132" t="str">
            <v>membrane fusion protein LapC</v>
          </cell>
          <cell r="D132" t="str">
            <v>membrane fusion protein LapC</v>
          </cell>
          <cell r="E132">
            <v>0</v>
          </cell>
          <cell r="F132" t="str">
            <v>Environmental Information Processing; Membrane Transport; Secretion system</v>
          </cell>
          <cell r="G132" t="str">
            <v>Environmental Information Processing</v>
          </cell>
          <cell r="H132" t="str">
            <v>Membrane Transport</v>
          </cell>
        </row>
        <row r="133">
          <cell r="A133" t="str">
            <v>K12549</v>
          </cell>
          <cell r="B133" t="str">
            <v>surface adhesion protein</v>
          </cell>
          <cell r="C133" t="str">
            <v>surface adhesion protein</v>
          </cell>
          <cell r="D133" t="str">
            <v>surface adhesion protein</v>
          </cell>
          <cell r="E133">
            <v>0</v>
          </cell>
          <cell r="F133" t="str">
            <v>Unclassified; Cellular Processes and Signaling; Cell motility and secretion</v>
          </cell>
          <cell r="G133" t="str">
            <v>Unclassified</v>
          </cell>
          <cell r="H133" t="str">
            <v>Cellular Processes and Signaling</v>
          </cell>
        </row>
        <row r="134">
          <cell r="A134" t="str">
            <v>K11016</v>
          </cell>
          <cell r="B134" t="str">
            <v>hemolysin</v>
          </cell>
          <cell r="C134" t="str">
            <v>hemolysin</v>
          </cell>
          <cell r="D134" t="str">
            <v>hemolysin</v>
          </cell>
          <cell r="E134">
            <v>0</v>
          </cell>
          <cell r="F134" t="str">
            <v>Environmental Information Processing; Membrane Transport; Secretion system|Environmental Information Processing; Signaling Molecules and Interaction; Bacterial toxins|Environmental Information Processing; Membrane Transport; Bacterial secretion system</v>
          </cell>
          <cell r="G134" t="str">
            <v>Environmental Information Processing</v>
          </cell>
          <cell r="H134" t="str">
            <v>Membrane Transport</v>
          </cell>
        </row>
        <row r="135">
          <cell r="A135" t="str">
            <v>K11017</v>
          </cell>
          <cell r="B135" t="str">
            <v>hemolysin activation/secretion protein??</v>
          </cell>
          <cell r="C135" t="str">
            <v>hemolysin activation/secretion protein??</v>
          </cell>
          <cell r="D135" t="str">
            <v>hemolysin activation/secretion protein??</v>
          </cell>
          <cell r="E135">
            <v>0</v>
          </cell>
          <cell r="F135" t="str">
            <v>Environmental Information Processing; Membrane Transport; Secretion system|Environmental Information Processing; Signaling Molecules and Interaction; Bacterial toxins|Environmental Information Processing; Membrane Transport; Bacterial secretion system</v>
          </cell>
          <cell r="G135" t="str">
            <v>Environmental Information Processing</v>
          </cell>
          <cell r="H135" t="str">
            <v>Membrane Transport</v>
          </cell>
        </row>
        <row r="136">
          <cell r="A136" t="str">
            <v>K11014</v>
          </cell>
          <cell r="B136" t="str">
            <v>cytolethal distending toxin subunit B</v>
          </cell>
          <cell r="C136" t="str">
            <v>cytolethal distending toxin subunit B</v>
          </cell>
          <cell r="D136" t="str">
            <v>cytolethal distending toxin subunit B</v>
          </cell>
          <cell r="E136">
            <v>0</v>
          </cell>
          <cell r="F136" t="str">
            <v>Environmental Information Processing; Signaling Molecules and Interaction; Bacterial toxins</v>
          </cell>
          <cell r="G136" t="str">
            <v>Environmental Information Processing</v>
          </cell>
          <cell r="H136" t="str">
            <v>Signaling Molecules and Interaction</v>
          </cell>
        </row>
        <row r="137">
          <cell r="A137" t="str">
            <v>K11015</v>
          </cell>
          <cell r="B137" t="str">
            <v>cytolethal distending toxin subunit C</v>
          </cell>
          <cell r="C137" t="str">
            <v>cytolethal distending toxin subunit C</v>
          </cell>
          <cell r="D137" t="str">
            <v>cytolethal distending toxin subunit C</v>
          </cell>
          <cell r="E137">
            <v>0</v>
          </cell>
          <cell r="F137" t="str">
            <v>Environmental Information Processing; Signaling Molecules and Interaction; Bacterial toxins</v>
          </cell>
          <cell r="G137" t="str">
            <v>Environmental Information Processing</v>
          </cell>
          <cell r="H137" t="str">
            <v>Signaling Molecules and Interaction</v>
          </cell>
        </row>
        <row r="138">
          <cell r="A138" t="str">
            <v>K11013</v>
          </cell>
          <cell r="B138" t="str">
            <v>cytolethal distending toxin subunit A</v>
          </cell>
          <cell r="C138" t="str">
            <v>cytolethal distending toxin subunit A</v>
          </cell>
          <cell r="D138" t="str">
            <v>cytolethal distending toxin subunit A</v>
          </cell>
          <cell r="E138">
            <v>0</v>
          </cell>
          <cell r="F138" t="str">
            <v>Environmental Information Processing; Signaling Molecules and Interaction; Bacterial toxins</v>
          </cell>
          <cell r="G138" t="str">
            <v>Environmental Information Processing</v>
          </cell>
          <cell r="H138" t="str">
            <v>Signaling Molecules and Interaction</v>
          </cell>
        </row>
        <row r="139">
          <cell r="A139" t="str">
            <v>K06882</v>
          </cell>
          <cell r="B139" t="str">
            <v>None</v>
          </cell>
          <cell r="C139" t="str">
            <v>None</v>
          </cell>
          <cell r="D139" t="str">
            <v>None</v>
          </cell>
          <cell r="E139">
            <v>0</v>
          </cell>
          <cell r="F139" t="str">
            <v>Unclassified; Poorly Characterized; General function prediction only</v>
          </cell>
          <cell r="G139" t="str">
            <v>Unclassified</v>
          </cell>
          <cell r="H139" t="str">
            <v>Poorly Characterized</v>
          </cell>
        </row>
        <row r="140">
          <cell r="A140" t="str">
            <v>K06887</v>
          </cell>
          <cell r="B140" t="str">
            <v>None</v>
          </cell>
          <cell r="C140" t="str">
            <v>None</v>
          </cell>
          <cell r="D140" t="str">
            <v>None</v>
          </cell>
          <cell r="E140">
            <v>0</v>
          </cell>
          <cell r="F140" t="str">
            <v>Unclassified; Poorly Characterized; General function prediction only</v>
          </cell>
          <cell r="G140" t="str">
            <v>Unclassified</v>
          </cell>
          <cell r="H140" t="str">
            <v>Poorly Characterized</v>
          </cell>
        </row>
        <row r="141">
          <cell r="A141" t="str">
            <v>K00485</v>
          </cell>
          <cell r="B141" t="str">
            <v>dimethylaniline monooxygenase (N-oxide forming) [EC:1.14.13.8]</v>
          </cell>
          <cell r="C141" t="str">
            <v>dimethylaniline monooxygenase (N-oxide forming) [EC:1.14.13.8]</v>
          </cell>
          <cell r="D141" t="str">
            <v xml:space="preserve">dimethylaniline monooxygenase (N-oxide forming) </v>
          </cell>
          <cell r="E141" t="str">
            <v>EC:1.14.13.8</v>
          </cell>
          <cell r="F141" t="str">
            <v>Metabolism; Xenobiotics Biodegradation and Metabolism; Drug metabolism - cytochrome P450|Metabolism; Energy Metabolism; Methane metabolism</v>
          </cell>
          <cell r="G141" t="str">
            <v>Metabolism</v>
          </cell>
          <cell r="H141" t="str">
            <v>Xenobiotics Biodegradation and Metabolism</v>
          </cell>
        </row>
        <row r="142">
          <cell r="A142" t="str">
            <v>K07681</v>
          </cell>
          <cell r="B142" t="str">
            <v>two-component system, NarL family, vancomycin resistance sensor histidine kinase VraS [EC:2.7.13.3]</v>
          </cell>
          <cell r="C142" t="str">
            <v>two-component system, NarL family, vancomycin resistance sensor histidine kinase VraS [EC:2.7.13.3]</v>
          </cell>
          <cell r="D142" t="str">
            <v xml:space="preserve">two-component system, NarL family, vancomycin resistance sensor histidine kinase VraS </v>
          </cell>
          <cell r="E142" t="str">
            <v>EC:2.7.13.3</v>
          </cell>
          <cell r="F142" t="str">
            <v>Metabolism; Enzyme Families; Protein kinases|Environmental Information Processing; Signal Transduction; Two-component system</v>
          </cell>
          <cell r="G142" t="str">
            <v>Metabolism</v>
          </cell>
          <cell r="H142" t="str">
            <v>Enzyme Families</v>
          </cell>
        </row>
        <row r="143">
          <cell r="A143" t="str">
            <v>K04016</v>
          </cell>
          <cell r="B143" t="str">
            <v>formate-dependent nitrite reductase, possible assembly protein; cytochrome c-type protein NrfE</v>
          </cell>
          <cell r="C143" t="str">
            <v>formate-dependent nitrite reductase, possible assembly protein; cytochrome c-type protein NrfE</v>
          </cell>
          <cell r="D143" t="str">
            <v>formate-dependent nitrite reductase, possible assembly protein; cytochrome c-type protein NrfE</v>
          </cell>
          <cell r="E143">
            <v>0</v>
          </cell>
          <cell r="F143" t="str">
            <v>Metabolism; Energy Metabolism; Nitrogen metabolism</v>
          </cell>
          <cell r="G143" t="str">
            <v>Metabolism</v>
          </cell>
          <cell r="H143" t="str">
            <v>Energy Metabolism</v>
          </cell>
        </row>
        <row r="144">
          <cell r="A144" t="str">
            <v>K07064</v>
          </cell>
          <cell r="B144" t="str">
            <v>None</v>
          </cell>
          <cell r="C144" t="str">
            <v>None</v>
          </cell>
          <cell r="D144" t="str">
            <v>None</v>
          </cell>
          <cell r="E144">
            <v>0</v>
          </cell>
          <cell r="F144" t="str">
            <v>Unclassified; Poorly Characterized; General function prediction only</v>
          </cell>
          <cell r="G144" t="str">
            <v>Unclassified</v>
          </cell>
          <cell r="H144" t="str">
            <v>Poorly Characterized</v>
          </cell>
        </row>
        <row r="145">
          <cell r="A145" t="str">
            <v>K01121</v>
          </cell>
          <cell r="B145" t="str">
            <v>2,3-cyclic-nucleotide 3-phosphodiesterase [EC:3.1.4.37]</v>
          </cell>
          <cell r="C145" t="str">
            <v>2',3'-cyclic-nucleotide 3'-phosphodiesterase [EC:3.1.4.37]</v>
          </cell>
          <cell r="D145" t="str">
            <v xml:space="preserve">2',3'-cyclic-nucleotide 3'-phosphodiesterase </v>
          </cell>
          <cell r="E145" t="str">
            <v>EC:3.1.4.37</v>
          </cell>
          <cell r="F145" t="str">
            <v>Unclassified; Metabolism; Nucleotide metabolism</v>
          </cell>
          <cell r="G145" t="str">
            <v>Unclassified</v>
          </cell>
          <cell r="H145" t="str">
            <v>Metabolism</v>
          </cell>
        </row>
        <row r="146">
          <cell r="A146" t="str">
            <v>K13623</v>
          </cell>
          <cell r="B146" t="str">
            <v>S-adenosylmethionine-diacylgycerolhomoserine-N-methlytransferase</v>
          </cell>
          <cell r="C146" t="str">
            <v>S-adenosylmethionine-diacylgycerolhomoserine-N-methlytransferase</v>
          </cell>
          <cell r="D146" t="str">
            <v>S-adenosylmethionine-diacylgycerolhomoserine-N-methlytransferase</v>
          </cell>
          <cell r="E146">
            <v>0</v>
          </cell>
          <cell r="F146" t="str">
            <v>Metabolism; Lipid Metabolism; Glycerophospholipid metabolism</v>
          </cell>
          <cell r="G146" t="str">
            <v>Metabolism</v>
          </cell>
          <cell r="H146" t="str">
            <v>Lipid Metabolism</v>
          </cell>
        </row>
        <row r="147">
          <cell r="A147" t="str">
            <v>K12976</v>
          </cell>
          <cell r="B147" t="str">
            <v>lipid A 3-O-deacylase [EC:3.1.-.-]</v>
          </cell>
          <cell r="C147" t="str">
            <v>lipid A 3-O-deacylase [EC:3.1.-.-]</v>
          </cell>
          <cell r="D147" t="str">
            <v xml:space="preserve">lipid A 3-O-deacylase </v>
          </cell>
          <cell r="E147" t="str">
            <v>EC:3.1.-.-</v>
          </cell>
          <cell r="F147" t="str">
            <v>Metabolism; Glycan Biosynthesis and Metabolism; Lipopolysaccharide biosynthesis proteins</v>
          </cell>
          <cell r="G147" t="str">
            <v>Metabolism</v>
          </cell>
          <cell r="H147" t="str">
            <v>Glycan Biosynthesis and Metabolism</v>
          </cell>
        </row>
        <row r="148">
          <cell r="A148" t="str">
            <v>K14750</v>
          </cell>
          <cell r="B148" t="str">
            <v>ethylbenzene dioxygenase ferredoxin component</v>
          </cell>
          <cell r="C148" t="str">
            <v>ethylbenzene dioxygenase ferredoxin component</v>
          </cell>
          <cell r="D148" t="str">
            <v>ethylbenzene dioxygenase ferredoxin component</v>
          </cell>
          <cell r="E148">
            <v>0</v>
          </cell>
          <cell r="F148" t="str">
            <v>None</v>
          </cell>
          <cell r="G148" t="str">
            <v>None</v>
          </cell>
          <cell r="H148">
            <v>0</v>
          </cell>
        </row>
        <row r="149">
          <cell r="A149" t="str">
            <v>K14751</v>
          </cell>
          <cell r="B149" t="str">
            <v>2,3-dihydroxyethylbenzene 1,2-dioxygenase [EC:1.13.11.-]</v>
          </cell>
          <cell r="C149" t="str">
            <v>2,3-dihydroxyethylbenzene 1,2-dioxygenase [EC:1.13.11.-]</v>
          </cell>
          <cell r="D149" t="str">
            <v xml:space="preserve">2,3-dihydroxyethylbenzene 1,2-dioxygenase </v>
          </cell>
          <cell r="E149" t="str">
            <v>EC:1.13.11.-</v>
          </cell>
          <cell r="F149" t="str">
            <v>None</v>
          </cell>
          <cell r="G149" t="str">
            <v>None</v>
          </cell>
          <cell r="H149">
            <v>0</v>
          </cell>
        </row>
        <row r="150">
          <cell r="A150" t="str">
            <v>K00154</v>
          </cell>
          <cell r="B150" t="str">
            <v>coniferyl-aldehyde dehydrogenase [EC:1.2.1.68]</v>
          </cell>
          <cell r="C150" t="str">
            <v>coniferyl-aldehyde dehydrogenase [EC:1.2.1.68]</v>
          </cell>
          <cell r="D150" t="str">
            <v xml:space="preserve">coniferyl-aldehyde dehydrogenase </v>
          </cell>
          <cell r="E150" t="str">
            <v>EC:1.2.1.68</v>
          </cell>
          <cell r="F150" t="str">
            <v>Unclassified; Metabolism; Energy metabolism</v>
          </cell>
          <cell r="G150" t="str">
            <v>Unclassified</v>
          </cell>
          <cell r="H150" t="str">
            <v>Metabolism</v>
          </cell>
        </row>
        <row r="151">
          <cell r="A151" t="str">
            <v>K10533</v>
          </cell>
          <cell r="B151" t="str">
            <v>limonene-1,2-epoxide hydrolase [EC:3.3.2.8]</v>
          </cell>
          <cell r="C151" t="str">
            <v>limonene-1,2-epoxide hydrolase [EC:3.3.2.8]</v>
          </cell>
          <cell r="D151" t="str">
            <v xml:space="preserve">limonene-1,2-epoxide hydrolase </v>
          </cell>
          <cell r="E151" t="str">
            <v>EC:3.3.2.8</v>
          </cell>
          <cell r="F151" t="str">
            <v>Metabolism; Metabolism of Terpenoids and Polyketides; Limonene and pinene degradation</v>
          </cell>
          <cell r="G151" t="str">
            <v>Metabolism</v>
          </cell>
          <cell r="H151" t="str">
            <v>Metabolism of Terpenoids and Polyketides</v>
          </cell>
        </row>
        <row r="152">
          <cell r="A152" t="str">
            <v>K00293</v>
          </cell>
          <cell r="B152" t="str">
            <v>saccharopine dehydrogenase (NADP+, L-glutamate forming) [EC:1.5.1.10]</v>
          </cell>
          <cell r="C152" t="str">
            <v>saccharopine dehydrogenase (NADP+, L-glutamate forming) [EC:1.5.1.10]</v>
          </cell>
          <cell r="D152" t="str">
            <v xml:space="preserve">saccharopine dehydrogenase (NADP+, L-glutamate forming) </v>
          </cell>
          <cell r="E152" t="str">
            <v>EC:1.5.1.10</v>
          </cell>
          <cell r="F152" t="str">
            <v>Metabolism; Amino Acid Metabolism; Lysine degradation|Metabolism; Amino Acid Metabolism; Lysine biosynthesis</v>
          </cell>
          <cell r="G152" t="str">
            <v>Metabolism</v>
          </cell>
          <cell r="H152" t="str">
            <v>Amino Acid Metabolism</v>
          </cell>
        </row>
        <row r="153">
          <cell r="A153" t="str">
            <v>K03921</v>
          </cell>
          <cell r="B153" t="str">
            <v>acyl-[acyl-carrier-protein] desaturase [EC:1.14.19.2]</v>
          </cell>
          <cell r="C153" t="str">
            <v>acyl-[acyl-carrier-protein] desaturase [EC:1.14.19.2]</v>
          </cell>
          <cell r="D153" t="str">
            <v xml:space="preserve">acyl-[acyl-carrier-protein] desaturase </v>
          </cell>
          <cell r="E153" t="str">
            <v>EC:1.14.19.2</v>
          </cell>
          <cell r="F153" t="str">
            <v>Metabolism; Lipid Metabolism; Fatty acid biosynthesis|Metabolism; Lipid Metabolism; Lipid biosynthesis proteins|Metabolism; Lipid Metabolism; Biosynthesis of unsaturated fatty acids</v>
          </cell>
          <cell r="G153" t="str">
            <v>Metabolism</v>
          </cell>
          <cell r="H153" t="str">
            <v>Lipid Metabolism</v>
          </cell>
        </row>
        <row r="154">
          <cell r="A154" t="str">
            <v>K05523</v>
          </cell>
          <cell r="B154" t="str">
            <v>molecular chaperone HchA (Hsp31)</v>
          </cell>
          <cell r="C154" t="str">
            <v>molecular chaperone HchA (Hsp31)</v>
          </cell>
          <cell r="D154" t="str">
            <v>molecular chaperone HchA (Hsp31)</v>
          </cell>
          <cell r="E154">
            <v>0</v>
          </cell>
          <cell r="F154" t="str">
            <v>Unclassified; Genetic Information Processing; Protein folding and associated processing</v>
          </cell>
          <cell r="G154" t="str">
            <v>Unclassified</v>
          </cell>
          <cell r="H154" t="str">
            <v>Genetic Information Processing</v>
          </cell>
        </row>
        <row r="155">
          <cell r="A155" t="str">
            <v>K03379</v>
          </cell>
          <cell r="B155" t="str">
            <v>cyclohexanone monooxygenase [EC:1.14.13.22]</v>
          </cell>
          <cell r="C155" t="str">
            <v>cyclohexanone monooxygenase [EC:1.14.13.22]</v>
          </cell>
          <cell r="D155" t="str">
            <v xml:space="preserve">cyclohexanone monooxygenase </v>
          </cell>
          <cell r="E155" t="str">
            <v>EC:1.14.13.22</v>
          </cell>
          <cell r="F155" t="str">
            <v>Metabolism; Xenobiotics Biodegradation and Metabolism; Caprolactam degradation</v>
          </cell>
          <cell r="G155" t="str">
            <v>Metabolism</v>
          </cell>
          <cell r="H155" t="str">
            <v>Xenobiotics Biodegradation and Metabolism</v>
          </cell>
        </row>
        <row r="156">
          <cell r="A156" t="str">
            <v>K11930</v>
          </cell>
          <cell r="B156" t="str">
            <v>periplasmic protein TorT</v>
          </cell>
          <cell r="C156" t="str">
            <v>periplasmic protein TorT</v>
          </cell>
          <cell r="D156" t="str">
            <v>periplasmic protein TorT</v>
          </cell>
          <cell r="E156">
            <v>0</v>
          </cell>
          <cell r="F156" t="str">
            <v>Unclassified; Metabolism; Carbohydrate metabolism</v>
          </cell>
          <cell r="G156" t="str">
            <v>Unclassified</v>
          </cell>
          <cell r="H156" t="str">
            <v>Metabolism</v>
          </cell>
        </row>
        <row r="157">
          <cell r="A157" t="str">
            <v>K11935</v>
          </cell>
          <cell r="B157" t="str">
            <v>biofilm PGA synthesis protein PgaA</v>
          </cell>
          <cell r="C157" t="str">
            <v>biofilm PGA synthesis protein PgaA</v>
          </cell>
          <cell r="D157" t="str">
            <v>biofilm PGA synthesis protein PgaA</v>
          </cell>
          <cell r="E157">
            <v>0</v>
          </cell>
          <cell r="F157" t="str">
            <v>Unclassified; Cellular Processes and Signaling; Membrane and intracellular structural molecules</v>
          </cell>
          <cell r="G157" t="str">
            <v>Unclassified</v>
          </cell>
          <cell r="H157" t="str">
            <v>Cellular Processes and Signaling</v>
          </cell>
        </row>
        <row r="158">
          <cell r="A158" t="str">
            <v>K11937</v>
          </cell>
          <cell r="B158" t="str">
            <v>biofilm PGA synthesis protein PgaD</v>
          </cell>
          <cell r="C158" t="str">
            <v>biofilm PGA synthesis protein PgaD</v>
          </cell>
          <cell r="D158" t="str">
            <v>biofilm PGA synthesis protein PgaD</v>
          </cell>
          <cell r="E158">
            <v>0</v>
          </cell>
          <cell r="F158" t="str">
            <v>Unclassified; Cellular Processes and Signaling; Membrane and intracellular structural molecules</v>
          </cell>
          <cell r="G158" t="str">
            <v>Unclassified</v>
          </cell>
          <cell r="H158" t="str">
            <v>Cellular Processes and Signaling</v>
          </cell>
        </row>
        <row r="159">
          <cell r="A159" t="str">
            <v>K11936</v>
          </cell>
          <cell r="B159" t="str">
            <v>biofilm PGA synthesis N-glycosyltransferase PgaC [EC:2.4.-.-]</v>
          </cell>
          <cell r="C159" t="str">
            <v>biofilm PGA synthesis N-glycosyltransferase PgaC [EC:2.4.-.-]</v>
          </cell>
          <cell r="D159" t="str">
            <v xml:space="preserve">biofilm PGA synthesis N-glycosyltransferase PgaC </v>
          </cell>
          <cell r="E159" t="str">
            <v>EC:2.4.-.-</v>
          </cell>
          <cell r="F159" t="str">
            <v>Unclassified; Cellular Processes and Signaling; Membrane and intracellular structural molecules</v>
          </cell>
          <cell r="G159" t="str">
            <v>Unclassified</v>
          </cell>
          <cell r="H159" t="str">
            <v>Cellular Processes and Signaling</v>
          </cell>
        </row>
        <row r="160">
          <cell r="A160" t="str">
            <v>K02480</v>
          </cell>
          <cell r="B160" t="str">
            <v>two-component system, NarL family, sensor kinase [EC:2.7.13.3]</v>
          </cell>
          <cell r="C160" t="str">
            <v>two-component system, NarL family, sensor kinase [EC:2.7.13.3]</v>
          </cell>
          <cell r="D160" t="str">
            <v xml:space="preserve">two-component system, NarL family, sensor kinase </v>
          </cell>
          <cell r="E160" t="str">
            <v>EC:2.7.13.3</v>
          </cell>
          <cell r="F160" t="str">
            <v>Metabolism; Enzyme Families; Protein kinases|Environmental Information Processing; Signal Transduction; Two-component system</v>
          </cell>
          <cell r="G160" t="str">
            <v>Metabolism</v>
          </cell>
          <cell r="H160" t="str">
            <v>Enzyme Families</v>
          </cell>
        </row>
        <row r="161">
          <cell r="A161" t="str">
            <v>K02487</v>
          </cell>
          <cell r="B161" t="str">
            <v>type IV pili sensor histidine kinase and response regulator</v>
          </cell>
          <cell r="C161" t="str">
            <v>type IV pili sensor histidine kinase and response regulator</v>
          </cell>
          <cell r="D161" t="str">
            <v>type IV pili sensor histidine kinase and response regulator</v>
          </cell>
          <cell r="E161">
            <v>0</v>
          </cell>
          <cell r="F161" t="str">
            <v>Cellular Processes; Cell Motility; Bacterial motility proteins|Environmental Information Processing; Signal Transduction; Two-component system</v>
          </cell>
          <cell r="G161" t="str">
            <v>Cellular Processes</v>
          </cell>
          <cell r="H161" t="str">
            <v>Cell Motility</v>
          </cell>
        </row>
        <row r="162">
          <cell r="A162" t="str">
            <v>K08605</v>
          </cell>
          <cell r="B162" t="str">
            <v>coccolysin [EC:3.4.24.30]</v>
          </cell>
          <cell r="C162" t="str">
            <v>coccolysin [EC:3.4.24.30]</v>
          </cell>
          <cell r="D162" t="str">
            <v xml:space="preserve">coccolysin </v>
          </cell>
          <cell r="E162" t="str">
            <v>EC:3.4.24.30</v>
          </cell>
          <cell r="F162" t="str">
            <v>Metabolism; Enzyme Families; Peptidases</v>
          </cell>
          <cell r="G162" t="str">
            <v>Metabolism</v>
          </cell>
          <cell r="H162" t="str">
            <v>Enzyme Families</v>
          </cell>
        </row>
        <row r="163">
          <cell r="A163" t="str">
            <v>K09950</v>
          </cell>
          <cell r="B163" t="str">
            <v>hypothetical protein</v>
          </cell>
          <cell r="C163" t="str">
            <v>hypothetical protein</v>
          </cell>
          <cell r="D163" t="str">
            <v>hypothetical protein</v>
          </cell>
          <cell r="E163">
            <v>0</v>
          </cell>
          <cell r="F163" t="str">
            <v>Unclassified; Poorly Characterized; Function unknown</v>
          </cell>
          <cell r="G163" t="str">
            <v>Unclassified</v>
          </cell>
          <cell r="H163" t="str">
            <v>Poorly Characterized</v>
          </cell>
        </row>
        <row r="164">
          <cell r="A164" t="str">
            <v>K14189</v>
          </cell>
          <cell r="B164" t="str">
            <v>uncharacterized oxidoreductase [EC:1.-.-.-]</v>
          </cell>
          <cell r="C164" t="str">
            <v>uncharacterized oxidoreductase [EC:1.-.-.-]</v>
          </cell>
          <cell r="D164" t="str">
            <v xml:space="preserve">uncharacterized oxidoreductase </v>
          </cell>
          <cell r="E164" t="str">
            <v>EC:1.-.-.-</v>
          </cell>
          <cell r="F164" t="str">
            <v>Unclassified; Cellular Processes and Signaling; Membrane and intracellular structural molecules</v>
          </cell>
          <cell r="G164" t="str">
            <v>Unclassified</v>
          </cell>
          <cell r="H164" t="str">
            <v>Cellular Processes and Signaling</v>
          </cell>
        </row>
        <row r="165">
          <cell r="A165" t="str">
            <v>K02763</v>
          </cell>
          <cell r="B165" t="str">
            <v>PTS system, D-glucosamine-specific IIA component [EC:2.7.1.69]</v>
          </cell>
          <cell r="C165" t="str">
            <v>PTS system, D-glucosamine-specific IIA component [EC:2.7.1.69]</v>
          </cell>
          <cell r="D165" t="str">
            <v xml:space="preserve">PTS system, D-glucosamine-specific IIA component </v>
          </cell>
          <cell r="E165" t="str">
            <v>EC:2.7.1.69</v>
          </cell>
          <cell r="F165" t="str">
            <v>Metabolism; Carbohydrate Metabolism; Amino sugar and nucleotide sugar metabolism|Environmental Information Processing; Membrane Transport; Phosphotransferase system (PTS)|Environmental Information Processing; Membrane Transport; Transporters</v>
          </cell>
          <cell r="G165" t="str">
            <v>Metabolism</v>
          </cell>
          <cell r="H165" t="str">
            <v>Carbohydrate Metabolism</v>
          </cell>
        </row>
        <row r="166">
          <cell r="A166" t="str">
            <v>K00947</v>
          </cell>
          <cell r="B166" t="str">
            <v>None</v>
          </cell>
          <cell r="C166" t="str">
            <v>None</v>
          </cell>
          <cell r="D166" t="str">
            <v>None</v>
          </cell>
          <cell r="E166">
            <v>0</v>
          </cell>
          <cell r="F166" t="str">
            <v>Unclassified; Metabolism; Others</v>
          </cell>
          <cell r="G166" t="str">
            <v>Unclassified</v>
          </cell>
          <cell r="H166" t="str">
            <v>Metabolism</v>
          </cell>
        </row>
        <row r="167">
          <cell r="A167" t="str">
            <v>K07647</v>
          </cell>
          <cell r="B167" t="str">
            <v>two-component system, OmpR family, sensor histidine kinase TorS [EC:2.7.13.3]</v>
          </cell>
          <cell r="C167" t="str">
            <v>two-component system, OmpR family, sensor histidine kinase TorS [EC:2.7.13.3]</v>
          </cell>
          <cell r="D167" t="str">
            <v xml:space="preserve">two-component system, OmpR family, sensor histidine kinase TorS </v>
          </cell>
          <cell r="E167" t="str">
            <v>EC:2.7.13.3</v>
          </cell>
          <cell r="F167" t="str">
            <v>Metabolism; Enzyme Families; Protein kinases|Environmental Information Processing; Signal Transduction; Two-component system</v>
          </cell>
          <cell r="G167" t="str">
            <v>Metabolism</v>
          </cell>
          <cell r="H167" t="str">
            <v>Enzyme Families</v>
          </cell>
        </row>
        <row r="168">
          <cell r="A168" t="str">
            <v>K07020</v>
          </cell>
          <cell r="B168" t="str">
            <v>None</v>
          </cell>
          <cell r="C168" t="str">
            <v>None</v>
          </cell>
          <cell r="D168" t="str">
            <v>None</v>
          </cell>
          <cell r="E168">
            <v>0</v>
          </cell>
          <cell r="F168" t="str">
            <v>Unclassified; Poorly Characterized; General function prediction only</v>
          </cell>
          <cell r="G168" t="str">
            <v>Unclassified</v>
          </cell>
          <cell r="H168" t="str">
            <v>Poorly Characterized</v>
          </cell>
        </row>
        <row r="169">
          <cell r="A169" t="str">
            <v>K01170</v>
          </cell>
          <cell r="B169" t="str">
            <v>tRNA-intron endonuclease, archaea type [EC:3.1.27.9]; tRNA-intron endonuclease [EC:3.1.27.9]</v>
          </cell>
          <cell r="C169" t="str">
            <v>tRNA-intron endonuclease, archaea type [EC:3.1.27.9]; tRNA-intron endonuclease [EC:3.1.27.9]</v>
          </cell>
          <cell r="D169" t="str">
            <v xml:space="preserve">tRNA-intron endonuclease, archaea type </v>
          </cell>
          <cell r="E169" t="str">
            <v>EC:3.1.27.9</v>
          </cell>
          <cell r="F169" t="str">
            <v>Unclassified; Genetic Information Processing; Translation proteins</v>
          </cell>
          <cell r="G169" t="str">
            <v>Unclassified</v>
          </cell>
          <cell r="H169" t="str">
            <v>Genetic Information Processing</v>
          </cell>
        </row>
        <row r="170">
          <cell r="A170" t="str">
            <v>K14578</v>
          </cell>
          <cell r="B170" t="str">
            <v>naphthalene 1,2-dioxygenase system ferredoxin subunit</v>
          </cell>
          <cell r="C170" t="str">
            <v>naphthalene 1,2-dioxygenase system ferredoxin subunit</v>
          </cell>
          <cell r="D170" t="str">
            <v>naphthalene 1,2-dioxygenase system ferredoxin subunit</v>
          </cell>
          <cell r="E170">
            <v>0</v>
          </cell>
          <cell r="F170" t="str">
            <v>Metabolism; Xenobiotics Biodegradation and Metabolism; Ethylbenzene degradation|Metabolism; Xenobiotics Biodegradation and Metabolism; Polycyclic aromatic hydrocarbon degradation|Metabolism; Xenobiotics Biodegradation and Metabolism; Naphthalene degradation</v>
          </cell>
          <cell r="G170" t="str">
            <v>Metabolism</v>
          </cell>
          <cell r="H170" t="str">
            <v>Xenobiotics Biodegradation and Metabolism</v>
          </cell>
        </row>
        <row r="171">
          <cell r="A171" t="str">
            <v>K14579</v>
          </cell>
          <cell r="B171" t="str">
            <v>naphthalene 1,2-dioxygenase subunit alpha [EC:1.14.12.12]</v>
          </cell>
          <cell r="C171" t="str">
            <v>naphthalene 1,2-dioxygenase subunit alpha [EC:1.14.12.12]</v>
          </cell>
          <cell r="D171" t="str">
            <v xml:space="preserve">naphthalene 1,2-dioxygenase subunit alpha </v>
          </cell>
          <cell r="E171" t="str">
            <v>EC:1.14.12.12</v>
          </cell>
          <cell r="F171" t="str">
            <v>Metabolism; Xenobiotics Biodegradation and Metabolism; Ethylbenzene degradation|Metabolism; Xenobiotics Biodegradation and Metabolism; Polycyclic aromatic hydrocarbon degradation|Metabolism; Xenobiotics Biodegradation and Metabolism; Naphthalene degradation</v>
          </cell>
          <cell r="G171" t="str">
            <v>Metabolism</v>
          </cell>
          <cell r="H171" t="str">
            <v>Xenobiotics Biodegradation and Metabolism</v>
          </cell>
        </row>
        <row r="172">
          <cell r="A172" t="str">
            <v>K11919</v>
          </cell>
          <cell r="B172" t="str">
            <v>type VI secretion system lysozyme-related protein</v>
          </cell>
          <cell r="C172" t="str">
            <v>type VI secretion system lysozyme-related protein</v>
          </cell>
          <cell r="D172" t="str">
            <v>type VI secretion system lysozyme-related protein</v>
          </cell>
          <cell r="E172">
            <v>0</v>
          </cell>
          <cell r="F172" t="str">
            <v>Environmental Information Processing; Membrane Transport; Secretion system</v>
          </cell>
          <cell r="G172" t="str">
            <v>Environmental Information Processing</v>
          </cell>
          <cell r="H172" t="str">
            <v>Membrane Transport</v>
          </cell>
        </row>
        <row r="173">
          <cell r="A173" t="str">
            <v>K11918</v>
          </cell>
          <cell r="B173" t="str">
            <v>type VI secretion system protein</v>
          </cell>
          <cell r="C173" t="str">
            <v>type VI secretion system protein</v>
          </cell>
          <cell r="D173" t="str">
            <v>type VI secretion system protein</v>
          </cell>
          <cell r="E173">
            <v>0</v>
          </cell>
          <cell r="F173" t="str">
            <v>Environmental Information Processing; Membrane Transport; Secretion system</v>
          </cell>
          <cell r="G173" t="str">
            <v>Environmental Information Processing</v>
          </cell>
          <cell r="H173" t="str">
            <v>Membrane Transport</v>
          </cell>
        </row>
        <row r="174">
          <cell r="A174" t="str">
            <v>K12062</v>
          </cell>
          <cell r="B174" t="str">
            <v>conjugal transfer pilin signal peptidase TrbI</v>
          </cell>
          <cell r="C174" t="str">
            <v>conjugal transfer pilin signal peptidase TrbI</v>
          </cell>
          <cell r="D174" t="str">
            <v>conjugal transfer pilin signal peptidase TrbI</v>
          </cell>
          <cell r="E174">
            <v>0</v>
          </cell>
          <cell r="F174" t="str">
            <v>Environmental Information Processing; Membrane Transport; Secretion system</v>
          </cell>
          <cell r="G174" t="str">
            <v>Environmental Information Processing</v>
          </cell>
          <cell r="H174" t="str">
            <v>Membrane Transport</v>
          </cell>
        </row>
        <row r="175">
          <cell r="A175" t="str">
            <v>K12064</v>
          </cell>
          <cell r="B175" t="str">
            <v>conjugal transfer pilus assembly protein TraV</v>
          </cell>
          <cell r="C175" t="str">
            <v>conjugal transfer pilus assembly protein TraV</v>
          </cell>
          <cell r="D175" t="str">
            <v>conjugal transfer pilus assembly protein TraV</v>
          </cell>
          <cell r="E175">
            <v>0</v>
          </cell>
          <cell r="F175" t="str">
            <v>Environmental Information Processing; Membrane Transport; Secretion system</v>
          </cell>
          <cell r="G175" t="str">
            <v>Environmental Information Processing</v>
          </cell>
          <cell r="H175" t="str">
            <v>Membrane Transport</v>
          </cell>
        </row>
        <row r="176">
          <cell r="A176" t="str">
            <v>K12065</v>
          </cell>
          <cell r="B176" t="str">
            <v>conjugal transfer pilus assembly protein TraB</v>
          </cell>
          <cell r="C176" t="str">
            <v>conjugal transfer pilus assembly protein TraB</v>
          </cell>
          <cell r="D176" t="str">
            <v>conjugal transfer pilus assembly protein TraB</v>
          </cell>
          <cell r="E176">
            <v>0</v>
          </cell>
          <cell r="F176" t="str">
            <v>Environmental Information Processing; Membrane Transport; Secretion system</v>
          </cell>
          <cell r="G176" t="str">
            <v>Environmental Information Processing</v>
          </cell>
          <cell r="H176" t="str">
            <v>Membrane Transport</v>
          </cell>
        </row>
        <row r="177">
          <cell r="A177" t="str">
            <v>K07256</v>
          </cell>
          <cell r="B177" t="str">
            <v>taurine dehydrogenase large subunit [EC:1.4.2.-]</v>
          </cell>
          <cell r="C177" t="str">
            <v>taurine dehydrogenase large subunit [EC:1.4.2.-]</v>
          </cell>
          <cell r="D177" t="str">
            <v xml:space="preserve">taurine dehydrogenase large subunit </v>
          </cell>
          <cell r="E177" t="str">
            <v>EC:1.4.2.-</v>
          </cell>
          <cell r="F177" t="str">
            <v>Metabolism; Metabolism of Other Amino Acids; Taurine and hypotaurine metabolism|Metabolism; Energy Metabolism; Nitrogen metabolism</v>
          </cell>
          <cell r="G177" t="str">
            <v>Metabolism</v>
          </cell>
          <cell r="H177" t="str">
            <v>Metabolism of Other Amino Acids</v>
          </cell>
        </row>
        <row r="178">
          <cell r="A178" t="str">
            <v>K01617</v>
          </cell>
          <cell r="B178" t="str">
            <v>4-oxalocrotonate decarboxylase [EC:4.1.1.77]</v>
          </cell>
          <cell r="C178" t="str">
            <v>4-oxalocrotonate decarboxylase [EC:4.1.1.77]</v>
          </cell>
          <cell r="D178" t="str">
            <v xml:space="preserve">4-oxalocrotonate decarboxylase </v>
          </cell>
          <cell r="E178" t="str">
            <v>EC:4.1.1.77</v>
          </cell>
          <cell r="F178" t="str">
            <v>Metabolism; Xenobiotics Biodegradation and Metabolism; Xylene degradation|Metabolism; Xenobiotics Biodegradation and Metabolism; Dioxin degradation|Metabolism; Xenobiotics Biodegradation and Metabolism; Benzoate degradation</v>
          </cell>
          <cell r="G178" t="str">
            <v>Metabolism</v>
          </cell>
          <cell r="H178" t="str">
            <v>Xenobiotics Biodegradation and Metabolism</v>
          </cell>
        </row>
        <row r="179">
          <cell r="A179" t="str">
            <v>K05281</v>
          </cell>
          <cell r="B179" t="str">
            <v>2-hydroxyisoflavone reductase [EC:1.3.1.45]</v>
          </cell>
          <cell r="C179" t="str">
            <v>2'-hydroxyisoflavone reductase [EC:1.3.1.45]</v>
          </cell>
          <cell r="D179" t="str">
            <v xml:space="preserve">2'-hydroxyisoflavone reductase </v>
          </cell>
          <cell r="E179" t="str">
            <v>EC:1.3.1.45</v>
          </cell>
          <cell r="F179" t="str">
            <v>Metabolism; Biosynthesis of Other Secondary Metabolites; Isoflavonoid biosynthesis</v>
          </cell>
          <cell r="G179" t="str">
            <v>Metabolism</v>
          </cell>
          <cell r="H179" t="str">
            <v>Biosynthesis of Other Secondary Metabolites</v>
          </cell>
        </row>
        <row r="180">
          <cell r="A180" t="str">
            <v>K09709</v>
          </cell>
          <cell r="B180" t="str">
            <v>hypothetical protein; mesaconyl-C4 CoA hydratase</v>
          </cell>
          <cell r="C180" t="str">
            <v>hypothetical protein; mesaconyl-C4 CoA hydratase</v>
          </cell>
          <cell r="D180" t="str">
            <v>hypothetical protein; mesaconyl-C4 CoA hydratase</v>
          </cell>
          <cell r="E180">
            <v>0</v>
          </cell>
          <cell r="F180" t="str">
            <v>Metabolism; Energy Metabolism; Carbon fixation pathways in prokaryotes</v>
          </cell>
          <cell r="G180" t="str">
            <v>Metabolism</v>
          </cell>
          <cell r="H180" t="str">
            <v>Energy Metabolism</v>
          </cell>
        </row>
        <row r="181">
          <cell r="A181" t="str">
            <v>K05915</v>
          </cell>
          <cell r="B181" t="str">
            <v>None</v>
          </cell>
          <cell r="C181" t="str">
            <v>None</v>
          </cell>
          <cell r="D181" t="str">
            <v>None</v>
          </cell>
          <cell r="E181">
            <v>0</v>
          </cell>
          <cell r="F181" t="str">
            <v>Metabolism; Xenobiotics Biodegradation and Metabolism; Bisphenol degradation|Metabolism; Xenobiotics Biodegradation and Metabolism; Naphthalene degradation</v>
          </cell>
          <cell r="G181" t="str">
            <v>Metabolism</v>
          </cell>
          <cell r="H181" t="str">
            <v>Xenobiotics Biodegradation and Metabolism</v>
          </cell>
        </row>
        <row r="182">
          <cell r="A182" t="str">
            <v>K09146</v>
          </cell>
          <cell r="B182" t="str">
            <v>hypothetical protein</v>
          </cell>
          <cell r="C182" t="str">
            <v>hypothetical protein</v>
          </cell>
          <cell r="D182" t="str">
            <v>hypothetical protein</v>
          </cell>
          <cell r="E182">
            <v>0</v>
          </cell>
          <cell r="F182" t="str">
            <v>Unclassified; Poorly Characterized; Function unknown</v>
          </cell>
          <cell r="G182" t="str">
            <v>Unclassified</v>
          </cell>
          <cell r="H182" t="str">
            <v>Poorly Characterized</v>
          </cell>
        </row>
        <row r="183">
          <cell r="A183" t="str">
            <v>K05709</v>
          </cell>
          <cell r="B183" t="str">
            <v>small terminal subunit of phenylpropionate dioxygenase [EC:1.14.12.19]</v>
          </cell>
          <cell r="C183" t="str">
            <v>small terminal subunit of phenylpropionate dioxygenase [EC:1.14.12.19]</v>
          </cell>
          <cell r="D183" t="str">
            <v xml:space="preserve">small terminal subunit of phenylpropionate dioxygenase </v>
          </cell>
          <cell r="E183" t="str">
            <v>EC:1.14.12.19</v>
          </cell>
          <cell r="F183" t="str">
            <v>Metabolism; Amino Acid Metabolism; Phenylalanine metabolism</v>
          </cell>
          <cell r="G183" t="str">
            <v>Metabolism</v>
          </cell>
          <cell r="H183" t="str">
            <v>Amino Acid Metabolism</v>
          </cell>
        </row>
        <row r="184">
          <cell r="A184" t="str">
            <v>K05708</v>
          </cell>
          <cell r="B184" t="str">
            <v>large terminal subunit of phenylpropionate dioxygenase [EC:1.14.12.19]</v>
          </cell>
          <cell r="C184" t="str">
            <v>large terminal subunit of phenylpropionate dioxygenase [EC:1.14.12.19]</v>
          </cell>
          <cell r="D184" t="str">
            <v xml:space="preserve">large terminal subunit of phenylpropionate dioxygenase </v>
          </cell>
          <cell r="E184" t="str">
            <v>EC:1.14.12.19</v>
          </cell>
          <cell r="F184" t="str">
            <v>Metabolism; Amino Acid Metabolism; Phenylalanine metabolism</v>
          </cell>
          <cell r="G184" t="str">
            <v>Metabolism</v>
          </cell>
          <cell r="H184" t="str">
            <v>Amino Acid Metabolism</v>
          </cell>
        </row>
        <row r="185">
          <cell r="A185" t="str">
            <v>K05877</v>
          </cell>
          <cell r="B185" t="str">
            <v>methyl-accepting chemotaxis protein IV, peptide sensor receptor</v>
          </cell>
          <cell r="C185" t="str">
            <v>methyl-accepting chemotaxis protein IV, peptide sensor receptor</v>
          </cell>
          <cell r="D185" t="str">
            <v>methyl-accepting chemotaxis protein IV, peptide sensor receptor</v>
          </cell>
          <cell r="E185">
            <v>0</v>
          </cell>
          <cell r="F185" t="str">
            <v>Cellular Processes; Cell Motility; Bacterial motility proteins|Cellular Processes; Cell Motility; Bacterial chemotaxis|Environmental Information Processing; Signal Transduction; Two-component system</v>
          </cell>
          <cell r="G185" t="str">
            <v>Cellular Processes</v>
          </cell>
          <cell r="H185" t="str">
            <v>Cell Motility</v>
          </cell>
        </row>
        <row r="186">
          <cell r="A186" t="str">
            <v>K08085</v>
          </cell>
          <cell r="B186" t="str">
            <v>type IV fimbrial biogenesis protein FimU</v>
          </cell>
          <cell r="C186" t="str">
            <v>type IV fimbrial biogenesis protein FimU</v>
          </cell>
          <cell r="D186" t="str">
            <v>type IV fimbrial biogenesis protein FimU</v>
          </cell>
          <cell r="E186">
            <v>0</v>
          </cell>
          <cell r="F186" t="str">
            <v>Environmental Information Processing; Membrane Transport; Secretion system</v>
          </cell>
          <cell r="G186" t="str">
            <v>Environmental Information Processing</v>
          </cell>
          <cell r="H186" t="str">
            <v>Membrane Transport</v>
          </cell>
        </row>
        <row r="187">
          <cell r="A187" t="str">
            <v>K10211</v>
          </cell>
          <cell r="B187" t="str">
            <v>4,4-diaponeurosporenoate glycosyltransferase [EC:2.4.1.-]</v>
          </cell>
          <cell r="C187" t="str">
            <v>4,4'-diaponeurosporenoate glycosyltransferase [EC:2.4.1.-]</v>
          </cell>
          <cell r="D187" t="str">
            <v xml:space="preserve">4,4'-diaponeurosporenoate glycosyltransferase </v>
          </cell>
          <cell r="E187" t="str">
            <v>EC:2.4.1.-</v>
          </cell>
          <cell r="F187" t="str">
            <v>Metabolism; Metabolism of Terpenoids and Polyketides; Carotenoid biosynthesis</v>
          </cell>
          <cell r="G187" t="str">
            <v>Metabolism</v>
          </cell>
          <cell r="H187" t="str">
            <v>Metabolism of Terpenoids and Polyketides</v>
          </cell>
        </row>
        <row r="188">
          <cell r="A188" t="str">
            <v>K00186</v>
          </cell>
          <cell r="B188" t="str">
            <v>2-oxoisovalerate ferredoxin oxidoreductase, alpha subunit [EC:1.2.7.7]</v>
          </cell>
          <cell r="C188" t="str">
            <v>2-oxoisovalerate ferredoxin oxidoreductase, alpha subunit [EC:1.2.7.7]</v>
          </cell>
          <cell r="D188" t="str">
            <v xml:space="preserve">2-oxoisovalerate ferredoxin oxidoreductase, alpha subunit </v>
          </cell>
          <cell r="E188" t="str">
            <v>EC:1.2.7.7</v>
          </cell>
          <cell r="F188" t="str">
            <v>Metabolism; Amino Acid Metabolism; Valine, leucine and isoleucine degradation</v>
          </cell>
          <cell r="G188" t="str">
            <v>Metabolism</v>
          </cell>
          <cell r="H188" t="str">
            <v>Amino Acid Metabolism</v>
          </cell>
        </row>
        <row r="189">
          <cell r="A189" t="str">
            <v>K00187</v>
          </cell>
          <cell r="B189" t="str">
            <v>2-oxoisovalerate ferredoxin oxidoreductase, beta subunit [EC:1.2.7.7]</v>
          </cell>
          <cell r="C189" t="str">
            <v>2-oxoisovalerate ferredoxin oxidoreductase, beta subunit [EC:1.2.7.7]</v>
          </cell>
          <cell r="D189" t="str">
            <v xml:space="preserve">2-oxoisovalerate ferredoxin oxidoreductase, beta subunit </v>
          </cell>
          <cell r="E189" t="str">
            <v>EC:1.2.7.7</v>
          </cell>
          <cell r="F189" t="str">
            <v>Metabolism; Amino Acid Metabolism; Valine, leucine and isoleucine degradation</v>
          </cell>
          <cell r="G189" t="str">
            <v>Metabolism</v>
          </cell>
          <cell r="H189" t="str">
            <v>Amino Acid Metabolism</v>
          </cell>
        </row>
        <row r="190">
          <cell r="A190" t="str">
            <v>K00188</v>
          </cell>
          <cell r="B190" t="str">
            <v>2-oxoisovalerate ferredoxin oxidoreductase, delta subunit [EC:1.2.7.7]</v>
          </cell>
          <cell r="C190" t="str">
            <v>2-oxoisovalerate ferredoxin oxidoreductase, delta subunit [EC:1.2.7.7]</v>
          </cell>
          <cell r="D190" t="str">
            <v xml:space="preserve">2-oxoisovalerate ferredoxin oxidoreductase, delta subunit </v>
          </cell>
          <cell r="E190" t="str">
            <v>EC:1.2.7.7</v>
          </cell>
          <cell r="F190" t="str">
            <v>Metabolism; Amino Acid Metabolism; Valine, leucine and isoleucine degradation</v>
          </cell>
          <cell r="G190" t="str">
            <v>Metabolism</v>
          </cell>
          <cell r="H190" t="str">
            <v>Amino Acid Metabolism</v>
          </cell>
        </row>
        <row r="191">
          <cell r="A191" t="str">
            <v>K14949</v>
          </cell>
          <cell r="B191" t="str">
            <v>serine/threonine-protein kinase PknG [EC:2.7.11.1]</v>
          </cell>
          <cell r="C191" t="str">
            <v>serine/threonine-protein kinase PknG [EC:2.7.11.1]</v>
          </cell>
          <cell r="D191" t="str">
            <v xml:space="preserve">serine/threonine-protein kinase PknG </v>
          </cell>
          <cell r="E191" t="str">
            <v>EC:2.7.11.1</v>
          </cell>
          <cell r="F191" t="str">
            <v>None</v>
          </cell>
          <cell r="G191" t="str">
            <v>None</v>
          </cell>
          <cell r="H191">
            <v>0</v>
          </cell>
        </row>
        <row r="192">
          <cell r="A192" t="str">
            <v>K08985</v>
          </cell>
          <cell r="B192" t="str">
            <v>putative lipoprotein</v>
          </cell>
          <cell r="C192" t="str">
            <v>putative lipoprotein</v>
          </cell>
          <cell r="D192" t="str">
            <v>putative lipoprotein</v>
          </cell>
          <cell r="E192">
            <v>0</v>
          </cell>
          <cell r="F192" t="str">
            <v>Unclassified; Poorly Characterized; Function unknown</v>
          </cell>
          <cell r="G192" t="str">
            <v>Unclassified</v>
          </cell>
          <cell r="H192" t="str">
            <v>Poorly Characterized</v>
          </cell>
        </row>
        <row r="193">
          <cell r="A193" t="str">
            <v>K08989</v>
          </cell>
          <cell r="B193" t="str">
            <v>putative membrane protein</v>
          </cell>
          <cell r="C193" t="str">
            <v>putative membrane protein</v>
          </cell>
          <cell r="D193" t="str">
            <v>putative membrane protein</v>
          </cell>
          <cell r="E193">
            <v>0</v>
          </cell>
          <cell r="F193" t="str">
            <v>Unclassified; Poorly Characterized; Function unknown</v>
          </cell>
          <cell r="G193" t="str">
            <v>Unclassified</v>
          </cell>
          <cell r="H193" t="str">
            <v>Poorly Characterized</v>
          </cell>
        </row>
        <row r="194">
          <cell r="A194" t="str">
            <v>K00510</v>
          </cell>
          <cell r="B194" t="str">
            <v>heme oxygenase [EC:1.14.99.3]</v>
          </cell>
          <cell r="C194" t="str">
            <v>heme oxygenase [EC:1.14.99.3]</v>
          </cell>
          <cell r="D194" t="str">
            <v xml:space="preserve">heme oxygenase </v>
          </cell>
          <cell r="E194" t="str">
            <v>EC:1.14.99.3</v>
          </cell>
          <cell r="F194" t="str">
            <v>Organismal Systems; Digestive System; Mineral absorption|Metabolism; Metabolism of Cofactors and Vitamins; Porphyrin and chlorophyll metabolism</v>
          </cell>
          <cell r="G194" t="str">
            <v>Organismal Systems</v>
          </cell>
          <cell r="H194" t="str">
            <v>Digestive System</v>
          </cell>
        </row>
        <row r="195">
          <cell r="A195" t="str">
            <v>K05971</v>
          </cell>
          <cell r="B195" t="str">
            <v>None</v>
          </cell>
          <cell r="C195" t="str">
            <v>None</v>
          </cell>
          <cell r="D195" t="str">
            <v>None</v>
          </cell>
          <cell r="E195">
            <v>0</v>
          </cell>
          <cell r="F195" t="str">
            <v>Unclassified; Metabolism; Others</v>
          </cell>
          <cell r="G195" t="str">
            <v>Unclassified</v>
          </cell>
          <cell r="H195" t="str">
            <v>Metabolism</v>
          </cell>
        </row>
        <row r="196">
          <cell r="A196" t="str">
            <v>K02448</v>
          </cell>
          <cell r="B196" t="str">
            <v>nitric-oxide reductase NorD protein [EC:1.7.99.7]; nitric oxide reductase NorD protein</v>
          </cell>
          <cell r="C196" t="str">
            <v>nitric-oxide reductase NorD protein [EC:1.7.99.7]; nitric oxide reductase NorD protein</v>
          </cell>
          <cell r="D196" t="str">
            <v xml:space="preserve">nitric-oxide reductase NorD protein </v>
          </cell>
          <cell r="E196" t="str">
            <v>EC:1.7.99.7</v>
          </cell>
          <cell r="F196" t="str">
            <v>Metabolism; Energy Metabolism; Nitrogen metabolism</v>
          </cell>
          <cell r="G196" t="str">
            <v>Metabolism</v>
          </cell>
          <cell r="H196" t="str">
            <v>Energy Metabolism</v>
          </cell>
        </row>
        <row r="197">
          <cell r="A197" t="str">
            <v>K13007</v>
          </cell>
          <cell r="B197" t="str">
            <v>Fuc2NAc and GlcNAc transferase [EC:2.4.1.-]</v>
          </cell>
          <cell r="C197" t="str">
            <v>Fuc2NAc and GlcNAc transferase [EC:2.4.1.-]</v>
          </cell>
          <cell r="D197" t="str">
            <v xml:space="preserve">Fuc2NAc and GlcNAc transferase </v>
          </cell>
          <cell r="E197" t="str">
            <v>EC:2.4.1.-</v>
          </cell>
          <cell r="F197" t="str">
            <v>Metabolism; Glycan Biosynthesis and Metabolism; Glycosyltransferases|Metabolism; Glycan Biosynthesis and Metabolism; Lipopolysaccharide biosynthesis proteins</v>
          </cell>
          <cell r="G197" t="str">
            <v>Metabolism</v>
          </cell>
          <cell r="H197" t="str">
            <v>Glycan Biosynthesis and Metabolism</v>
          </cell>
        </row>
        <row r="198">
          <cell r="A198" t="str">
            <v>K10814</v>
          </cell>
          <cell r="B198" t="str">
            <v>hydrogen cyanide synthase HcnA [EC:1.4.99.5]</v>
          </cell>
          <cell r="C198" t="str">
            <v>hydrogen cyanide synthase HcnA [EC:1.4.99.5]</v>
          </cell>
          <cell r="D198" t="str">
            <v xml:space="preserve">hydrogen cyanide synthase HcnA </v>
          </cell>
          <cell r="E198" t="str">
            <v>EC:1.4.99.5</v>
          </cell>
          <cell r="F198" t="str">
            <v>Metabolism; Metabolism of Other Amino Acids; Cyanoamino acid metabolism|Environmental Information Processing; Signaling Molecules and Interaction; Bacterial toxins</v>
          </cell>
          <cell r="G198" t="str">
            <v>Metabolism</v>
          </cell>
          <cell r="H198" t="str">
            <v>Metabolism of Other Amino Acids</v>
          </cell>
        </row>
        <row r="199">
          <cell r="A199" t="str">
            <v>K10816</v>
          </cell>
          <cell r="B199" t="str">
            <v>hydrogen cyanide synthase HcnC [EC:1.4.99.5]</v>
          </cell>
          <cell r="C199" t="str">
            <v>hydrogen cyanide synthase HcnC [EC:1.4.99.5]</v>
          </cell>
          <cell r="D199" t="str">
            <v xml:space="preserve">hydrogen cyanide synthase HcnC </v>
          </cell>
          <cell r="E199" t="str">
            <v>EC:1.4.99.5</v>
          </cell>
          <cell r="F199" t="str">
            <v>Metabolism; Metabolism of Other Amino Acids; Cyanoamino acid metabolism|Environmental Information Processing; Signaling Molecules and Interaction; Bacterial toxins</v>
          </cell>
          <cell r="G199" t="str">
            <v>Metabolism</v>
          </cell>
          <cell r="H199" t="str">
            <v>Metabolism of Other Amino Acids</v>
          </cell>
        </row>
        <row r="200">
          <cell r="A200" t="str">
            <v>K06214</v>
          </cell>
          <cell r="B200" t="str">
            <v>curli production assembly/transport component CsgG</v>
          </cell>
          <cell r="C200" t="str">
            <v>curli production assembly/transport component CsgG</v>
          </cell>
          <cell r="D200" t="str">
            <v>curli production assembly/transport component CsgG</v>
          </cell>
          <cell r="E200">
            <v>0</v>
          </cell>
          <cell r="F200" t="str">
            <v>Environmental Information Processing; Membrane Transport; Secretion system</v>
          </cell>
          <cell r="G200" t="str">
            <v>Environmental Information Processing</v>
          </cell>
          <cell r="H200" t="str">
            <v>Membrane Transport</v>
          </cell>
        </row>
        <row r="201">
          <cell r="A201" t="str">
            <v>K02305</v>
          </cell>
          <cell r="B201" t="str">
            <v>nitric-oxide reductase, cytochrome c-containing subunit II [EC:1.7.99.7]; nitric oxide reductase, cytochrome c-containing subunit II</v>
          </cell>
          <cell r="C201" t="str">
            <v>nitric-oxide reductase, cytochrome c-containing subunit II [EC:1.7.99.7]; nitric oxide reductase, cytochrome c-containing subunit II</v>
          </cell>
          <cell r="D201" t="str">
            <v xml:space="preserve">nitric-oxide reductase, cytochrome c-containing subunit II </v>
          </cell>
          <cell r="E201" t="str">
            <v>EC:1.7.99.7</v>
          </cell>
          <cell r="F201" t="str">
            <v>Metabolism; Energy Metabolism; Nitrogen metabolism</v>
          </cell>
          <cell r="G201" t="str">
            <v>Metabolism</v>
          </cell>
          <cell r="H201" t="str">
            <v>Energy Metabolism</v>
          </cell>
        </row>
        <row r="202">
          <cell r="A202" t="str">
            <v>K12437</v>
          </cell>
          <cell r="B202" t="str">
            <v>polyketide synthase 13</v>
          </cell>
          <cell r="C202" t="str">
            <v>polyketide synthase 13</v>
          </cell>
          <cell r="D202" t="str">
            <v>polyketide synthase 13</v>
          </cell>
          <cell r="E202">
            <v>0</v>
          </cell>
          <cell r="F202" t="str">
            <v>Metabolism; Lipid Metabolism; Lipid biosynthesis proteins</v>
          </cell>
          <cell r="G202" t="str">
            <v>Metabolism</v>
          </cell>
          <cell r="H202" t="str">
            <v>Lipid Metabolism</v>
          </cell>
        </row>
        <row r="203">
          <cell r="A203" t="str">
            <v>K00539</v>
          </cell>
          <cell r="B203" t="str">
            <v>None</v>
          </cell>
          <cell r="C203" t="str">
            <v>None</v>
          </cell>
          <cell r="D203" t="str">
            <v>None</v>
          </cell>
          <cell r="E203">
            <v>0</v>
          </cell>
          <cell r="F203" t="str">
            <v>Metabolism; Xenobiotics Biodegradation and Metabolism; Chloroalkane and chloroalkene degradation|Metabolism; Xenobiotics Biodegradation and Metabolism; Chlorocyclohexane and chlorobenzene degradation|Metabolism; Xenobiotics Biodegradation and Metabolism; Bisphenol degradation|Metabolism; Xenobiotics Biodegradation and Metabolism; 1,1,1-Trichloro-2,2-bis(4-chlorophenyl)ethane (DDT) degradation</v>
          </cell>
          <cell r="G203" t="str">
            <v>Metabolism</v>
          </cell>
          <cell r="H203" t="str">
            <v>Xenobiotics Biodegradation and Metabolism</v>
          </cell>
        </row>
        <row r="204">
          <cell r="A204" t="str">
            <v>K14268</v>
          </cell>
          <cell r="B204" t="str">
            <v>5-aminovalerate aminotransferase [EC:2.6.1.48]</v>
          </cell>
          <cell r="C204" t="str">
            <v>5-aminovalerate aminotransferase [EC:2.6.1.48]</v>
          </cell>
          <cell r="D204" t="str">
            <v xml:space="preserve">5-aminovalerate aminotransferase </v>
          </cell>
          <cell r="E204" t="str">
            <v>EC:2.6.1.48</v>
          </cell>
          <cell r="F204" t="str">
            <v>Metabolism; Amino Acid Metabolism; Lysine degradation|Metabolism; Amino Acid Metabolism; Amino acid related enzymes</v>
          </cell>
          <cell r="G204" t="str">
            <v>Metabolism</v>
          </cell>
          <cell r="H204" t="str">
            <v>Amino Acid Metabolism</v>
          </cell>
        </row>
        <row r="205">
          <cell r="A205" t="str">
            <v>K14269</v>
          </cell>
          <cell r="B205" t="str">
            <v>glutarate semialdehyde dehydrogenase [EC:1.2.1.20]</v>
          </cell>
          <cell r="C205" t="str">
            <v>glutarate semialdehyde dehydrogenase [EC:1.2.1.20]</v>
          </cell>
          <cell r="D205" t="str">
            <v xml:space="preserve">glutarate semialdehyde dehydrogenase </v>
          </cell>
          <cell r="E205" t="str">
            <v>EC:1.2.1.20</v>
          </cell>
          <cell r="F205" t="str">
            <v>Metabolism; Amino Acid Metabolism; Lysine degradation</v>
          </cell>
          <cell r="G205" t="str">
            <v>Metabolism</v>
          </cell>
          <cell r="H205" t="str">
            <v>Amino Acid Metabolism</v>
          </cell>
        </row>
        <row r="206">
          <cell r="A206" t="str">
            <v>K01483</v>
          </cell>
          <cell r="B206" t="str">
            <v>ureidoglycolate hydrolase [EC:3.5.3.19]</v>
          </cell>
          <cell r="C206" t="str">
            <v>ureidoglycolate hydrolase [EC:3.5.3.19]</v>
          </cell>
          <cell r="D206" t="str">
            <v xml:space="preserve">ureidoglycolate hydrolase </v>
          </cell>
          <cell r="E206" t="str">
            <v>EC:3.5.3.19</v>
          </cell>
          <cell r="F206" t="str">
            <v>Metabolism; Nucleotide Metabolism; Purine metabolism</v>
          </cell>
          <cell r="G206" t="str">
            <v>Metabolism</v>
          </cell>
          <cell r="H206" t="str">
            <v>Nucleotide Metabolism</v>
          </cell>
        </row>
        <row r="207">
          <cell r="A207" t="str">
            <v>K08685</v>
          </cell>
          <cell r="B207" t="str">
            <v>quinohemoprotein amine dehydrogenase [EC:1.4.98.1]; amine dehydrogenase [EC:1.4.99.3]</v>
          </cell>
          <cell r="C207" t="str">
            <v>quinohemoprotein amine dehydrogenase [EC:1.4.98.1]; amine dehydrogenase [EC:1.4.99.3]</v>
          </cell>
          <cell r="D207" t="str">
            <v xml:space="preserve">quinohemoprotein amine dehydrogenase </v>
          </cell>
          <cell r="E207" t="str">
            <v>EC:1.4.98.1</v>
          </cell>
          <cell r="F207" t="str">
            <v>Metabolism; Energy Metabolism; Methane metabolism</v>
          </cell>
          <cell r="G207" t="str">
            <v>Metabolism</v>
          </cell>
          <cell r="H207" t="str">
            <v>Energy Metabolism</v>
          </cell>
        </row>
        <row r="208">
          <cell r="A208" t="str">
            <v>K08687</v>
          </cell>
          <cell r="B208" t="str">
            <v>N-carbamoylsarcosine amidase [EC:3.5.1.59]</v>
          </cell>
          <cell r="C208" t="str">
            <v>N-carbamoylsarcosine amidase [EC:3.5.1.59]</v>
          </cell>
          <cell r="D208" t="str">
            <v xml:space="preserve">N-carbamoylsarcosine amidase </v>
          </cell>
          <cell r="E208" t="str">
            <v>EC:3.5.1.59</v>
          </cell>
          <cell r="F208" t="str">
            <v>Metabolism; Amino Acid Metabolism; Arginine and proline metabolism</v>
          </cell>
          <cell r="G208" t="str">
            <v>Metabolism</v>
          </cell>
          <cell r="H208" t="str">
            <v>Amino Acid Metabolism</v>
          </cell>
        </row>
        <row r="209">
          <cell r="A209" t="str">
            <v>K08686</v>
          </cell>
          <cell r="B209" t="str">
            <v>2-chlorobenzoate 1,2-dioxygenase [EC:1.14.12.13]</v>
          </cell>
          <cell r="C209" t="str">
            <v>2-chlorobenzoate 1,2-dioxygenase [EC:1.14.12.13]</v>
          </cell>
          <cell r="D209" t="str">
            <v xml:space="preserve">2-chlorobenzoate 1,2-dioxygenase </v>
          </cell>
          <cell r="E209" t="str">
            <v>EC:1.14.12.13</v>
          </cell>
          <cell r="F209" t="str">
            <v>Metabolism; Xenobiotics Biodegradation and Metabolism; Fluorobenzoate degradation</v>
          </cell>
          <cell r="G209" t="str">
            <v>Metabolism</v>
          </cell>
          <cell r="H209" t="str">
            <v>Xenobiotics Biodegradation and Metabolism</v>
          </cell>
        </row>
        <row r="210">
          <cell r="A210" t="str">
            <v>K04940</v>
          </cell>
          <cell r="B210" t="str">
            <v>opine dehydrogenase [EC:1.5.1.28]</v>
          </cell>
          <cell r="C210" t="str">
            <v>opine dehydrogenase [EC:1.5.1.28]</v>
          </cell>
          <cell r="D210" t="str">
            <v xml:space="preserve">opine dehydrogenase </v>
          </cell>
          <cell r="E210" t="str">
            <v>EC:1.5.1.28</v>
          </cell>
          <cell r="F210" t="str">
            <v>Unclassified; Metabolism; Others</v>
          </cell>
          <cell r="G210" t="str">
            <v>Unclassified</v>
          </cell>
          <cell r="H210" t="str">
            <v>Metabolism</v>
          </cell>
        </row>
        <row r="211">
          <cell r="A211" t="str">
            <v>K03418</v>
          </cell>
          <cell r="B211" t="str">
            <v>N,N-dimethylformamidase [EC:3.5.1.56]</v>
          </cell>
          <cell r="C211" t="str">
            <v>N,N-dimethylformamidase [EC:3.5.1.56]</v>
          </cell>
          <cell r="D211" t="str">
            <v xml:space="preserve">N,N-dimethylformamidase </v>
          </cell>
          <cell r="E211" t="str">
            <v>EC:3.5.1.56</v>
          </cell>
          <cell r="F211" t="str">
            <v>Metabolism; Carbohydrate Metabolism; Glyoxylate and dicarboxylate metabolism</v>
          </cell>
          <cell r="G211" t="str">
            <v>Metabolism</v>
          </cell>
          <cell r="H211" t="str">
            <v>Carbohydrate Metabolism</v>
          </cell>
        </row>
        <row r="212">
          <cell r="A212" t="str">
            <v>K13540</v>
          </cell>
          <cell r="B212" t="str">
            <v>precorrin-2 C20-methyltransferase / precorrin-3B C17-methyltransferase [EC:2.1.1.130 2.1.1.131]</v>
          </cell>
          <cell r="C212" t="str">
            <v>precorrin-2 C20-methyltransferase / precorrin-3B C17-methyltransferase [EC:2.1.1.130 2.1.1.131]</v>
          </cell>
          <cell r="D212" t="str">
            <v xml:space="preserve">precorrin-2 C20-methyltransferase / precorrin-3B C17-methyltransferase </v>
          </cell>
          <cell r="E212" t="str">
            <v>EC:2.1.1.130</v>
          </cell>
          <cell r="F212" t="str">
            <v>Metabolism; Metabolism of Cofactors and Vitamins; Porphyrin and chlorophyll metabolism</v>
          </cell>
          <cell r="G212" t="str">
            <v>Metabolism</v>
          </cell>
          <cell r="H212" t="str">
            <v>Metabolism of Cofactors and Vitamins</v>
          </cell>
        </row>
        <row r="213">
          <cell r="A213" t="str">
            <v>K12145</v>
          </cell>
          <cell r="B213" t="str">
            <v>hydrogenase-4 component J [EC:1.-.-.-]</v>
          </cell>
          <cell r="C213" t="str">
            <v>hydrogenase-4 component J [EC:1.-.-.-]</v>
          </cell>
          <cell r="D213" t="str">
            <v xml:space="preserve">hydrogenase-4 component J </v>
          </cell>
          <cell r="E213" t="str">
            <v>EC:1.-.-.-</v>
          </cell>
          <cell r="F213" t="str">
            <v>Unclassified; Metabolism; Energy metabolism</v>
          </cell>
          <cell r="G213" t="str">
            <v>Unclassified</v>
          </cell>
          <cell r="H213" t="str">
            <v>Metabolism</v>
          </cell>
        </row>
        <row r="214">
          <cell r="A214" t="str">
            <v>K12144</v>
          </cell>
          <cell r="B214" t="str">
            <v>hydrogenase-4 component I [EC:1.-.-.-]</v>
          </cell>
          <cell r="C214" t="str">
            <v>hydrogenase-4 component I [EC:1.-.-.-]</v>
          </cell>
          <cell r="D214" t="str">
            <v xml:space="preserve">hydrogenase-4 component I </v>
          </cell>
          <cell r="E214" t="str">
            <v>EC:1.-.-.-</v>
          </cell>
          <cell r="F214" t="str">
            <v>Unclassified; Metabolism; Energy metabolism</v>
          </cell>
          <cell r="G214" t="str">
            <v>Unclassified</v>
          </cell>
          <cell r="H214" t="str">
            <v>Metabolism</v>
          </cell>
        </row>
        <row r="215">
          <cell r="A215" t="str">
            <v>K12142</v>
          </cell>
          <cell r="B215" t="str">
            <v>hydrogenase-4 component G [EC:1.-.-.-]</v>
          </cell>
          <cell r="C215" t="str">
            <v>hydrogenase-4 component G [EC:1.-.-.-]</v>
          </cell>
          <cell r="D215" t="str">
            <v xml:space="preserve">hydrogenase-4 component G </v>
          </cell>
          <cell r="E215" t="str">
            <v>EC:1.-.-.-</v>
          </cell>
          <cell r="F215" t="str">
            <v>Unclassified; Metabolism; Energy metabolism</v>
          </cell>
          <cell r="G215" t="str">
            <v>Unclassified</v>
          </cell>
          <cell r="H215" t="str">
            <v>Metabolism</v>
          </cell>
        </row>
        <row r="216">
          <cell r="A216" t="str">
            <v>K10815</v>
          </cell>
          <cell r="B216" t="str">
            <v>hydrogen cyanide synthase HcnB [EC:1.4.99.5]</v>
          </cell>
          <cell r="C216" t="str">
            <v>hydrogen cyanide synthase HcnB [EC:1.4.99.5]</v>
          </cell>
          <cell r="D216" t="str">
            <v xml:space="preserve">hydrogen cyanide synthase HcnB </v>
          </cell>
          <cell r="E216" t="str">
            <v>EC:1.4.99.5</v>
          </cell>
          <cell r="F216" t="str">
            <v>Metabolism; Metabolism of Other Amino Acids; Cyanoamino acid metabolism|Environmental Information Processing; Signaling Molecules and Interaction; Bacterial toxins</v>
          </cell>
          <cell r="G216" t="str">
            <v>Metabolism</v>
          </cell>
          <cell r="H216" t="str">
            <v>Metabolism of Other Amino Acids</v>
          </cell>
        </row>
        <row r="217">
          <cell r="A217" t="str">
            <v>K01415</v>
          </cell>
          <cell r="B217" t="str">
            <v>endothelin-converting enzyme [EC:3.4.24.71]</v>
          </cell>
          <cell r="C217" t="str">
            <v>endothelin-converting enzyme [EC:3.4.24.71]</v>
          </cell>
          <cell r="D217" t="str">
            <v xml:space="preserve">endothelin-converting enzyme </v>
          </cell>
          <cell r="E217" t="str">
            <v>EC:3.4.24.71</v>
          </cell>
          <cell r="F217" t="str">
            <v>Metabolism; Enzyme Families; Peptidases</v>
          </cell>
          <cell r="G217" t="str">
            <v>Metabolism</v>
          </cell>
          <cell r="H217" t="str">
            <v>Enzyme Families</v>
          </cell>
        </row>
        <row r="218">
          <cell r="A218" t="str">
            <v>K10210</v>
          </cell>
          <cell r="B218" t="str">
            <v>4,4-diaponeurosporene oxidase [EC:1.-.-.-]</v>
          </cell>
          <cell r="C218" t="str">
            <v>4,4'-diaponeurosporene oxidase [EC:1.-.-.-]</v>
          </cell>
          <cell r="D218" t="str">
            <v xml:space="preserve">4,4'-diaponeurosporene oxidase </v>
          </cell>
          <cell r="E218" t="str">
            <v>EC:1.-.-.-</v>
          </cell>
          <cell r="F218" t="str">
            <v>Metabolism; Metabolism of Terpenoids and Polyketides; Carotenoid biosynthesis</v>
          </cell>
          <cell r="G218" t="str">
            <v>Metabolism</v>
          </cell>
          <cell r="H218" t="str">
            <v>Metabolism of Terpenoids and Polyketides</v>
          </cell>
        </row>
        <row r="219">
          <cell r="A219" t="str">
            <v>K03202</v>
          </cell>
          <cell r="B219" t="str">
            <v>type IV secretion system protein VirB7</v>
          </cell>
          <cell r="C219" t="str">
            <v>type IV secretion system protein VirB7</v>
          </cell>
          <cell r="D219" t="str">
            <v>type IV secretion system protein VirB7</v>
          </cell>
          <cell r="E219">
            <v>0</v>
          </cell>
          <cell r="F219" t="str">
            <v>Environmental Information Processing; Membrane Transport; Secretion system|Environmental Information Processing; Membrane Transport; Bacterial secretion system</v>
          </cell>
          <cell r="G219" t="str">
            <v>Environmental Information Processing</v>
          </cell>
          <cell r="H219" t="str">
            <v>Membrane Transport</v>
          </cell>
        </row>
        <row r="220">
          <cell r="A220" t="str">
            <v>K03208</v>
          </cell>
          <cell r="B220" t="str">
            <v>colanic acid biosynthesis glycosyl transferase WcaI</v>
          </cell>
          <cell r="C220" t="str">
            <v>colanic acid biosynthesis glycosyl transferase WcaI</v>
          </cell>
          <cell r="D220" t="str">
            <v>colanic acid biosynthesis glycosyl transferase WcaI</v>
          </cell>
          <cell r="E220">
            <v>0</v>
          </cell>
          <cell r="F220" t="str">
            <v>Unclassified; Cellular Processes and Signaling; Membrane and intracellular structural molecules</v>
          </cell>
          <cell r="G220" t="str">
            <v>Unclassified</v>
          </cell>
          <cell r="H220" t="str">
            <v>Cellular Processes and Signaling</v>
          </cell>
        </row>
        <row r="221">
          <cell r="A221" t="str">
            <v>K09461</v>
          </cell>
          <cell r="B221" t="str">
            <v>anthraniloyl-CoA monooxygenase [EC:1.14.13.40]</v>
          </cell>
          <cell r="C221" t="str">
            <v>anthraniloyl-CoA monooxygenase [EC:1.14.13.40]</v>
          </cell>
          <cell r="D221" t="str">
            <v xml:space="preserve">anthraniloyl-CoA monooxygenase </v>
          </cell>
          <cell r="E221" t="str">
            <v>EC:1.14.13.40</v>
          </cell>
          <cell r="F221" t="str">
            <v>Metabolism; Xenobiotics Biodegradation and Metabolism; Aminobenzoate degradation</v>
          </cell>
          <cell r="G221" t="str">
            <v>Metabolism</v>
          </cell>
          <cell r="H221" t="str">
            <v>Xenobiotics Biodegradation and Metabolism</v>
          </cell>
        </row>
        <row r="222">
          <cell r="A222" t="str">
            <v>K00477</v>
          </cell>
          <cell r="B222" t="str">
            <v>phytanoyl-CoA hydroxylase [EC:1.14.11.18]</v>
          </cell>
          <cell r="C222" t="str">
            <v>phytanoyl-CoA hydroxylase [EC:1.14.11.18]</v>
          </cell>
          <cell r="D222" t="str">
            <v xml:space="preserve">phytanoyl-CoA hydroxylase </v>
          </cell>
          <cell r="E222" t="str">
            <v>EC:1.14.11.18</v>
          </cell>
          <cell r="F222" t="str">
            <v>Cellular Processes; Transport and Catabolism; Peroxisome</v>
          </cell>
          <cell r="G222" t="str">
            <v>Cellular Processes</v>
          </cell>
          <cell r="H222" t="str">
            <v>Transport and Catabolism</v>
          </cell>
        </row>
        <row r="223">
          <cell r="A223" t="str">
            <v>K00470</v>
          </cell>
          <cell r="B223" t="str">
            <v>None</v>
          </cell>
          <cell r="C223" t="str">
            <v>None</v>
          </cell>
          <cell r="D223" t="str">
            <v>None</v>
          </cell>
          <cell r="E223">
            <v>0</v>
          </cell>
          <cell r="F223" t="str">
            <v>Unclassified; Metabolism; Others</v>
          </cell>
          <cell r="G223" t="str">
            <v>Unclassified</v>
          </cell>
          <cell r="H223" t="str">
            <v>Metabolism</v>
          </cell>
        </row>
        <row r="224">
          <cell r="A224" t="str">
            <v>K00471</v>
          </cell>
          <cell r="B224" t="str">
            <v>gamma-butyrobetaine dioxygenase [EC:1.14.11.1]</v>
          </cell>
          <cell r="C224" t="str">
            <v>gamma-butyrobetaine dioxygenase [EC:1.14.11.1]</v>
          </cell>
          <cell r="D224" t="str">
            <v xml:space="preserve">gamma-butyrobetaine dioxygenase </v>
          </cell>
          <cell r="E224" t="str">
            <v>EC:1.14.11.1</v>
          </cell>
          <cell r="F224" t="str">
            <v>Metabolism; Amino Acid Metabolism; Lysine degradation</v>
          </cell>
          <cell r="G224" t="str">
            <v>Metabolism</v>
          </cell>
          <cell r="H224" t="str">
            <v>Amino Acid Metabolism</v>
          </cell>
        </row>
        <row r="225">
          <cell r="A225" t="str">
            <v>K00479</v>
          </cell>
          <cell r="B225" t="str">
            <v>Rieske 2Fe-2S family protein</v>
          </cell>
          <cell r="C225" t="str">
            <v>Rieske 2Fe-2S family protein</v>
          </cell>
          <cell r="D225" t="str">
            <v>Rieske 2Fe-2S family protein</v>
          </cell>
          <cell r="E225">
            <v>0</v>
          </cell>
          <cell r="F225" t="str">
            <v>Unclassified; Poorly Characterized; General function prediction only</v>
          </cell>
          <cell r="G225" t="str">
            <v>Unclassified</v>
          </cell>
          <cell r="H225" t="str">
            <v>Poorly Characterized</v>
          </cell>
        </row>
        <row r="226">
          <cell r="A226" t="str">
            <v>K09926</v>
          </cell>
          <cell r="B226" t="str">
            <v>hypothetical protein</v>
          </cell>
          <cell r="C226" t="str">
            <v>hypothetical protein</v>
          </cell>
          <cell r="D226" t="str">
            <v>hypothetical protein</v>
          </cell>
          <cell r="E226">
            <v>0</v>
          </cell>
          <cell r="F226" t="str">
            <v>Unclassified; Poorly Characterized; Function unknown</v>
          </cell>
          <cell r="G226" t="str">
            <v>Unclassified</v>
          </cell>
          <cell r="H226" t="str">
            <v>Poorly Characterized</v>
          </cell>
        </row>
        <row r="227">
          <cell r="A227" t="str">
            <v>K03692</v>
          </cell>
          <cell r="B227" t="str">
            <v>glucosylglycerol-phosphate synthase [EC:2.4.1.213]</v>
          </cell>
          <cell r="C227" t="str">
            <v>glucosylglycerol-phosphate synthase [EC:2.4.1.213]</v>
          </cell>
          <cell r="D227" t="str">
            <v xml:space="preserve">glucosylglycerol-phosphate synthase </v>
          </cell>
          <cell r="E227" t="str">
            <v>EC:2.4.1.213</v>
          </cell>
          <cell r="F227" t="str">
            <v>Unclassified; Metabolism; Carbohydrate metabolism</v>
          </cell>
          <cell r="G227" t="str">
            <v>Unclassified</v>
          </cell>
          <cell r="H227" t="str">
            <v>Metabolism</v>
          </cell>
        </row>
        <row r="228">
          <cell r="A228" t="str">
            <v>K07338</v>
          </cell>
          <cell r="B228" t="str">
            <v>hypothetical protein</v>
          </cell>
          <cell r="C228" t="str">
            <v>hypothetical protein</v>
          </cell>
          <cell r="D228" t="str">
            <v>hypothetical protein</v>
          </cell>
          <cell r="E228">
            <v>0</v>
          </cell>
          <cell r="F228" t="str">
            <v>Unclassified; Cellular Processes and Signaling; Cell motility and secretion</v>
          </cell>
          <cell r="G228" t="str">
            <v>Unclassified</v>
          </cell>
          <cell r="H228" t="str">
            <v>Cellular Processes and Signaling</v>
          </cell>
        </row>
        <row r="229">
          <cell r="A229" t="str">
            <v>K05991</v>
          </cell>
          <cell r="B229" t="str">
            <v>None</v>
          </cell>
          <cell r="C229" t="str">
            <v>None</v>
          </cell>
          <cell r="D229" t="str">
            <v>None</v>
          </cell>
          <cell r="E229">
            <v>0</v>
          </cell>
          <cell r="F229" t="str">
            <v>Unclassified; Metabolism; Others</v>
          </cell>
          <cell r="G229" t="str">
            <v>Unclassified</v>
          </cell>
          <cell r="H229" t="str">
            <v>Metabolism</v>
          </cell>
        </row>
        <row r="230">
          <cell r="A230" t="str">
            <v>K00317</v>
          </cell>
          <cell r="B230" t="str">
            <v>trimethylamine dehydrogenase [EC:1.5.8.2]</v>
          </cell>
          <cell r="C230" t="str">
            <v>trimethylamine dehydrogenase [EC:1.5.8.2]</v>
          </cell>
          <cell r="D230" t="str">
            <v xml:space="preserve">trimethylamine dehydrogenase </v>
          </cell>
          <cell r="E230" t="str">
            <v>EC:1.5.8.2</v>
          </cell>
          <cell r="F230" t="str">
            <v>Metabolism; Energy Metabolism; Methane metabolism</v>
          </cell>
          <cell r="G230" t="str">
            <v>Metabolism</v>
          </cell>
          <cell r="H230" t="str">
            <v>Energy Metabolism</v>
          </cell>
        </row>
        <row r="231">
          <cell r="A231" t="str">
            <v>K00316</v>
          </cell>
          <cell r="B231" t="str">
            <v>spermidine dehydrogenase [EC:1.5.99.6]</v>
          </cell>
          <cell r="C231" t="str">
            <v>spermidine dehydrogenase [EC:1.5.99.6]</v>
          </cell>
          <cell r="D231" t="str">
            <v xml:space="preserve">spermidine dehydrogenase </v>
          </cell>
          <cell r="E231" t="str">
            <v>EC:1.5.99.6</v>
          </cell>
          <cell r="F231" t="str">
            <v>Metabolism; Metabolism of Other Amino Acids; beta-Alanine metabolism|Metabolism; Amino Acid Metabolism; Arginine and proline metabolism</v>
          </cell>
          <cell r="G231" t="str">
            <v>Metabolism</v>
          </cell>
          <cell r="H231" t="str">
            <v>Metabolism of Other Amino Acids</v>
          </cell>
        </row>
        <row r="232">
          <cell r="A232" t="str">
            <v>K00314</v>
          </cell>
          <cell r="B232" t="str">
            <v>sarcosine dehydrogenase [EC:1.5.99.1]</v>
          </cell>
          <cell r="C232" t="str">
            <v>sarcosine dehydrogenase [EC:1.5.99.1]</v>
          </cell>
          <cell r="D232" t="str">
            <v xml:space="preserve">sarcosine dehydrogenase </v>
          </cell>
          <cell r="E232" t="str">
            <v>EC:1.5.99.1</v>
          </cell>
          <cell r="F232" t="str">
            <v>Metabolism; Amino Acid Metabolism; Glycine, serine and threonine metabolism</v>
          </cell>
          <cell r="G232" t="str">
            <v>Metabolism</v>
          </cell>
          <cell r="H232" t="str">
            <v>Amino Acid Metabolism</v>
          </cell>
        </row>
        <row r="233">
          <cell r="A233" t="str">
            <v>K00300</v>
          </cell>
          <cell r="B233" t="str">
            <v>None</v>
          </cell>
          <cell r="C233" t="str">
            <v>None</v>
          </cell>
          <cell r="D233" t="str">
            <v>None</v>
          </cell>
          <cell r="E233">
            <v>0</v>
          </cell>
          <cell r="F233" t="str">
            <v>Unclassified; Metabolism; Others</v>
          </cell>
          <cell r="G233" t="str">
            <v>Unclassified</v>
          </cell>
          <cell r="H233" t="str">
            <v>Metabolism</v>
          </cell>
        </row>
        <row r="234">
          <cell r="A234" t="str">
            <v>K02641</v>
          </cell>
          <cell r="B234" t="str">
            <v>ferredoxin--NADP+ reductase [EC:1.18.1.2]</v>
          </cell>
          <cell r="C234" t="str">
            <v>ferredoxin--NADP+ reductase [EC:1.18.1.2]</v>
          </cell>
          <cell r="D234" t="str">
            <v xml:space="preserve">ferredoxin--NADP+ reductase </v>
          </cell>
          <cell r="E234" t="str">
            <v>EC:1.18.1.2</v>
          </cell>
          <cell r="F234" t="str">
            <v>Metabolism; Energy Metabolism; Photosynthesis proteins|Metabolism; Energy Metabolism; Photosynthesis</v>
          </cell>
          <cell r="G234" t="str">
            <v>Metabolism</v>
          </cell>
          <cell r="H234" t="str">
            <v>Energy Metabolism</v>
          </cell>
        </row>
        <row r="235">
          <cell r="A235" t="str">
            <v>K09990</v>
          </cell>
          <cell r="B235" t="str">
            <v>hypothetical protein</v>
          </cell>
          <cell r="C235" t="str">
            <v>hypothetical protein</v>
          </cell>
          <cell r="D235" t="str">
            <v>hypothetical protein</v>
          </cell>
          <cell r="E235">
            <v>0</v>
          </cell>
          <cell r="F235" t="str">
            <v>Unclassified; Poorly Characterized; Function unknown</v>
          </cell>
          <cell r="G235" t="str">
            <v>Unclassified</v>
          </cell>
          <cell r="H235" t="str">
            <v>Poorly Characterized</v>
          </cell>
        </row>
        <row r="236">
          <cell r="A236" t="str">
            <v>K09994</v>
          </cell>
          <cell r="B236" t="str">
            <v>PhnO protein [EC:2.3.1.-]</v>
          </cell>
          <cell r="C236" t="str">
            <v>PhnO protein [EC:2.3.1.-]</v>
          </cell>
          <cell r="D236" t="str">
            <v xml:space="preserve">PhnO protein </v>
          </cell>
          <cell r="E236" t="str">
            <v>EC:2.3.1.-</v>
          </cell>
          <cell r="F236" t="str">
            <v>Unclassified; Poorly Characterized; General function prediction only</v>
          </cell>
          <cell r="G236" t="str">
            <v>Unclassified</v>
          </cell>
          <cell r="H236" t="str">
            <v>Poorly Characterized</v>
          </cell>
        </row>
        <row r="237">
          <cell r="A237" t="str">
            <v>K01504</v>
          </cell>
          <cell r="B237" t="str">
            <v>glucosamine-6-phosphate isomerase [EC:3.5.99.6]</v>
          </cell>
          <cell r="C237" t="str">
            <v>glucosamine-6-phosphate isomerase [EC:3.5.99.6]</v>
          </cell>
          <cell r="D237" t="str">
            <v xml:space="preserve">glucosamine-6-phosphate isomerase </v>
          </cell>
          <cell r="E237" t="str">
            <v>EC:3.5.99.6</v>
          </cell>
          <cell r="F237" t="str">
            <v>Unclassified; Metabolism; Carbohydrate metabolism</v>
          </cell>
          <cell r="G237" t="str">
            <v>Unclassified</v>
          </cell>
          <cell r="H237" t="str">
            <v>Metabolism</v>
          </cell>
        </row>
        <row r="238">
          <cell r="A238" t="str">
            <v>K12107</v>
          </cell>
          <cell r="B238" t="str">
            <v>cag pathogenicity island protein 22</v>
          </cell>
          <cell r="C238" t="str">
            <v>cag pathogenicity island protein 22</v>
          </cell>
          <cell r="D238" t="str">
            <v>cag pathogenicity island protein 22</v>
          </cell>
          <cell r="E238">
            <v>0</v>
          </cell>
          <cell r="F238" t="str">
            <v>Environmental Information Processing; Membrane Transport; Secretion system</v>
          </cell>
          <cell r="G238" t="str">
            <v>Environmental Information Processing</v>
          </cell>
          <cell r="H238" t="str">
            <v>Membrane Transport</v>
          </cell>
        </row>
        <row r="239">
          <cell r="A239" t="str">
            <v>K00663</v>
          </cell>
          <cell r="B239" t="str">
            <v>aminoglycoside N6-acetyltransferase [EC:2.3.1.82]</v>
          </cell>
          <cell r="C239" t="str">
            <v>aminoglycoside N6'-acetyltransferase [EC:2.3.1.82]</v>
          </cell>
          <cell r="D239" t="str">
            <v xml:space="preserve">aminoglycoside N6'-acetyltransferase </v>
          </cell>
          <cell r="E239" t="str">
            <v>EC:2.3.1.82</v>
          </cell>
          <cell r="F239" t="str">
            <v>Unclassified; Metabolism; Others</v>
          </cell>
          <cell r="G239" t="str">
            <v>Unclassified</v>
          </cell>
          <cell r="H239" t="str">
            <v>Metabolism</v>
          </cell>
        </row>
        <row r="240">
          <cell r="A240" t="str">
            <v>K06992</v>
          </cell>
          <cell r="B240" t="str">
            <v>None</v>
          </cell>
          <cell r="C240" t="str">
            <v>None</v>
          </cell>
          <cell r="D240" t="str">
            <v>None</v>
          </cell>
          <cell r="E240">
            <v>0</v>
          </cell>
          <cell r="F240" t="str">
            <v>Unclassified; Poorly Characterized; General function prediction only</v>
          </cell>
          <cell r="G240" t="str">
            <v>Unclassified</v>
          </cell>
          <cell r="H240" t="str">
            <v>Poorly Characterized</v>
          </cell>
        </row>
        <row r="241">
          <cell r="A241" t="str">
            <v>K00594</v>
          </cell>
          <cell r="B241" t="str">
            <v>xylitol oxidase [EC:1.1.3.41]</v>
          </cell>
          <cell r="C241" t="str">
            <v>xylitol oxidase [EC:1.1.3.41]</v>
          </cell>
          <cell r="D241" t="str">
            <v xml:space="preserve">xylitol oxidase </v>
          </cell>
          <cell r="E241" t="str">
            <v>EC:1.1.3.41</v>
          </cell>
          <cell r="F241" t="str">
            <v>Unclassified; Metabolism; Others</v>
          </cell>
          <cell r="G241" t="str">
            <v>Unclassified</v>
          </cell>
          <cell r="H241" t="str">
            <v>Metabolism</v>
          </cell>
        </row>
        <row r="242">
          <cell r="A242" t="str">
            <v>K04102</v>
          </cell>
          <cell r="B242" t="str">
            <v>4,5-dihydroxyphthalate decarboxylase [EC:4.1.1.55]</v>
          </cell>
          <cell r="C242" t="str">
            <v>4,5-dihydroxyphthalate decarboxylase [EC:4.1.1.55]</v>
          </cell>
          <cell r="D242" t="str">
            <v xml:space="preserve">4,5-dihydroxyphthalate decarboxylase </v>
          </cell>
          <cell r="E242" t="str">
            <v>EC:4.1.1.55</v>
          </cell>
          <cell r="F242" t="str">
            <v>Metabolism; Xenobiotics Biodegradation and Metabolism; Polycyclic aromatic hydrocarbon degradation</v>
          </cell>
          <cell r="G242" t="str">
            <v>Metabolism</v>
          </cell>
          <cell r="H242" t="str">
            <v>Xenobiotics Biodegradation and Metabolism</v>
          </cell>
        </row>
        <row r="243">
          <cell r="A243" t="str">
            <v>K13772</v>
          </cell>
          <cell r="B243" t="str">
            <v>Rrf2 family transcriptional regulator, iron-responsive regulator</v>
          </cell>
          <cell r="C243" t="str">
            <v>Rrf2 family transcriptional regulator, iron-responsive regulator</v>
          </cell>
          <cell r="D243" t="str">
            <v>Rrf2 family transcriptional regulator, iron-responsive regulator</v>
          </cell>
          <cell r="E243">
            <v>0</v>
          </cell>
          <cell r="F243" t="str">
            <v>Genetic Information Processing; Transcription; Transcription factors</v>
          </cell>
          <cell r="G243" t="str">
            <v>Genetic Information Processing</v>
          </cell>
          <cell r="H243" t="str">
            <v>Transcription</v>
          </cell>
        </row>
        <row r="244">
          <cell r="A244" t="str">
            <v>K13774</v>
          </cell>
          <cell r="B244" t="str">
            <v>citronellol/citronellal dehydrogenase</v>
          </cell>
          <cell r="C244" t="str">
            <v>citronellol/citronellal dehydrogenase</v>
          </cell>
          <cell r="D244" t="str">
            <v>citronellol/citronellal dehydrogenase</v>
          </cell>
          <cell r="E244">
            <v>0</v>
          </cell>
          <cell r="F244" t="str">
            <v>Metabolism; Metabolism of Terpenoids and Polyketides; Geraniol degradation</v>
          </cell>
          <cell r="G244" t="str">
            <v>Metabolism</v>
          </cell>
          <cell r="H244" t="str">
            <v>Metabolism of Terpenoids and Polyketides</v>
          </cell>
        </row>
        <row r="245">
          <cell r="A245" t="str">
            <v>K13777</v>
          </cell>
          <cell r="B245" t="str">
            <v>geranyl-CoA carboxylase alpha subunit [EC:6.4.1.5]</v>
          </cell>
          <cell r="C245" t="str">
            <v>geranyl-CoA carboxylase alpha subunit [EC:6.4.1.5]</v>
          </cell>
          <cell r="D245" t="str">
            <v xml:space="preserve">geranyl-CoA carboxylase alpha subunit </v>
          </cell>
          <cell r="E245" t="str">
            <v>EC:6.4.1.5</v>
          </cell>
          <cell r="F245" t="str">
            <v>Metabolism; Metabolism of Terpenoids and Polyketides; Geraniol degradation</v>
          </cell>
          <cell r="G245" t="str">
            <v>Metabolism</v>
          </cell>
          <cell r="H245" t="str">
            <v>Metabolism of Terpenoids and Polyketides</v>
          </cell>
        </row>
        <row r="246">
          <cell r="A246" t="str">
            <v>K13776</v>
          </cell>
          <cell r="B246" t="str">
            <v>citronellyl-CoA synthetase [EC:6.2.1.-]</v>
          </cell>
          <cell r="C246" t="str">
            <v>citronellyl-CoA synthetase [EC:6.2.1.-]</v>
          </cell>
          <cell r="D246" t="str">
            <v xml:space="preserve">citronellyl-CoA synthetase </v>
          </cell>
          <cell r="E246" t="str">
            <v>EC:6.2.1.-</v>
          </cell>
          <cell r="F246" t="str">
            <v>Metabolism; Lipid Metabolism; Lipid biosynthesis proteins|Metabolism; Metabolism of Terpenoids and Polyketides; Geraniol degradation</v>
          </cell>
          <cell r="G246" t="str">
            <v>Metabolism</v>
          </cell>
          <cell r="H246" t="str">
            <v>Lipid Metabolism</v>
          </cell>
        </row>
        <row r="247">
          <cell r="A247" t="str">
            <v>K13779</v>
          </cell>
          <cell r="B247" t="str">
            <v>isohexenylglutaconyl-CoA hydratase [EC:4.2.1.57]</v>
          </cell>
          <cell r="C247" t="str">
            <v>isohexenylglutaconyl-CoA hydratase [EC:4.2.1.57]</v>
          </cell>
          <cell r="D247" t="str">
            <v xml:space="preserve">isohexenylglutaconyl-CoA hydratase </v>
          </cell>
          <cell r="E247" t="str">
            <v>EC:4.2.1.57</v>
          </cell>
          <cell r="F247" t="str">
            <v>Metabolism; Metabolism of Terpenoids and Polyketides; Geraniol degradation</v>
          </cell>
          <cell r="G247" t="str">
            <v>Metabolism</v>
          </cell>
          <cell r="H247" t="str">
            <v>Metabolism of Terpenoids and Polyketides</v>
          </cell>
        </row>
        <row r="248">
          <cell r="A248" t="str">
            <v>K13778</v>
          </cell>
          <cell r="B248" t="str">
            <v>geranyl-CoA carboxylase beta subunit [EC:6.4.1.5]</v>
          </cell>
          <cell r="C248" t="str">
            <v>geranyl-CoA carboxylase beta subunit [EC:6.4.1.5]</v>
          </cell>
          <cell r="D248" t="str">
            <v xml:space="preserve">geranyl-CoA carboxylase beta subunit </v>
          </cell>
          <cell r="E248" t="str">
            <v>EC:6.4.1.5</v>
          </cell>
          <cell r="F248" t="str">
            <v>Metabolism; Metabolism of Terpenoids and Polyketides; Geraniol degradation</v>
          </cell>
          <cell r="G248" t="str">
            <v>Metabolism</v>
          </cell>
          <cell r="H248" t="str">
            <v>Metabolism of Terpenoids and Polyketides</v>
          </cell>
        </row>
        <row r="249">
          <cell r="A249" t="str">
            <v>K02623</v>
          </cell>
          <cell r="B249" t="str">
            <v>LysR family transcriptional regulator, pca operon transcriptional activator</v>
          </cell>
          <cell r="C249" t="str">
            <v>LysR family transcriptional regulator, pca operon transcriptional activator</v>
          </cell>
          <cell r="D249" t="str">
            <v>LysR family transcriptional regulator, pca operon transcriptional activator</v>
          </cell>
          <cell r="E249">
            <v>0</v>
          </cell>
          <cell r="F249" t="str">
            <v>Genetic Information Processing; Transcription; Transcription factors</v>
          </cell>
          <cell r="G249" t="str">
            <v>Genetic Information Processing</v>
          </cell>
          <cell r="H249" t="str">
            <v>Transcription</v>
          </cell>
        </row>
        <row r="250">
          <cell r="A250" t="str">
            <v>K08286</v>
          </cell>
          <cell r="B250" t="str">
            <v>protein-serine/threonine kinase [EC:2.7.11.-]</v>
          </cell>
          <cell r="C250" t="str">
            <v>protein-serine/threonine kinase [EC:2.7.11.-]</v>
          </cell>
          <cell r="D250" t="str">
            <v xml:space="preserve">protein-serine/threonine kinase </v>
          </cell>
          <cell r="E250" t="str">
            <v>EC:2.7.11.-</v>
          </cell>
          <cell r="F250" t="str">
            <v>Unclassified; Cellular Processes and Signaling; Signal transduction mechanisms</v>
          </cell>
          <cell r="G250" t="str">
            <v>Unclassified</v>
          </cell>
          <cell r="H250" t="str">
            <v>Cellular Processes and Signaling</v>
          </cell>
        </row>
        <row r="251">
          <cell r="A251" t="str">
            <v>K11731</v>
          </cell>
          <cell r="B251" t="str">
            <v>citronellyl-CoA dehydrogenase [EC:1.3.99.-]</v>
          </cell>
          <cell r="C251" t="str">
            <v>citronellyl-CoA dehydrogenase [EC:1.3.99.-]</v>
          </cell>
          <cell r="D251" t="str">
            <v xml:space="preserve">citronellyl-CoA dehydrogenase </v>
          </cell>
          <cell r="E251" t="str">
            <v>EC:1.3.99.-</v>
          </cell>
          <cell r="F251" t="str">
            <v>Metabolism; Metabolism of Terpenoids and Polyketides; Geraniol degradation</v>
          </cell>
          <cell r="G251" t="str">
            <v>Metabolism</v>
          </cell>
          <cell r="H251" t="str">
            <v>Metabolism of Terpenoids and Polyketides</v>
          </cell>
        </row>
        <row r="252">
          <cell r="A252" t="str">
            <v>K07476</v>
          </cell>
          <cell r="B252" t="str">
            <v>toprim domain protein</v>
          </cell>
          <cell r="C252" t="str">
            <v>toprim domain protein</v>
          </cell>
          <cell r="D252" t="str">
            <v>toprim domain protein</v>
          </cell>
          <cell r="E252">
            <v>0</v>
          </cell>
          <cell r="F252" t="str">
            <v>Unclassified; Genetic Information Processing; Replication, recombination and repair proteins</v>
          </cell>
          <cell r="G252" t="str">
            <v>Unclassified</v>
          </cell>
          <cell r="H252" t="str">
            <v>Genetic Information Processing</v>
          </cell>
        </row>
        <row r="253">
          <cell r="A253" t="str">
            <v>K00122</v>
          </cell>
          <cell r="B253" t="str">
            <v>formate dehydrogenase [EC:1.2.1.2]</v>
          </cell>
          <cell r="C253" t="str">
            <v>formate dehydrogenase [EC:1.2.1.2]</v>
          </cell>
          <cell r="D253" t="str">
            <v xml:space="preserve">formate dehydrogenase </v>
          </cell>
          <cell r="E253" t="str">
            <v>EC:1.2.1.2</v>
          </cell>
          <cell r="F253" t="str">
            <v>Metabolism; Carbohydrate Metabolism; Glyoxylate and dicarboxylate metabolism|Metabolism; Energy Metabolism; Methane metabolism</v>
          </cell>
          <cell r="G253" t="str">
            <v>Metabolism</v>
          </cell>
          <cell r="H253" t="str">
            <v>Carbohydrate Metabolism</v>
          </cell>
        </row>
        <row r="254">
          <cell r="A254" t="str">
            <v>K00126</v>
          </cell>
          <cell r="B254" t="str">
            <v>formate dehydrogenase, delta subunit [EC:1.2.1.2]</v>
          </cell>
          <cell r="C254" t="str">
            <v>formate dehydrogenase, delta subunit [EC:1.2.1.2]</v>
          </cell>
          <cell r="D254" t="str">
            <v xml:space="preserve">formate dehydrogenase, delta subunit </v>
          </cell>
          <cell r="E254" t="str">
            <v>EC:1.2.1.2</v>
          </cell>
          <cell r="F254" t="str">
            <v>Metabolism; Carbohydrate Metabolism; Glyoxylate and dicarboxylate metabolism|Metabolism; Energy Metabolism; Methane metabolism</v>
          </cell>
          <cell r="G254" t="str">
            <v>Metabolism</v>
          </cell>
          <cell r="H254" t="str">
            <v>Carbohydrate Metabolism</v>
          </cell>
        </row>
        <row r="255">
          <cell r="A255" t="str">
            <v>K14347</v>
          </cell>
          <cell r="B255" t="str">
            <v>solute carrier family 10 (sodium/bile acid cotransporter), member 7</v>
          </cell>
          <cell r="C255" t="str">
            <v>solute carrier family 10 (sodium/bile acid cotransporter), member 7</v>
          </cell>
          <cell r="D255" t="str">
            <v>solute carrier family 10 (sodium/bile acid cotransporter), member 7</v>
          </cell>
          <cell r="E255">
            <v>0</v>
          </cell>
          <cell r="F255" t="str">
            <v>None</v>
          </cell>
          <cell r="G255" t="str">
            <v>None</v>
          </cell>
          <cell r="H255">
            <v>0</v>
          </cell>
        </row>
        <row r="256">
          <cell r="A256" t="str">
            <v>K08977</v>
          </cell>
          <cell r="B256" t="str">
            <v>putative membrane protein</v>
          </cell>
          <cell r="C256" t="str">
            <v>putative membrane protein</v>
          </cell>
          <cell r="D256" t="str">
            <v>putative membrane protein</v>
          </cell>
          <cell r="E256">
            <v>0</v>
          </cell>
          <cell r="F256" t="str">
            <v>Unclassified; Poorly Characterized; Function unknown</v>
          </cell>
          <cell r="G256" t="str">
            <v>Unclassified</v>
          </cell>
          <cell r="H256" t="str">
            <v>Poorly Characterized</v>
          </cell>
        </row>
        <row r="257">
          <cell r="A257" t="str">
            <v>K13525</v>
          </cell>
          <cell r="B257" t="str">
            <v>transitional endoplasmic reticulum ATPase</v>
          </cell>
          <cell r="C257" t="str">
            <v>transitional endoplasmic reticulum ATPase</v>
          </cell>
          <cell r="D257" t="str">
            <v>transitional endoplasmic reticulum ATPase</v>
          </cell>
          <cell r="E257">
            <v>0</v>
          </cell>
          <cell r="F257" t="str">
            <v>Genetic Information Processing; Folding, Sorting and Degradation; Protein processing in endoplasmic reticulum</v>
          </cell>
          <cell r="G257" t="str">
            <v>Genetic Information Processing</v>
          </cell>
          <cell r="H257" t="str">
            <v>Folding, Sorting and Degradation</v>
          </cell>
        </row>
        <row r="258">
          <cell r="A258" t="str">
            <v>K03384</v>
          </cell>
          <cell r="B258" t="str">
            <v>None</v>
          </cell>
          <cell r="C258" t="str">
            <v>None</v>
          </cell>
          <cell r="D258" t="str">
            <v>None</v>
          </cell>
          <cell r="E258">
            <v>0</v>
          </cell>
          <cell r="F258" t="str">
            <v>Metabolism; Xenobiotics Biodegradation and Metabolism; Chlorocyclohexane and chlorobenzene degradation|Metabolism; Xenobiotics Biodegradation and Metabolism; Toluene degradation|Metabolism; Xenobiotics Biodegradation and Metabolism; Naphthalene degradation|Metabolism; Xenobiotics Biodegradation and Metabolism; Polycyclic aromatic hydrocarbon degradation|Metabolism; Xenobiotics Biodegradation and Metabolism; Aminobenzoate degradation|Metabolism; Xenobiotics Biodegradation and Metabolism; Fluorobenzoate degradation</v>
          </cell>
          <cell r="G258" t="str">
            <v>Metabolism</v>
          </cell>
          <cell r="H258" t="str">
            <v>Xenobiotics Biodegradation and Metabolism</v>
          </cell>
        </row>
        <row r="259">
          <cell r="A259" t="str">
            <v>K03381</v>
          </cell>
          <cell r="B259" t="str">
            <v>catechol 1,2-dioxygenase [EC:1.13.11.1]</v>
          </cell>
          <cell r="C259" t="str">
            <v>catechol 1,2-dioxygenase [EC:1.13.11.1]</v>
          </cell>
          <cell r="D259" t="str">
            <v xml:space="preserve">catechol 1,2-dioxygenase </v>
          </cell>
          <cell r="E259" t="str">
            <v>EC:1.13.11.1</v>
          </cell>
          <cell r="F259" t="str">
            <v>Metabolism; Xenobiotics Biodegradation and Metabolism; Toluene degradation|Metabolism; Xenobiotics Biodegradation and Metabolism; Chlorocyclohexane and chlorobenzene degradation|Metabolism; Xenobiotics Biodegradation and Metabolism; Fluorobenzoate degradation|Metabolism; Xenobiotics Biodegradation and Metabolism; Benzoate degradation</v>
          </cell>
          <cell r="G259" t="str">
            <v>Metabolism</v>
          </cell>
          <cell r="H259" t="str">
            <v>Xenobiotics Biodegradation and Metabolism</v>
          </cell>
        </row>
        <row r="260">
          <cell r="A260" t="str">
            <v>K11695</v>
          </cell>
          <cell r="B260" t="str">
            <v>peptidoglycan pentaglycine glycine transferase (the fourth and fifth glycine) [EC:2.3.2.-]</v>
          </cell>
          <cell r="C260" t="str">
            <v>peptidoglycan pentaglycine glycine transferase (the fourth and fifth glycine) [EC:2.3.2.-]</v>
          </cell>
          <cell r="D260" t="str">
            <v xml:space="preserve">peptidoglycan pentaglycine glycine transferase (the fourth and fifth glycine) </v>
          </cell>
          <cell r="E260" t="str">
            <v>EC:2.3.2.-</v>
          </cell>
          <cell r="F260" t="str">
            <v>Metabolism; Glycan Biosynthesis and Metabolism; Peptidoglycan biosynthesis</v>
          </cell>
          <cell r="G260" t="str">
            <v>Metabolism</v>
          </cell>
          <cell r="H260" t="str">
            <v>Glycan Biosynthesis and Metabolism</v>
          </cell>
        </row>
        <row r="261">
          <cell r="A261" t="str">
            <v>K11693</v>
          </cell>
          <cell r="B261" t="str">
            <v>peptidoglycan pentaglycine glycine transferase (the first glycine) [EC:2.3.2.-]</v>
          </cell>
          <cell r="C261" t="str">
            <v>peptidoglycan pentaglycine glycine transferase (the first glycine) [EC:2.3.2.-]</v>
          </cell>
          <cell r="D261" t="str">
            <v xml:space="preserve">peptidoglycan pentaglycine glycine transferase (the first glycine) </v>
          </cell>
          <cell r="E261" t="str">
            <v>EC:2.3.2.-</v>
          </cell>
          <cell r="F261" t="str">
            <v>Metabolism; Glycan Biosynthesis and Metabolism; Peptidoglycan biosynthesis</v>
          </cell>
          <cell r="G261" t="str">
            <v>Metabolism</v>
          </cell>
          <cell r="H261" t="str">
            <v>Glycan Biosynthesis and Metabolism</v>
          </cell>
        </row>
        <row r="262">
          <cell r="A262" t="str">
            <v>K03433</v>
          </cell>
          <cell r="B262" t="str">
            <v>proteasome beta subunit [EC:3.4.25.1]</v>
          </cell>
          <cell r="C262" t="str">
            <v>proteasome beta subunit [EC:3.4.25.1]</v>
          </cell>
          <cell r="D262" t="str">
            <v xml:space="preserve">proteasome beta subunit </v>
          </cell>
          <cell r="E262" t="str">
            <v>EC:3.4.25.1</v>
          </cell>
          <cell r="F262" t="str">
            <v>Metabolism; Enzyme Families; Peptidases|Genetic Information Processing; Folding, Sorting and Degradation; Proteasome</v>
          </cell>
          <cell r="G262" t="str">
            <v>Metabolism</v>
          </cell>
          <cell r="H262" t="str">
            <v>Enzyme Families</v>
          </cell>
        </row>
        <row r="263">
          <cell r="A263" t="str">
            <v>K13832</v>
          </cell>
          <cell r="B263" t="str">
            <v>3-dehydroquinate dehydratase / shikimate dehydrogenase [EC:4.2.1.10 1.1.1.25]</v>
          </cell>
          <cell r="C263" t="str">
            <v>3-dehydroquinate dehydratase / shikimate dehydrogenase [EC:4.2.1.10 1.1.1.25]</v>
          </cell>
          <cell r="D263" t="str">
            <v xml:space="preserve">3-dehydroquinate dehydratase / shikimate dehydrogenase </v>
          </cell>
          <cell r="E263" t="str">
            <v>EC:4.2.1.10</v>
          </cell>
          <cell r="F263" t="str">
            <v>Metabolism; Amino Acid Metabolism; Phenylalanine, tyrosine and tryptophan biosynthesis</v>
          </cell>
          <cell r="G263" t="str">
            <v>Metabolism</v>
          </cell>
          <cell r="H263" t="str">
            <v>Amino Acid Metabolism</v>
          </cell>
        </row>
        <row r="264">
          <cell r="A264" t="str">
            <v>K03432</v>
          </cell>
          <cell r="B264" t="str">
            <v>proteasome alpha subunit [EC:3.4.25.1]</v>
          </cell>
          <cell r="C264" t="str">
            <v>proteasome alpha subunit [EC:3.4.25.1]</v>
          </cell>
          <cell r="D264" t="str">
            <v xml:space="preserve">proteasome alpha subunit </v>
          </cell>
          <cell r="E264" t="str">
            <v>EC:3.4.25.1</v>
          </cell>
          <cell r="F264" t="str">
            <v>Metabolism; Enzyme Families; Peptidases|Genetic Information Processing; Folding, Sorting and Degradation; Proteasome</v>
          </cell>
          <cell r="G264" t="str">
            <v>Metabolism</v>
          </cell>
          <cell r="H264" t="str">
            <v>Enzyme Families</v>
          </cell>
        </row>
        <row r="265">
          <cell r="A265" t="str">
            <v>K11474</v>
          </cell>
          <cell r="B265" t="str">
            <v>GntR family transcriptional regulator, glc operon transcriptional activator</v>
          </cell>
          <cell r="C265" t="str">
            <v>GntR family transcriptional regulator, glc operon transcriptional activator</v>
          </cell>
          <cell r="D265" t="str">
            <v>GntR family transcriptional regulator, glc operon transcriptional activator</v>
          </cell>
          <cell r="E265">
            <v>0</v>
          </cell>
          <cell r="F265" t="str">
            <v>Genetic Information Processing; Transcription; Transcription factors</v>
          </cell>
          <cell r="G265" t="str">
            <v>Genetic Information Processing</v>
          </cell>
          <cell r="H265" t="str">
            <v>Transcription</v>
          </cell>
        </row>
        <row r="266">
          <cell r="A266" t="str">
            <v>K11476</v>
          </cell>
          <cell r="B266" t="str">
            <v>GntR family transcriptional regulator, gluconate operon transcriptional repressor</v>
          </cell>
          <cell r="C266" t="str">
            <v>GntR family transcriptional regulator, gluconate operon transcriptional repressor</v>
          </cell>
          <cell r="D266" t="str">
            <v>GntR family transcriptional regulator, gluconate operon transcriptional repressor</v>
          </cell>
          <cell r="E266">
            <v>0</v>
          </cell>
          <cell r="F266" t="str">
            <v>Genetic Information Processing; Transcription; Transcription factors</v>
          </cell>
          <cell r="G266" t="str">
            <v>Genetic Information Processing</v>
          </cell>
          <cell r="H266" t="str">
            <v>Transcription</v>
          </cell>
        </row>
        <row r="267">
          <cell r="A267" t="str">
            <v>K00607</v>
          </cell>
          <cell r="B267" t="str">
            <v>None</v>
          </cell>
          <cell r="C267" t="str">
            <v>None</v>
          </cell>
          <cell r="D267" t="str">
            <v>None</v>
          </cell>
          <cell r="E267">
            <v>0</v>
          </cell>
          <cell r="F267" t="str">
            <v>Unclassified; Metabolism; Others</v>
          </cell>
          <cell r="G267" t="str">
            <v>Unclassified</v>
          </cell>
          <cell r="H267" t="str">
            <v>Metabolism</v>
          </cell>
        </row>
        <row r="268">
          <cell r="A268" t="str">
            <v>K09650</v>
          </cell>
          <cell r="B268" t="str">
            <v>rhomboid-like protein [EC:3.4.21.105]</v>
          </cell>
          <cell r="C268" t="str">
            <v>rhomboid-like protein [EC:3.4.21.105]</v>
          </cell>
          <cell r="D268" t="str">
            <v xml:space="preserve">rhomboid-like protein </v>
          </cell>
          <cell r="E268" t="str">
            <v>EC:3.4.21.105</v>
          </cell>
          <cell r="F268" t="str">
            <v>Metabolism; Enzyme Families; Peptidases</v>
          </cell>
          <cell r="G268" t="str">
            <v>Metabolism</v>
          </cell>
          <cell r="H268" t="str">
            <v>Enzyme Families</v>
          </cell>
        </row>
        <row r="269">
          <cell r="A269" t="str">
            <v>K07807</v>
          </cell>
          <cell r="B269" t="str">
            <v>hypothetical protein NreA</v>
          </cell>
          <cell r="C269" t="str">
            <v>hypothetical protein NreA</v>
          </cell>
          <cell r="D269" t="str">
            <v>hypothetical protein NreA</v>
          </cell>
          <cell r="E269">
            <v>0</v>
          </cell>
          <cell r="F269" t="str">
            <v>Unclassified; Poorly Characterized; Function unknown</v>
          </cell>
          <cell r="G269" t="str">
            <v>Unclassified</v>
          </cell>
          <cell r="H269" t="str">
            <v>Poorly Characterized</v>
          </cell>
        </row>
        <row r="270">
          <cell r="A270" t="str">
            <v>K10253</v>
          </cell>
          <cell r="B270" t="str">
            <v>DOPA 4,5-dioxygenase [EC:1.14.99.-]</v>
          </cell>
          <cell r="C270" t="str">
            <v>DOPA 4,5-dioxygenase [EC:1.14.99.-]</v>
          </cell>
          <cell r="D270" t="str">
            <v xml:space="preserve">DOPA 4,5-dioxygenase </v>
          </cell>
          <cell r="E270" t="str">
            <v>EC:1.14.99.-</v>
          </cell>
          <cell r="F270" t="str">
            <v>Unclassified; Metabolism; Biosynthesis and biodegradation of secondary metabolites</v>
          </cell>
          <cell r="G270" t="str">
            <v>Unclassified</v>
          </cell>
          <cell r="H270" t="str">
            <v>Metabolism</v>
          </cell>
        </row>
        <row r="271">
          <cell r="A271" t="str">
            <v>K01959</v>
          </cell>
          <cell r="B271" t="str">
            <v>pyruvate carboxylase subunit A [EC:6.4.1.1]</v>
          </cell>
          <cell r="C271" t="str">
            <v>pyruvate carboxylase subunit A [EC:6.4.1.1]</v>
          </cell>
          <cell r="D271" t="str">
            <v xml:space="preserve">pyruvate carboxylase subunit A </v>
          </cell>
          <cell r="E271" t="str">
            <v>EC:6.4.1.1</v>
          </cell>
          <cell r="F271" t="str">
            <v>Metabolism; Carbohydrate Metabolism; Citrate cycle (TCA cycle)|Metabolism; Energy Metabolism; Carbon fixation pathways in prokaryotes|Metabolism; Carbohydrate Metabolism; Pyruvate metabolism</v>
          </cell>
          <cell r="G271" t="str">
            <v>Metabolism</v>
          </cell>
          <cell r="H271" t="str">
            <v>Carbohydrate Metabolism</v>
          </cell>
        </row>
        <row r="272">
          <cell r="A272" t="str">
            <v>K00141</v>
          </cell>
          <cell r="B272" t="str">
            <v>benzaldehyde dehydrogenase (NAD) [EC:1.2.1.28]</v>
          </cell>
          <cell r="C272" t="str">
            <v>benzaldehyde dehydrogenase (NAD) [EC:1.2.1.28]</v>
          </cell>
          <cell r="D272" t="str">
            <v xml:space="preserve">benzaldehyde dehydrogenase (NAD) </v>
          </cell>
          <cell r="E272" t="str">
            <v>EC:1.2.1.28</v>
          </cell>
          <cell r="F272" t="str">
            <v>Metabolism; Xenobiotics Biodegradation and Metabolism; Toluene degradation|Metabolism; Xenobiotics Biodegradation and Metabolism; Xylene degradation|Metabolism; Xenobiotics Biodegradation and Metabolism; Aminobenzoate degradation</v>
          </cell>
          <cell r="G272" t="str">
            <v>Metabolism</v>
          </cell>
          <cell r="H272" t="str">
            <v>Xenobiotics Biodegradation and Metabolism</v>
          </cell>
        </row>
        <row r="273">
          <cell r="A273" t="str">
            <v>K04712</v>
          </cell>
          <cell r="B273" t="str">
            <v>sphingolipid delta-4 desaturase [EC:1.14.-.-]</v>
          </cell>
          <cell r="C273" t="str">
            <v>sphingolipid delta-4 desaturase [EC:1.14.-.-]</v>
          </cell>
          <cell r="D273" t="str">
            <v xml:space="preserve">sphingolipid delta-4 desaturase </v>
          </cell>
          <cell r="E273" t="str">
            <v>EC:1.14.-.-</v>
          </cell>
          <cell r="F273" t="str">
            <v>Metabolism; Lipid Metabolism; Lipid biosynthesis proteins|Metabolism; Lipid Metabolism; Sphingolipid metabolism</v>
          </cell>
          <cell r="G273" t="str">
            <v>Metabolism</v>
          </cell>
          <cell r="H273" t="str">
            <v>Lipid Metabolism</v>
          </cell>
        </row>
        <row r="274">
          <cell r="A274" t="str">
            <v>K13815</v>
          </cell>
          <cell r="B274" t="str">
            <v>two-component system, response regulator RpfG</v>
          </cell>
          <cell r="C274" t="str">
            <v>two-component system, response regulator RpfG</v>
          </cell>
          <cell r="D274" t="str">
            <v>two-component system, response regulator RpfG</v>
          </cell>
          <cell r="E274">
            <v>0</v>
          </cell>
          <cell r="F274" t="str">
            <v>Environmental Information Processing; Signal Transduction; Two-component system</v>
          </cell>
          <cell r="G274" t="str">
            <v>Environmental Information Processing</v>
          </cell>
          <cell r="H274" t="str">
            <v>Signal Transduction</v>
          </cell>
        </row>
        <row r="275">
          <cell r="A275" t="str">
            <v>K02803</v>
          </cell>
          <cell r="B275" t="str">
            <v>PTS system, N-acetylglucosamine-specific IIB component [EC:2.7.1.69]</v>
          </cell>
          <cell r="C275" t="str">
            <v>PTS system, N-acetylglucosamine-specific IIB component [EC:2.7.1.69]</v>
          </cell>
          <cell r="D275" t="str">
            <v xml:space="preserve">PTS system, N-acetylglucosamine-specific IIB component </v>
          </cell>
          <cell r="E275" t="str">
            <v>EC:2.7.1.69</v>
          </cell>
          <cell r="F275" t="str">
            <v>Metabolism; Carbohydrate Metabolism; Amino sugar and nucleotide sugar metabolism|Environmental Information Processing; Membrane Transport; Phosphotransferase system (PTS)|Environmental Information Processing; Membrane Transport; Transporters</v>
          </cell>
          <cell r="G275" t="str">
            <v>Metabolism</v>
          </cell>
          <cell r="H275" t="str">
            <v>Carbohydrate Metabolism</v>
          </cell>
        </row>
        <row r="276">
          <cell r="A276" t="str">
            <v>K10233</v>
          </cell>
          <cell r="B276" t="str">
            <v>alpha-glucoside transport system permease protein</v>
          </cell>
          <cell r="C276" t="str">
            <v>alpha-glucoside transport system permease protein</v>
          </cell>
          <cell r="D276" t="str">
            <v>alpha-glucoside transport system permease protein</v>
          </cell>
          <cell r="E276">
            <v>0</v>
          </cell>
          <cell r="F276" t="str">
            <v>Environmental Information Processing; Membrane Transport; ABC transporters|Environmental Information Processing; Membrane Transport; Transporters</v>
          </cell>
          <cell r="G276" t="str">
            <v>Environmental Information Processing</v>
          </cell>
          <cell r="H276" t="str">
            <v>Membrane Transport</v>
          </cell>
        </row>
        <row r="277">
          <cell r="A277" t="str">
            <v>K10232</v>
          </cell>
          <cell r="B277" t="str">
            <v>alpha-glucoside transport system substrate-binding protein</v>
          </cell>
          <cell r="C277" t="str">
            <v>alpha-glucoside transport system substrate-binding protein</v>
          </cell>
          <cell r="D277" t="str">
            <v>alpha-glucoside transport system substrate-binding protein</v>
          </cell>
          <cell r="E277">
            <v>0</v>
          </cell>
          <cell r="F277" t="str">
            <v>Environmental Information Processing; Membrane Transport; ABC transporters|Environmental Information Processing; Membrane Transport; Transporters</v>
          </cell>
          <cell r="G277" t="str">
            <v>Environmental Information Processing</v>
          </cell>
          <cell r="H277" t="str">
            <v>Membrane Transport</v>
          </cell>
        </row>
        <row r="278">
          <cell r="A278" t="str">
            <v>K10235</v>
          </cell>
          <cell r="B278" t="str">
            <v>alpha-glucoside transport system ATP-binding protein</v>
          </cell>
          <cell r="C278" t="str">
            <v>alpha-glucoside transport system ATP-binding protein</v>
          </cell>
          <cell r="D278" t="str">
            <v>alpha-glucoside transport system ATP-binding protein</v>
          </cell>
          <cell r="E278">
            <v>0</v>
          </cell>
          <cell r="F278" t="str">
            <v>Environmental Information Processing; Membrane Transport; ABC transporters|Environmental Information Processing; Membrane Transport; Transporters</v>
          </cell>
          <cell r="G278" t="str">
            <v>Environmental Information Processing</v>
          </cell>
          <cell r="H278" t="str">
            <v>Membrane Transport</v>
          </cell>
        </row>
        <row r="279">
          <cell r="A279" t="str">
            <v>K10234</v>
          </cell>
          <cell r="B279" t="str">
            <v>alpha-glucoside transport system permease protein</v>
          </cell>
          <cell r="C279" t="str">
            <v>alpha-glucoside transport system permease protein</v>
          </cell>
          <cell r="D279" t="str">
            <v>alpha-glucoside transport system permease protein</v>
          </cell>
          <cell r="E279">
            <v>0</v>
          </cell>
          <cell r="F279" t="str">
            <v>Environmental Information Processing; Membrane Transport; ABC transporters|Environmental Information Processing; Membrane Transport; Transporters</v>
          </cell>
          <cell r="G279" t="str">
            <v>Environmental Information Processing</v>
          </cell>
          <cell r="H279" t="str">
            <v>Membrane Transport</v>
          </cell>
        </row>
        <row r="280">
          <cell r="A280" t="str">
            <v>K01970</v>
          </cell>
          <cell r="B280" t="str">
            <v>None</v>
          </cell>
          <cell r="C280" t="str">
            <v>None</v>
          </cell>
          <cell r="D280" t="str">
            <v>None</v>
          </cell>
          <cell r="E280">
            <v>0</v>
          </cell>
          <cell r="F280" t="str">
            <v>Unclassified; Metabolism; Others</v>
          </cell>
          <cell r="G280" t="str">
            <v>Unclassified</v>
          </cell>
          <cell r="H280" t="str">
            <v>Metabolism</v>
          </cell>
        </row>
        <row r="281">
          <cell r="A281" t="str">
            <v>K13786</v>
          </cell>
          <cell r="B281" t="str">
            <v>cob(II)yrinic acid a,c-diamide reductase [EC:1.16.8.1]</v>
          </cell>
          <cell r="C281" t="str">
            <v>cob(II)yrinic acid a,c-diamide reductase [EC:1.16.8.1]</v>
          </cell>
          <cell r="D281" t="str">
            <v xml:space="preserve">cob(II)yrinic acid a,c-diamide reductase </v>
          </cell>
          <cell r="E281" t="str">
            <v>EC:1.16.8.1</v>
          </cell>
          <cell r="F281" t="str">
            <v>Metabolism; Metabolism of Cofactors and Vitamins; Porphyrin and chlorophyll metabolism</v>
          </cell>
          <cell r="G281" t="str">
            <v>Metabolism</v>
          </cell>
          <cell r="H281" t="str">
            <v>Metabolism of Cofactors and Vitamins</v>
          </cell>
        </row>
        <row r="282">
          <cell r="A282" t="str">
            <v>K01283</v>
          </cell>
          <cell r="B282" t="str">
            <v>peptidyl-dipeptidase A [EC:3.4.15.1]</v>
          </cell>
          <cell r="C282" t="str">
            <v>peptidyl-dipeptidase A [EC:3.4.15.1]</v>
          </cell>
          <cell r="D282" t="str">
            <v xml:space="preserve">peptidyl-dipeptidase A </v>
          </cell>
          <cell r="E282" t="str">
            <v>EC:3.4.15.1</v>
          </cell>
          <cell r="F282" t="str">
            <v>Metabolism; Enzyme Families; Peptidases|Human Diseases; Infectious Diseases; Chagas disease (American trypanosomiasis)|Organismal Systems; Endocrine System; Renin-angiotensin system|Environmental Information Processing; Signaling Molecules and Interaction; Cellular antigens|Human Diseases; Cardiovascular Diseases; Hypertrophic cardiomyopathy (HCM)</v>
          </cell>
          <cell r="G282" t="str">
            <v>Metabolism</v>
          </cell>
          <cell r="H282" t="str">
            <v>Enzyme Families</v>
          </cell>
        </row>
        <row r="283">
          <cell r="A283" t="str">
            <v>K14048</v>
          </cell>
          <cell r="B283" t="str">
            <v>urease subunit gamma/beta [EC:3.5.1.5]</v>
          </cell>
          <cell r="C283" t="str">
            <v>urease subunit gamma/beta [EC:3.5.1.5]</v>
          </cell>
          <cell r="D283" t="str">
            <v xml:space="preserve">urease subunit gamma/beta </v>
          </cell>
          <cell r="E283" t="str">
            <v>EC:3.5.1.5</v>
          </cell>
          <cell r="F283" t="str">
            <v>Metabolism; Xenobiotics Biodegradation and Metabolism; Atrazine degradation|Human Diseases; Infectious Diseases; Epithelial cell signaling in Helicobacter pylori infection|Metabolism; Nucleotide Metabolism; Purine metabolism|Metabolism; Amino Acid Metabolism; Arginine and proline metabolism</v>
          </cell>
          <cell r="G283" t="str">
            <v>Metabolism</v>
          </cell>
          <cell r="H283" t="str">
            <v>Xenobiotics Biodegradation and Metabolism</v>
          </cell>
        </row>
        <row r="284">
          <cell r="A284" t="str">
            <v>K14136</v>
          </cell>
          <cell r="B284" t="str">
            <v>phosphoribose diphosphate:decaprenyl-phosphate phosphoribosyltransferase</v>
          </cell>
          <cell r="C284" t="str">
            <v>phosphoribose diphosphate:decaprenyl-phosphate phosphoribosyltransferase</v>
          </cell>
          <cell r="D284" t="str">
            <v>phosphoribose diphosphate:decaprenyl-phosphate phosphoribosyltransferase</v>
          </cell>
          <cell r="E284">
            <v>0</v>
          </cell>
          <cell r="F284" t="str">
            <v>Metabolism; Metabolism of Terpenoids and Polyketides; Prenyltransferases</v>
          </cell>
          <cell r="G284" t="str">
            <v>Metabolism</v>
          </cell>
          <cell r="H284" t="str">
            <v>Metabolism of Terpenoids and Polyketides</v>
          </cell>
        </row>
        <row r="285">
          <cell r="A285" t="str">
            <v>K03532</v>
          </cell>
          <cell r="B285" t="str">
            <v>trimethylamine-N-oxide reductase (cytochrome c) 1, cytochrome c-type subunit TorC</v>
          </cell>
          <cell r="C285" t="str">
            <v>trimethylamine-N-oxide reductase (cytochrome c) 1, cytochrome c-type subunit TorC</v>
          </cell>
          <cell r="D285" t="str">
            <v>trimethylamine-N-oxide reductase (cytochrome c) 1, cytochrome c-type subunit TorC</v>
          </cell>
          <cell r="E285">
            <v>0</v>
          </cell>
          <cell r="F285" t="str">
            <v>Environmental Information Processing; Signal Transduction; Two-component system</v>
          </cell>
          <cell r="G285" t="str">
            <v>Environmental Information Processing</v>
          </cell>
          <cell r="H285" t="str">
            <v>Signal Transduction</v>
          </cell>
        </row>
        <row r="286">
          <cell r="A286" t="str">
            <v>K02225</v>
          </cell>
          <cell r="B286" t="str">
            <v>cobalamin biosynthetic protein CobC</v>
          </cell>
          <cell r="C286" t="str">
            <v>cobalamin biosynthetic protein CobC</v>
          </cell>
          <cell r="D286" t="str">
            <v>cobalamin biosynthetic protein CobC</v>
          </cell>
          <cell r="E286">
            <v>0</v>
          </cell>
          <cell r="F286" t="str">
            <v>Metabolism; Metabolism of Cofactors and Vitamins; Porphyrin and chlorophyll metabolism</v>
          </cell>
          <cell r="G286" t="str">
            <v>Metabolism</v>
          </cell>
          <cell r="H286" t="str">
            <v>Metabolism of Cofactors and Vitamins</v>
          </cell>
        </row>
        <row r="287">
          <cell r="A287" t="str">
            <v>K03285</v>
          </cell>
          <cell r="B287" t="str">
            <v>general bacterial porin, GBP family</v>
          </cell>
          <cell r="C287" t="str">
            <v>general bacterial porin, GBP family</v>
          </cell>
          <cell r="D287" t="str">
            <v>general bacterial porin, GBP family</v>
          </cell>
          <cell r="E287">
            <v>0</v>
          </cell>
          <cell r="F287" t="str">
            <v>Unclassified; Cellular Processes and Signaling; Pores ion channels</v>
          </cell>
          <cell r="G287" t="str">
            <v>Unclassified</v>
          </cell>
          <cell r="H287" t="str">
            <v>Cellular Processes and Signaling</v>
          </cell>
        </row>
        <row r="288">
          <cell r="A288" t="str">
            <v>K12683</v>
          </cell>
          <cell r="B288" t="str">
            <v>serum resistance protein</v>
          </cell>
          <cell r="C288" t="str">
            <v>serum resistance protein</v>
          </cell>
          <cell r="D288" t="str">
            <v>serum resistance protein</v>
          </cell>
          <cell r="E288">
            <v>0</v>
          </cell>
          <cell r="F288" t="str">
            <v>Environmental Information Processing; Membrane Transport; Secretion system|Human Diseases; Infectious Diseases; Pertussis</v>
          </cell>
          <cell r="G288" t="str">
            <v>Environmental Information Processing</v>
          </cell>
          <cell r="H288" t="str">
            <v>Membrane Transport</v>
          </cell>
        </row>
        <row r="289">
          <cell r="A289" t="str">
            <v>K06347</v>
          </cell>
          <cell r="B289" t="str">
            <v>kinase-associated protein B</v>
          </cell>
          <cell r="C289" t="str">
            <v>kinase-associated protein B</v>
          </cell>
          <cell r="D289" t="str">
            <v>kinase-associated protein B</v>
          </cell>
          <cell r="E289">
            <v>0</v>
          </cell>
          <cell r="F289" t="str">
            <v>Environmental Information Processing; Signal Transduction; Two-component system</v>
          </cell>
          <cell r="G289" t="str">
            <v>Environmental Information Processing</v>
          </cell>
          <cell r="H289" t="str">
            <v>Signal Transduction</v>
          </cell>
        </row>
        <row r="290">
          <cell r="A290" t="str">
            <v>K11337</v>
          </cell>
          <cell r="B290" t="str">
            <v>3-hydroxyethyl bacteriochlorophyllide a dehydrogenase [EC:1.-.-.-]</v>
          </cell>
          <cell r="C290" t="str">
            <v>3-hydroxyethyl bacteriochlorophyllide a dehydrogenase [EC:1.-.-.-]</v>
          </cell>
          <cell r="D290" t="str">
            <v xml:space="preserve">3-hydroxyethyl bacteriochlorophyllide a dehydrogenase </v>
          </cell>
          <cell r="E290" t="str">
            <v>EC:1.-.-.-</v>
          </cell>
          <cell r="F290" t="str">
            <v>Metabolism; Metabolism of Cofactors and Vitamins; Porphyrin and chlorophyll metabolism</v>
          </cell>
          <cell r="G290" t="str">
            <v>Metabolism</v>
          </cell>
          <cell r="H290" t="str">
            <v>Metabolism of Cofactors and Vitamins</v>
          </cell>
        </row>
        <row r="291">
          <cell r="A291" t="str">
            <v>K01564</v>
          </cell>
          <cell r="B291" t="str">
            <v>None</v>
          </cell>
          <cell r="C291" t="str">
            <v>None</v>
          </cell>
          <cell r="D291" t="str">
            <v>None</v>
          </cell>
          <cell r="E291">
            <v>0</v>
          </cell>
          <cell r="F291" t="str">
            <v>Metabolism; Xenobiotics Biodegradation and Metabolism; Chloroalkane and chloroalkene degradation|Metabolism; Xenobiotics Biodegradation and Metabolism; Atrazine degradation</v>
          </cell>
          <cell r="G291" t="str">
            <v>Metabolism</v>
          </cell>
          <cell r="H291" t="str">
            <v>Xenobiotics Biodegradation and Metabolism</v>
          </cell>
        </row>
        <row r="292">
          <cell r="A292" t="str">
            <v>K05556</v>
          </cell>
          <cell r="B292" t="str">
            <v>hydroxylacyl-CoA dehydrogenase [EC:1.1.1.-]; ketoreductase RED1 [EC:1.1.1.-]</v>
          </cell>
          <cell r="C292" t="str">
            <v>hydroxylacyl-CoA dehydrogenase [EC:1.1.1.-]; ketoreductase RED1 [EC:1.1.1.-]</v>
          </cell>
          <cell r="D292" t="str">
            <v xml:space="preserve">hydroxylacyl-CoA dehydrogenase </v>
          </cell>
          <cell r="E292" t="str">
            <v>EC:1.1.1.-</v>
          </cell>
          <cell r="F292" t="str">
            <v>Metabolism; Metabolism of Terpenoids and Polyketides; Biosynthesis of type II polyketide products</v>
          </cell>
          <cell r="G292" t="str">
            <v>Metabolism</v>
          </cell>
          <cell r="H292" t="str">
            <v>Metabolism of Terpenoids and Polyketides</v>
          </cell>
        </row>
        <row r="293">
          <cell r="A293" t="str">
            <v>K05550</v>
          </cell>
          <cell r="B293" t="str">
            <v>benzoate 1,2-dioxygenase beta subunit [EC:1.14.12.10]</v>
          </cell>
          <cell r="C293" t="str">
            <v>benzoate 1,2-dioxygenase beta subunit [EC:1.14.12.10]</v>
          </cell>
          <cell r="D293" t="str">
            <v xml:space="preserve">benzoate 1,2-dioxygenase beta subunit </v>
          </cell>
          <cell r="E293" t="str">
            <v>EC:1.14.12.10</v>
          </cell>
          <cell r="F293" t="str">
            <v>Metabolism; Xenobiotics Biodegradation and Metabolism; Fluorobenzoate degradation|Metabolism; Xenobiotics Biodegradation and Metabolism; Benzoate degradation</v>
          </cell>
          <cell r="G293" t="str">
            <v>Metabolism</v>
          </cell>
          <cell r="H293" t="str">
            <v>Xenobiotics Biodegradation and Metabolism</v>
          </cell>
        </row>
        <row r="294">
          <cell r="A294" t="str">
            <v>K12306</v>
          </cell>
          <cell r="B294" t="str">
            <v>MFS transporter, FLVCR family, MFS-domain-containing protein 7</v>
          </cell>
          <cell r="C294" t="str">
            <v>MFS transporter, FLVCR family, MFS-domain-containing protein 7</v>
          </cell>
          <cell r="D294" t="str">
            <v>MFS transporter, FLVCR family, MFS-domain-containing protein 7</v>
          </cell>
          <cell r="E294">
            <v>0</v>
          </cell>
          <cell r="F294" t="str">
            <v>Environmental Information Processing; Membrane Transport; Transporters</v>
          </cell>
          <cell r="G294" t="str">
            <v>Environmental Information Processing</v>
          </cell>
          <cell r="H294" t="str">
            <v>Membrane Transport</v>
          </cell>
        </row>
        <row r="295">
          <cell r="A295" t="str">
            <v>K06139</v>
          </cell>
          <cell r="B295" t="str">
            <v>pyrroloquinoline quinone biosynthesis protein E</v>
          </cell>
          <cell r="C295" t="str">
            <v>pyrroloquinoline quinone biosynthesis protein E</v>
          </cell>
          <cell r="D295" t="str">
            <v>pyrroloquinoline quinone biosynthesis protein E</v>
          </cell>
          <cell r="E295">
            <v>0</v>
          </cell>
          <cell r="F295" t="str">
            <v>Unclassified; Poorly Characterized; General function prediction only</v>
          </cell>
          <cell r="G295" t="str">
            <v>Unclassified</v>
          </cell>
          <cell r="H295" t="str">
            <v>Poorly Characterized</v>
          </cell>
        </row>
        <row r="296">
          <cell r="A296" t="str">
            <v>K06135</v>
          </cell>
          <cell r="B296" t="str">
            <v>pyrroloquinoline quinone biosynthesis protein A</v>
          </cell>
          <cell r="C296" t="str">
            <v>pyrroloquinoline quinone biosynthesis protein A</v>
          </cell>
          <cell r="D296" t="str">
            <v>pyrroloquinoline quinone biosynthesis protein A</v>
          </cell>
          <cell r="E296">
            <v>0</v>
          </cell>
          <cell r="F296" t="str">
            <v>Unclassified; Poorly Characterized; General function prediction only</v>
          </cell>
          <cell r="G296" t="str">
            <v>Unclassified</v>
          </cell>
          <cell r="H296" t="str">
            <v>Poorly Characterized</v>
          </cell>
        </row>
        <row r="297">
          <cell r="A297" t="str">
            <v>K06136</v>
          </cell>
          <cell r="B297" t="str">
            <v>pyrroloquinoline quinone biosynthesis protein B</v>
          </cell>
          <cell r="C297" t="str">
            <v>pyrroloquinoline quinone biosynthesis protein B</v>
          </cell>
          <cell r="D297" t="str">
            <v>pyrroloquinoline quinone biosynthesis protein B</v>
          </cell>
          <cell r="E297">
            <v>0</v>
          </cell>
          <cell r="F297" t="str">
            <v>Unclassified; Poorly Characterized; General function prediction only</v>
          </cell>
          <cell r="G297" t="str">
            <v>Unclassified</v>
          </cell>
          <cell r="H297" t="str">
            <v>Poorly Characterized</v>
          </cell>
        </row>
        <row r="298">
          <cell r="A298" t="str">
            <v>K09977</v>
          </cell>
          <cell r="B298" t="str">
            <v>hypothetical protein</v>
          </cell>
          <cell r="C298" t="str">
            <v>hypothetical protein</v>
          </cell>
          <cell r="D298" t="str">
            <v>hypothetical protein</v>
          </cell>
          <cell r="E298">
            <v>0</v>
          </cell>
          <cell r="F298" t="str">
            <v>Unclassified; Poorly Characterized; Function unknown</v>
          </cell>
          <cell r="G298" t="str">
            <v>Unclassified</v>
          </cell>
          <cell r="H298" t="str">
            <v>Poorly Characterized</v>
          </cell>
        </row>
        <row r="299">
          <cell r="A299" t="str">
            <v>K11437</v>
          </cell>
          <cell r="B299" t="str">
            <v>protein arginine N-methyltransferase 6 [EC:2.1.1.-]</v>
          </cell>
          <cell r="C299" t="str">
            <v>protein arginine N-methyltransferase 6 [EC:2.1.1.-]</v>
          </cell>
          <cell r="D299" t="str">
            <v xml:space="preserve">protein arginine N-methyltransferase 6 </v>
          </cell>
          <cell r="E299" t="str">
            <v>EC:2.1.1.-</v>
          </cell>
          <cell r="F299" t="str">
            <v>Genetic Information Processing; Replication and Repair; Chromosome</v>
          </cell>
          <cell r="G299" t="str">
            <v>Genetic Information Processing</v>
          </cell>
          <cell r="H299" t="str">
            <v>Replication and Repair</v>
          </cell>
        </row>
        <row r="300">
          <cell r="A300" t="str">
            <v>K01917</v>
          </cell>
          <cell r="B300" t="str">
            <v>glutathionylspermidine synthase [EC:6.3.1.8]</v>
          </cell>
          <cell r="C300" t="str">
            <v>glutathionylspermidine synthase [EC:6.3.1.8]</v>
          </cell>
          <cell r="D300" t="str">
            <v xml:space="preserve">glutathionylspermidine synthase </v>
          </cell>
          <cell r="E300" t="str">
            <v>EC:6.3.1.8</v>
          </cell>
          <cell r="F300" t="str">
            <v>Metabolism; Metabolism of Other Amino Acids; Glutathione metabolism</v>
          </cell>
          <cell r="G300" t="str">
            <v>Metabolism</v>
          </cell>
          <cell r="H300" t="str">
            <v>Metabolism of Other Amino Acids</v>
          </cell>
        </row>
        <row r="301">
          <cell r="A301" t="str">
            <v>K07772</v>
          </cell>
          <cell r="B301" t="str">
            <v>two-component system, OmpR family, torCAD operon response regulator TorR</v>
          </cell>
          <cell r="C301" t="str">
            <v>two-component system, OmpR family, torCAD operon response regulator TorR</v>
          </cell>
          <cell r="D301" t="str">
            <v>two-component system, OmpR family, torCAD operon response regulator TorR</v>
          </cell>
          <cell r="E301">
            <v>0</v>
          </cell>
          <cell r="F301" t="str">
            <v>Environmental Information Processing; Signal Transduction; Two-component system</v>
          </cell>
          <cell r="G301" t="str">
            <v>Environmental Information Processing</v>
          </cell>
          <cell r="H301" t="str">
            <v>Signal Transduction</v>
          </cell>
        </row>
        <row r="302">
          <cell r="A302" t="str">
            <v>K00207</v>
          </cell>
          <cell r="B302" t="str">
            <v>dihydropyrimidine dehydrogenase (NADP+) [EC:1.3.1.2]</v>
          </cell>
          <cell r="C302" t="str">
            <v>dihydropyrimidine dehydrogenase (NADP+) [EC:1.3.1.2]</v>
          </cell>
          <cell r="D302" t="str">
            <v xml:space="preserve">dihydropyrimidine dehydrogenase (NADP+) </v>
          </cell>
          <cell r="E302" t="str">
            <v>EC:1.3.1.2</v>
          </cell>
          <cell r="F302" t="str">
            <v>Metabolism; Metabolism of Other Amino Acids; beta-Alanine metabolism|Metabolism; Nucleotide Metabolism; Pyrimidine metabolism|Metabolism; Metabolism of Cofactors and Vitamins; Pantothenate and CoA biosynthesis|Metabolism; Xenobiotics Biodegradation and Metabolism; Drug metabolism - other enzymes</v>
          </cell>
          <cell r="G302" t="str">
            <v>Metabolism</v>
          </cell>
          <cell r="H302" t="str">
            <v>Metabolism of Other Amino Acids</v>
          </cell>
        </row>
        <row r="303">
          <cell r="A303" t="str">
            <v>K13714</v>
          </cell>
          <cell r="B303" t="str">
            <v>bifunctional autolysin [EC:3.5.1.28 3.2.1.96]</v>
          </cell>
          <cell r="C303" t="str">
            <v>bifunctional autolysin [EC:3.5.1.28 3.2.1.96]</v>
          </cell>
          <cell r="D303" t="str">
            <v xml:space="preserve">bifunctional autolysin </v>
          </cell>
          <cell r="E303" t="str">
            <v>EC:3.5.1.28</v>
          </cell>
          <cell r="F303" t="str">
            <v>Unclassified; Cellular Processes and Signaling; Membrane and intracellular structural molecules</v>
          </cell>
          <cell r="G303" t="str">
            <v>Unclassified</v>
          </cell>
          <cell r="H303" t="str">
            <v>Cellular Processes and Signaling</v>
          </cell>
        </row>
        <row r="304">
          <cell r="A304" t="str">
            <v>K12518</v>
          </cell>
          <cell r="B304" t="str">
            <v>outer membrane usher protein PapC</v>
          </cell>
          <cell r="C304" t="str">
            <v>outer membrane usher protein PapC</v>
          </cell>
          <cell r="D304" t="str">
            <v>outer membrane usher protein PapC</v>
          </cell>
          <cell r="E304">
            <v>0</v>
          </cell>
          <cell r="F304" t="str">
            <v>Environmental Information Processing; Membrane Transport; Secretion system</v>
          </cell>
          <cell r="G304" t="str">
            <v>Environmental Information Processing</v>
          </cell>
          <cell r="H304" t="str">
            <v>Membrane Transport</v>
          </cell>
        </row>
        <row r="305">
          <cell r="A305" t="str">
            <v>K12519</v>
          </cell>
          <cell r="B305" t="str">
            <v>chaperone protein PapD</v>
          </cell>
          <cell r="C305" t="str">
            <v>chaperone protein PapD</v>
          </cell>
          <cell r="D305" t="str">
            <v>chaperone protein PapD</v>
          </cell>
          <cell r="E305">
            <v>0</v>
          </cell>
          <cell r="F305" t="str">
            <v>Environmental Information Processing; Membrane Transport; Secretion system</v>
          </cell>
          <cell r="G305" t="str">
            <v>Environmental Information Processing</v>
          </cell>
          <cell r="H305" t="str">
            <v>Membrane Transport</v>
          </cell>
        </row>
        <row r="306">
          <cell r="A306" t="str">
            <v>K12517</v>
          </cell>
          <cell r="B306" t="str">
            <v>major pilin subunit PapA</v>
          </cell>
          <cell r="C306" t="str">
            <v>major pilin subunit PapA</v>
          </cell>
          <cell r="D306" t="str">
            <v>major pilin subunit PapA</v>
          </cell>
          <cell r="E306">
            <v>0</v>
          </cell>
          <cell r="F306" t="str">
            <v>Environmental Information Processing; Membrane Transport; Secretion system</v>
          </cell>
          <cell r="G306" t="str">
            <v>Environmental Information Processing</v>
          </cell>
          <cell r="H306" t="str">
            <v>Membrane Transport</v>
          </cell>
        </row>
        <row r="307">
          <cell r="A307" t="str">
            <v>K09804</v>
          </cell>
          <cell r="B307" t="str">
            <v>hypothetical protein</v>
          </cell>
          <cell r="C307" t="str">
            <v>hypothetical protein</v>
          </cell>
          <cell r="D307" t="str">
            <v>hypothetical protein</v>
          </cell>
          <cell r="E307">
            <v>0</v>
          </cell>
          <cell r="F307" t="str">
            <v>Unclassified; Poorly Characterized; Function unknown</v>
          </cell>
          <cell r="G307" t="str">
            <v>Unclassified</v>
          </cell>
          <cell r="H307" t="str">
            <v>Poorly Characterized</v>
          </cell>
        </row>
        <row r="308">
          <cell r="A308" t="str">
            <v>K12989</v>
          </cell>
          <cell r="B308" t="str">
            <v>mannosyltransferase [EC:2.4.1.-]</v>
          </cell>
          <cell r="C308" t="str">
            <v>mannosyltransferase [EC:2.4.1.-]</v>
          </cell>
          <cell r="D308" t="str">
            <v xml:space="preserve">mannosyltransferase </v>
          </cell>
          <cell r="E308" t="str">
            <v>EC:2.4.1.-</v>
          </cell>
          <cell r="F308" t="str">
            <v>Metabolism; Glycan Biosynthesis and Metabolism; Glycosyltransferases|Metabolism; Glycan Biosynthesis and Metabolism; Lipopolysaccharide biosynthesis proteins</v>
          </cell>
          <cell r="G308" t="str">
            <v>Metabolism</v>
          </cell>
          <cell r="H308" t="str">
            <v>Glycan Biosynthesis and Metabolism</v>
          </cell>
        </row>
        <row r="309">
          <cell r="A309" t="str">
            <v>K12988</v>
          </cell>
          <cell r="B309" t="str">
            <v>alpha-1,3-rhamnosyltransferase [EC:2.4.1.-]</v>
          </cell>
          <cell r="C309" t="str">
            <v>alpha-1,3-rhamnosyltransferase [EC:2.4.1.-]</v>
          </cell>
          <cell r="D309" t="str">
            <v xml:space="preserve">alpha-1,3-rhamnosyltransferase </v>
          </cell>
          <cell r="E309" t="str">
            <v>EC:2.4.1.-</v>
          </cell>
          <cell r="F309" t="str">
            <v>Metabolism; Glycan Biosynthesis and Metabolism; Glycosyltransferases|Metabolism; Glycan Biosynthesis and Metabolism; Lipopolysaccharide biosynthesis proteins</v>
          </cell>
          <cell r="G309" t="str">
            <v>Metabolism</v>
          </cell>
          <cell r="H309" t="str">
            <v>Glycan Biosynthesis and Metabolism</v>
          </cell>
        </row>
        <row r="310">
          <cell r="A310" t="str">
            <v>K06118</v>
          </cell>
          <cell r="B310" t="str">
            <v>UDP-sulfoquinovose synthase [EC:3.13.1.1]</v>
          </cell>
          <cell r="C310" t="str">
            <v>UDP-sulfoquinovose synthase [EC:3.13.1.1]</v>
          </cell>
          <cell r="D310" t="str">
            <v xml:space="preserve">UDP-sulfoquinovose synthase </v>
          </cell>
          <cell r="E310" t="str">
            <v>EC:3.13.1.1</v>
          </cell>
          <cell r="F310" t="str">
            <v>Metabolism; Carbohydrate Metabolism; Amino sugar and nucleotide sugar metabolism|Metabolism; Lipid Metabolism; Glycerolipid metabolism</v>
          </cell>
          <cell r="G310" t="str">
            <v>Metabolism</v>
          </cell>
          <cell r="H310" t="str">
            <v>Carbohydrate Metabolism</v>
          </cell>
        </row>
        <row r="311">
          <cell r="A311" t="str">
            <v>K11632</v>
          </cell>
          <cell r="B311" t="str">
            <v>bacitracin transport system permease protein</v>
          </cell>
          <cell r="C311" t="str">
            <v>bacitracin transport system permease protein</v>
          </cell>
          <cell r="D311" t="str">
            <v>bacitracin transport system permease protein</v>
          </cell>
          <cell r="E311">
            <v>0</v>
          </cell>
          <cell r="F311" t="str">
            <v>Human Diseases; Infectious Diseases; Staphylococcus aureus infection|Environmental Information Processing; Membrane Transport; ABC transporters|Environmental Information Processing; Membrane Transport; Transporters|Environmental Information Processing; Signal Transduction; Two-component system</v>
          </cell>
          <cell r="G311" t="str">
            <v>Human Diseases</v>
          </cell>
          <cell r="H311" t="str">
            <v>Infectious Diseases</v>
          </cell>
        </row>
        <row r="312">
          <cell r="A312" t="str">
            <v>K11630</v>
          </cell>
          <cell r="B312" t="str">
            <v>two-component system, OmpR family, bacitracin resistance response regulator BceR</v>
          </cell>
          <cell r="C312" t="str">
            <v>two-component system, OmpR family, bacitracin resistance response regulator BceR</v>
          </cell>
          <cell r="D312" t="str">
            <v>two-component system, OmpR family, bacitracin resistance response regulator BceR</v>
          </cell>
          <cell r="E312">
            <v>0</v>
          </cell>
          <cell r="F312" t="str">
            <v>Environmental Information Processing; Signal Transduction; Two-component system</v>
          </cell>
          <cell r="G312" t="str">
            <v>Environmental Information Processing</v>
          </cell>
          <cell r="H312" t="str">
            <v>Signal Transduction</v>
          </cell>
        </row>
        <row r="313">
          <cell r="A313" t="str">
            <v>K11631</v>
          </cell>
          <cell r="B313" t="str">
            <v>bacitracin transport system ATP-binding protein</v>
          </cell>
          <cell r="C313" t="str">
            <v>bacitracin transport system ATP-binding protein</v>
          </cell>
          <cell r="D313" t="str">
            <v>bacitracin transport system ATP-binding protein</v>
          </cell>
          <cell r="E313">
            <v>0</v>
          </cell>
          <cell r="F313" t="str">
            <v>Human Diseases; Infectious Diseases; Staphylococcus aureus infection|Environmental Information Processing; Membrane Transport; ABC transporters|Environmental Information Processing; Membrane Transport; Transporters|Environmental Information Processing; Signal Transduction; Two-component system</v>
          </cell>
          <cell r="G313" t="str">
            <v>Human Diseases</v>
          </cell>
          <cell r="H313" t="str">
            <v>Infectious Diseases</v>
          </cell>
        </row>
        <row r="314">
          <cell r="A314" t="str">
            <v>K09814</v>
          </cell>
          <cell r="B314" t="str">
            <v>hemin transport system ATP-binding protein [EC:3.6.3.-]</v>
          </cell>
          <cell r="C314" t="str">
            <v>hemin transport system ATP-binding protein [EC:3.6.3.-]</v>
          </cell>
          <cell r="D314" t="str">
            <v xml:space="preserve">hemin transport system ATP-binding protein </v>
          </cell>
          <cell r="E314" t="str">
            <v>EC:3.6.3.-</v>
          </cell>
          <cell r="F314" t="str">
            <v>Environmental Information Processing; Membrane Transport; ABC transporters|Environmental Information Processing; Membrane Transport; Transporters</v>
          </cell>
          <cell r="G314" t="str">
            <v>Environmental Information Processing</v>
          </cell>
          <cell r="H314" t="str">
            <v>Membrane Transport</v>
          </cell>
        </row>
        <row r="315">
          <cell r="A315" t="str">
            <v>K09813</v>
          </cell>
          <cell r="B315" t="str">
            <v>hemin transport system permease protein</v>
          </cell>
          <cell r="C315" t="str">
            <v>hemin transport system permease protein</v>
          </cell>
          <cell r="D315" t="str">
            <v>hemin transport system permease protein</v>
          </cell>
          <cell r="E315">
            <v>0</v>
          </cell>
          <cell r="F315" t="str">
            <v>Environmental Information Processing; Membrane Transport; ABC transporters|Environmental Information Processing; Membrane Transport; Transporters</v>
          </cell>
          <cell r="G315" t="str">
            <v>Environmental Information Processing</v>
          </cell>
          <cell r="H315" t="str">
            <v>Membrane Transport</v>
          </cell>
        </row>
        <row r="316">
          <cell r="A316" t="str">
            <v>K01249</v>
          </cell>
          <cell r="B316" t="str">
            <v>DNA glycosylase [EC:3.2.2.-]</v>
          </cell>
          <cell r="C316" t="str">
            <v>DNA glycosylase [EC:3.2.2.-]</v>
          </cell>
          <cell r="D316" t="str">
            <v xml:space="preserve">DNA glycosylase </v>
          </cell>
          <cell r="E316" t="str">
            <v>EC:3.2.2.-</v>
          </cell>
          <cell r="F316" t="str">
            <v>Unclassified; Genetic Information Processing; Replication, recombination and repair proteins</v>
          </cell>
          <cell r="G316" t="str">
            <v>Unclassified</v>
          </cell>
          <cell r="H316" t="str">
            <v>Genetic Information Processing</v>
          </cell>
        </row>
        <row r="317">
          <cell r="A317" t="str">
            <v>K00220</v>
          </cell>
          <cell r="B317" t="str">
            <v>cyclohexadienyl dehydrogenase [EC:1.3.1.43]; cyclohexadieny/prephenate dehydrogenase [EC:1.3.1.43 1.3.1.12]</v>
          </cell>
          <cell r="C317" t="str">
            <v>cyclohexadienyl dehydrogenase [EC:1.3.1.43]; cyclohexadieny/prephenate dehydrogenase [EC:1.3.1.43 1.3.1.12]</v>
          </cell>
          <cell r="D317" t="str">
            <v xml:space="preserve">cyclohexadienyl dehydrogenase </v>
          </cell>
          <cell r="E317" t="str">
            <v>EC:1.3.1.43</v>
          </cell>
          <cell r="F317" t="str">
            <v>Metabolism; Amino Acid Metabolism; Phenylalanine, tyrosine and tryptophan biosynthesis|Metabolism; Biosynthesis of Other Secondary Metabolites; Novobiocin biosynthesis</v>
          </cell>
          <cell r="G317" t="str">
            <v>Metabolism</v>
          </cell>
          <cell r="H317" t="str">
            <v>Amino Acid Metabolism</v>
          </cell>
        </row>
        <row r="318">
          <cell r="A318" t="str">
            <v>K12538</v>
          </cell>
          <cell r="B318" t="str">
            <v>outer membrane protein HasF</v>
          </cell>
          <cell r="C318" t="str">
            <v>outer membrane protein HasF</v>
          </cell>
          <cell r="D318" t="str">
            <v>outer membrane protein HasF</v>
          </cell>
          <cell r="E318">
            <v>0</v>
          </cell>
          <cell r="F318" t="str">
            <v>Environmental Information Processing; Membrane Transport; Secretion system</v>
          </cell>
          <cell r="G318" t="str">
            <v>Environmental Information Processing</v>
          </cell>
          <cell r="H318" t="str">
            <v>Membrane Transport</v>
          </cell>
        </row>
        <row r="319">
          <cell r="A319" t="str">
            <v>K12536</v>
          </cell>
          <cell r="B319" t="str">
            <v>ATP-binding cassette, subfamily C, bacterial HasD</v>
          </cell>
          <cell r="C319" t="str">
            <v>ATP-binding cassette, subfamily C, bacterial HasD</v>
          </cell>
          <cell r="D319" t="str">
            <v>ATP-binding cassette, subfamily C, bacterial HasD</v>
          </cell>
          <cell r="E319">
            <v>0</v>
          </cell>
          <cell r="F319" t="str">
            <v>Environmental Information Processing; Membrane Transport; Secretion system</v>
          </cell>
          <cell r="G319" t="str">
            <v>Environmental Information Processing</v>
          </cell>
          <cell r="H319" t="str">
            <v>Membrane Transport</v>
          </cell>
        </row>
        <row r="320">
          <cell r="A320" t="str">
            <v>K12537</v>
          </cell>
          <cell r="B320" t="str">
            <v>protease secretion protein HasE</v>
          </cell>
          <cell r="C320" t="str">
            <v>protease secretion protein HasE</v>
          </cell>
          <cell r="D320" t="str">
            <v>protease secretion protein HasE</v>
          </cell>
          <cell r="E320">
            <v>0</v>
          </cell>
          <cell r="F320" t="str">
            <v>Environmental Information Processing; Membrane Transport; Secretion system</v>
          </cell>
          <cell r="G320" t="str">
            <v>Environmental Information Processing</v>
          </cell>
          <cell r="H320" t="str">
            <v>Membrane Transport</v>
          </cell>
        </row>
        <row r="321">
          <cell r="A321" t="str">
            <v>K10975</v>
          </cell>
          <cell r="B321" t="str">
            <v>allantoin permease</v>
          </cell>
          <cell r="C321" t="str">
            <v>allantoin permease</v>
          </cell>
          <cell r="D321" t="str">
            <v>allantoin permease</v>
          </cell>
          <cell r="E321">
            <v>0</v>
          </cell>
          <cell r="F321" t="str">
            <v>Unclassified; Cellular Processes and Signaling; Other ion-coupled transporters</v>
          </cell>
          <cell r="G321" t="str">
            <v>Unclassified</v>
          </cell>
          <cell r="H321" t="str">
            <v>Cellular Processes and Signaling</v>
          </cell>
        </row>
        <row r="322">
          <cell r="A322" t="str">
            <v>K00315</v>
          </cell>
          <cell r="B322" t="str">
            <v>dimethylglycine dehydrogenase [EC:1.5.99.2]</v>
          </cell>
          <cell r="C322" t="str">
            <v>dimethylglycine dehydrogenase [EC:1.5.99.2]</v>
          </cell>
          <cell r="D322" t="str">
            <v xml:space="preserve">dimethylglycine dehydrogenase </v>
          </cell>
          <cell r="E322" t="str">
            <v>EC:1.5.99.2</v>
          </cell>
          <cell r="F322" t="str">
            <v>Metabolism; Amino Acid Metabolism; Glycine, serine and threonine metabolism</v>
          </cell>
          <cell r="G322" t="str">
            <v>Metabolism</v>
          </cell>
          <cell r="H322" t="str">
            <v>Amino Acid Metabolism</v>
          </cell>
        </row>
        <row r="323">
          <cell r="A323" t="str">
            <v>K09860</v>
          </cell>
          <cell r="B323" t="str">
            <v>hypothetical protein</v>
          </cell>
          <cell r="C323" t="str">
            <v>hypothetical protein</v>
          </cell>
          <cell r="D323" t="str">
            <v>hypothetical protein</v>
          </cell>
          <cell r="E323">
            <v>0</v>
          </cell>
          <cell r="F323" t="str">
            <v>Unclassified; Poorly Characterized; Function unknown</v>
          </cell>
          <cell r="G323" t="str">
            <v>Unclassified</v>
          </cell>
          <cell r="H323" t="str">
            <v>Poorly Characterized</v>
          </cell>
        </row>
        <row r="324">
          <cell r="A324" t="str">
            <v>K10020</v>
          </cell>
          <cell r="B324" t="str">
            <v>octopine/nopaline transport system permease protein</v>
          </cell>
          <cell r="C324" t="str">
            <v>octopine/nopaline transport system permease protein</v>
          </cell>
          <cell r="D324" t="str">
            <v>octopine/nopaline transport system permease protein</v>
          </cell>
          <cell r="E324">
            <v>0</v>
          </cell>
          <cell r="F324" t="str">
            <v>Environmental Information Processing; Membrane Transport; ABC transporters|Environmental Information Processing; Membrane Transport; Transporters</v>
          </cell>
          <cell r="G324" t="str">
            <v>Environmental Information Processing</v>
          </cell>
          <cell r="H324" t="str">
            <v>Membrane Transport</v>
          </cell>
        </row>
        <row r="325">
          <cell r="A325" t="str">
            <v>K10022</v>
          </cell>
          <cell r="B325" t="str">
            <v>arginine/ornithine transport system substrate-binding protein</v>
          </cell>
          <cell r="C325" t="str">
            <v>arginine/ornithine transport system substrate-binding protein</v>
          </cell>
          <cell r="D325" t="str">
            <v>arginine/ornithine transport system substrate-binding protein</v>
          </cell>
          <cell r="E325">
            <v>0</v>
          </cell>
          <cell r="F325" t="str">
            <v>Environmental Information Processing; Membrane Transport; ABC transporters|Environmental Information Processing; Membrane Transport; Transporters</v>
          </cell>
          <cell r="G325" t="str">
            <v>Environmental Information Processing</v>
          </cell>
          <cell r="H325" t="str">
            <v>Membrane Transport</v>
          </cell>
        </row>
        <row r="326">
          <cell r="A326" t="str">
            <v>K10023</v>
          </cell>
          <cell r="B326" t="str">
            <v>arginine/ornithine transport system permease protein</v>
          </cell>
          <cell r="C326" t="str">
            <v>arginine/ornithine transport system permease protein</v>
          </cell>
          <cell r="D326" t="str">
            <v>arginine/ornithine transport system permease protein</v>
          </cell>
          <cell r="E326">
            <v>0</v>
          </cell>
          <cell r="F326" t="str">
            <v>Environmental Information Processing; Membrane Transport; ABC transporters|Environmental Information Processing; Membrane Transport; Transporters</v>
          </cell>
          <cell r="G326" t="str">
            <v>Environmental Information Processing</v>
          </cell>
          <cell r="H326" t="str">
            <v>Membrane Transport</v>
          </cell>
        </row>
        <row r="327">
          <cell r="A327" t="str">
            <v>K10024</v>
          </cell>
          <cell r="B327" t="str">
            <v>arginine/ornithine transport system permease protein</v>
          </cell>
          <cell r="C327" t="str">
            <v>arginine/ornithine transport system permease protein</v>
          </cell>
          <cell r="D327" t="str">
            <v>arginine/ornithine transport system permease protein</v>
          </cell>
          <cell r="E327">
            <v>0</v>
          </cell>
          <cell r="F327" t="str">
            <v>Environmental Information Processing; Membrane Transport; ABC transporters|Environmental Information Processing; Membrane Transport; Transporters</v>
          </cell>
          <cell r="G327" t="str">
            <v>Environmental Information Processing</v>
          </cell>
          <cell r="H327" t="str">
            <v>Membrane Transport</v>
          </cell>
        </row>
        <row r="328">
          <cell r="A328" t="str">
            <v>K10025</v>
          </cell>
          <cell r="B328" t="str">
            <v>arginine/ornithine transport system ATP-binding protein [EC:3.6.3.-]</v>
          </cell>
          <cell r="C328" t="str">
            <v>arginine/ornithine transport system ATP-binding protein [EC:3.6.3.-]</v>
          </cell>
          <cell r="D328" t="str">
            <v xml:space="preserve">arginine/ornithine transport system ATP-binding protein </v>
          </cell>
          <cell r="E328" t="str">
            <v>EC:3.6.3.-</v>
          </cell>
          <cell r="F328" t="str">
            <v>Environmental Information Processing; Membrane Transport; ABC transporters|Environmental Information Processing; Membrane Transport; Transporters</v>
          </cell>
          <cell r="G328" t="str">
            <v>Environmental Information Processing</v>
          </cell>
          <cell r="H328" t="str">
            <v>Membrane Transport</v>
          </cell>
        </row>
        <row r="329">
          <cell r="A329" t="str">
            <v>K01477</v>
          </cell>
          <cell r="B329" t="str">
            <v>allantoicase [EC:3.5.3.4]</v>
          </cell>
          <cell r="C329" t="str">
            <v>allantoicase [EC:3.5.3.4]</v>
          </cell>
          <cell r="D329" t="str">
            <v xml:space="preserve">allantoicase </v>
          </cell>
          <cell r="E329" t="str">
            <v>EC:3.5.3.4</v>
          </cell>
          <cell r="F329" t="str">
            <v>Metabolism; Nucleotide Metabolism; Purine metabolism</v>
          </cell>
          <cell r="G329" t="str">
            <v>Metabolism</v>
          </cell>
          <cell r="H329" t="str">
            <v>Nucleotide Metabolism</v>
          </cell>
        </row>
        <row r="330">
          <cell r="A330" t="str">
            <v>K03302</v>
          </cell>
          <cell r="B330" t="str">
            <v>anaerobic C4-dicarboxylate transporter, Dcu family</v>
          </cell>
          <cell r="C330" t="str">
            <v>anaerobic C4-dicarboxylate transporter, Dcu family</v>
          </cell>
          <cell r="D330" t="str">
            <v>anaerobic C4-dicarboxylate transporter, Dcu family</v>
          </cell>
          <cell r="E330">
            <v>0</v>
          </cell>
          <cell r="F330" t="str">
            <v>Unclassified; Cellular Processes and Signaling; Other ion-coupled transporters</v>
          </cell>
          <cell r="G330" t="str">
            <v>Unclassified</v>
          </cell>
          <cell r="H330" t="str">
            <v>Cellular Processes and Signaling</v>
          </cell>
        </row>
        <row r="331">
          <cell r="A331" t="str">
            <v>K10565</v>
          </cell>
          <cell r="B331" t="str">
            <v>chemotaxis protein MotD</v>
          </cell>
          <cell r="C331" t="str">
            <v>chemotaxis protein MotD</v>
          </cell>
          <cell r="D331" t="str">
            <v>chemotaxis protein MotD</v>
          </cell>
          <cell r="E331">
            <v>0</v>
          </cell>
          <cell r="F331" t="str">
            <v>Cellular Processes; Cell Motility; Flagellar assembly</v>
          </cell>
          <cell r="G331" t="str">
            <v>Cellular Processes</v>
          </cell>
          <cell r="H331" t="str">
            <v>Cell Motility</v>
          </cell>
        </row>
        <row r="332">
          <cell r="A332" t="str">
            <v>K10564</v>
          </cell>
          <cell r="B332" t="str">
            <v>chemotaxis protein MotC</v>
          </cell>
          <cell r="C332" t="str">
            <v>chemotaxis protein MotC</v>
          </cell>
          <cell r="D332" t="str">
            <v>chemotaxis protein MotC</v>
          </cell>
          <cell r="E332">
            <v>0</v>
          </cell>
          <cell r="F332" t="str">
            <v>Cellular Processes; Cell Motility; Flagellar assembly</v>
          </cell>
          <cell r="G332" t="str">
            <v>Cellular Processes</v>
          </cell>
          <cell r="H332" t="str">
            <v>Cell Motility</v>
          </cell>
        </row>
        <row r="333">
          <cell r="A333" t="str">
            <v>K07228</v>
          </cell>
          <cell r="B333" t="str">
            <v>TrkA domain protein</v>
          </cell>
          <cell r="C333" t="str">
            <v>TrkA domain protein</v>
          </cell>
          <cell r="D333" t="str">
            <v>TrkA domain protein</v>
          </cell>
          <cell r="E333">
            <v>0</v>
          </cell>
          <cell r="F333" t="str">
            <v>Unclassified; Cellular Processes and Signaling; Inorganic ion transport and metabolism</v>
          </cell>
          <cell r="G333" t="str">
            <v>Unclassified</v>
          </cell>
          <cell r="H333" t="str">
            <v>Cellular Processes and Signaling</v>
          </cell>
        </row>
        <row r="334">
          <cell r="A334" t="str">
            <v>K00028</v>
          </cell>
          <cell r="B334" t="str">
            <v>malate dehydrogenase (decarboxylating) [EC:1.1.1.39]</v>
          </cell>
          <cell r="C334" t="str">
            <v>malate dehydrogenase (decarboxylating) [EC:1.1.1.39]</v>
          </cell>
          <cell r="D334" t="str">
            <v xml:space="preserve">malate dehydrogenase (decarboxylating) </v>
          </cell>
          <cell r="E334" t="str">
            <v>EC:1.1.1.39</v>
          </cell>
          <cell r="F334" t="str">
            <v>Metabolism; Energy Metabolism; Carbon fixation in photosynthetic organisms|Metabolism; Carbohydrate Metabolism; Pyruvate metabolism</v>
          </cell>
          <cell r="G334" t="str">
            <v>Metabolism</v>
          </cell>
          <cell r="H334" t="str">
            <v>Energy Metabolism</v>
          </cell>
        </row>
        <row r="335">
          <cell r="A335" t="str">
            <v>K12552</v>
          </cell>
          <cell r="B335" t="str">
            <v>penicillin-binding protein 1 [EC:3.4.-.-]</v>
          </cell>
          <cell r="C335" t="str">
            <v>penicillin-binding protein 1 [EC:3.4.-.-]</v>
          </cell>
          <cell r="D335" t="str">
            <v xml:space="preserve">penicillin-binding protein 1 </v>
          </cell>
          <cell r="E335" t="str">
            <v>EC:3.4.-.-</v>
          </cell>
          <cell r="F335" t="str">
            <v>Metabolism; Glycan Biosynthesis and Metabolism; Peptidoglycan biosynthesis</v>
          </cell>
          <cell r="G335" t="str">
            <v>Metabolism</v>
          </cell>
          <cell r="H335" t="str">
            <v>Glycan Biosynthesis and Metabolism</v>
          </cell>
        </row>
        <row r="336">
          <cell r="A336" t="str">
            <v>K12553</v>
          </cell>
          <cell r="B336" t="str">
            <v>penicillin-binding protein 3 [EC:3.4.-.-]</v>
          </cell>
          <cell r="C336" t="str">
            <v>penicillin-binding protein 3 [EC:3.4.-.-]</v>
          </cell>
          <cell r="D336" t="str">
            <v xml:space="preserve">penicillin-binding protein 3 </v>
          </cell>
          <cell r="E336" t="str">
            <v>EC:3.4.-.-</v>
          </cell>
          <cell r="F336" t="str">
            <v>Metabolism; Glycan Biosynthesis and Metabolism; Peptidoglycan biosynthesis</v>
          </cell>
          <cell r="G336" t="str">
            <v>Metabolism</v>
          </cell>
          <cell r="H336" t="str">
            <v>Glycan Biosynthesis and Metabolism</v>
          </cell>
        </row>
        <row r="337">
          <cell r="A337" t="str">
            <v>K12551</v>
          </cell>
          <cell r="B337" t="str">
            <v>transglycosylase [EC:2.4.1.-]</v>
          </cell>
          <cell r="C337" t="str">
            <v>transglycosylase [EC:2.4.1.-]</v>
          </cell>
          <cell r="D337" t="str">
            <v xml:space="preserve">transglycosylase </v>
          </cell>
          <cell r="E337" t="str">
            <v>EC:2.4.1.-</v>
          </cell>
          <cell r="F337" t="str">
            <v>Metabolism; Glycan Biosynthesis and Metabolism; Glycosyltransferases|Metabolism; Glycan Biosynthesis and Metabolism; Peptidoglycan biosynthesis</v>
          </cell>
          <cell r="G337" t="str">
            <v>Metabolism</v>
          </cell>
          <cell r="H337" t="str">
            <v>Glycan Biosynthesis and Metabolism</v>
          </cell>
        </row>
        <row r="338">
          <cell r="A338" t="str">
            <v>K10954</v>
          </cell>
          <cell r="B338" t="str">
            <v>zona occludens toxin</v>
          </cell>
          <cell r="C338" t="str">
            <v>zona occludens toxin</v>
          </cell>
          <cell r="D338" t="str">
            <v>zona occludens toxin</v>
          </cell>
          <cell r="E338">
            <v>0</v>
          </cell>
          <cell r="F338" t="str">
            <v>Human Diseases; Infectious Diseases; Vibrio cholerae infection|Environmental Information Processing; Signaling Molecules and Interaction; Bacterial toxins</v>
          </cell>
          <cell r="G338" t="str">
            <v>Human Diseases</v>
          </cell>
          <cell r="H338" t="str">
            <v>Infectious Diseases</v>
          </cell>
        </row>
        <row r="339">
          <cell r="A339" t="str">
            <v>K00499</v>
          </cell>
          <cell r="B339" t="str">
            <v>choline monooxygenase [EC:1.14.15.7]</v>
          </cell>
          <cell r="C339" t="str">
            <v>choline monooxygenase [EC:1.14.15.7]</v>
          </cell>
          <cell r="D339" t="str">
            <v xml:space="preserve">choline monooxygenase </v>
          </cell>
          <cell r="E339" t="str">
            <v>EC:1.14.15.7</v>
          </cell>
          <cell r="F339" t="str">
            <v>Metabolism; Amino Acid Metabolism; Glycine, serine and threonine metabolism</v>
          </cell>
          <cell r="G339" t="str">
            <v>Metabolism</v>
          </cell>
          <cell r="H339" t="str">
            <v>Amino Acid Metabolism</v>
          </cell>
        </row>
        <row r="340">
          <cell r="A340" t="str">
            <v>K00496</v>
          </cell>
          <cell r="B340" t="str">
            <v>alkane 1-monooxygenase [EC:1.14.15.3]</v>
          </cell>
          <cell r="C340" t="str">
            <v>alkane 1-monooxygenase [EC:1.14.15.3]</v>
          </cell>
          <cell r="D340" t="str">
            <v xml:space="preserve">alkane 1-monooxygenase </v>
          </cell>
          <cell r="E340" t="str">
            <v>EC:1.14.15.3</v>
          </cell>
          <cell r="F340" t="str">
            <v>Metabolism; Lipid Metabolism; Fatty acid metabolism</v>
          </cell>
          <cell r="G340" t="str">
            <v>Metabolism</v>
          </cell>
          <cell r="H340" t="str">
            <v>Lipid Metabolism</v>
          </cell>
        </row>
        <row r="341">
          <cell r="A341" t="str">
            <v>K00491</v>
          </cell>
          <cell r="B341" t="str">
            <v>nitric-oxide synthase, bacterial [EC:1.14.13.39]</v>
          </cell>
          <cell r="C341" t="str">
            <v>nitric-oxide synthase, bacterial [EC:1.14.13.39]</v>
          </cell>
          <cell r="D341" t="str">
            <v xml:space="preserve">nitric-oxide synthase, bacterial </v>
          </cell>
          <cell r="E341" t="str">
            <v>EC:1.14.13.39</v>
          </cell>
          <cell r="F341" t="str">
            <v>Metabolism; Amino Acid Metabolism; Arginine and proline metabolism</v>
          </cell>
          <cell r="G341" t="str">
            <v>Metabolism</v>
          </cell>
          <cell r="H341" t="str">
            <v>Amino Acid Metabolism</v>
          </cell>
        </row>
        <row r="342">
          <cell r="A342" t="str">
            <v>K00493</v>
          </cell>
          <cell r="B342" t="str">
            <v>unspecific monooxygenase [EC:1.14.14.1]</v>
          </cell>
          <cell r="C342" t="str">
            <v>unspecific monooxygenase [EC:1.14.14.1]</v>
          </cell>
          <cell r="D342" t="str">
            <v xml:space="preserve">unspecific monooxygenase </v>
          </cell>
          <cell r="E342" t="str">
            <v>EC:1.14.14.1</v>
          </cell>
          <cell r="F342" t="str">
            <v>Metabolism; Xenobiotics Biodegradation and Metabolism; Aminobenzoate degradation|Metabolism; Amino Acid Metabolism; Tryptophan metabolism|Metabolism; Lipid Metabolism; Fatty acid metabolism</v>
          </cell>
          <cell r="G342" t="str">
            <v>Metabolism</v>
          </cell>
          <cell r="H342" t="str">
            <v>Xenobiotics Biodegradation and Metabolism</v>
          </cell>
        </row>
        <row r="343">
          <cell r="A343" t="str">
            <v>K07055</v>
          </cell>
          <cell r="B343" t="str">
            <v>; tRNA wybutosine-synthesizing protein 2 [EC:2.1.1.-]</v>
          </cell>
          <cell r="C343" t="str">
            <v>; tRNA wybutosine-synthesizing protein 2 [EC:2.1.1.-]</v>
          </cell>
          <cell r="D343" t="str">
            <v xml:space="preserve">; tRNA wybutosine-synthesizing protein 2 </v>
          </cell>
          <cell r="E343" t="str">
            <v>EC:2.1.1.-</v>
          </cell>
          <cell r="F343" t="str">
            <v>Unclassified; Poorly Characterized; General function prediction only</v>
          </cell>
          <cell r="G343" t="str">
            <v>Unclassified</v>
          </cell>
          <cell r="H343" t="str">
            <v>Poorly Characterized</v>
          </cell>
        </row>
        <row r="344">
          <cell r="A344" t="str">
            <v>K07059</v>
          </cell>
          <cell r="B344" t="str">
            <v>None</v>
          </cell>
          <cell r="C344" t="str">
            <v>None</v>
          </cell>
          <cell r="D344" t="str">
            <v>None</v>
          </cell>
          <cell r="E344">
            <v>0</v>
          </cell>
          <cell r="F344" t="str">
            <v>Unclassified; Poorly Characterized; General function prediction only</v>
          </cell>
          <cell r="G344" t="str">
            <v>Unclassified</v>
          </cell>
          <cell r="H344" t="str">
            <v>Poorly Characterized</v>
          </cell>
        </row>
        <row r="345">
          <cell r="A345" t="str">
            <v>K01454</v>
          </cell>
          <cell r="B345" t="str">
            <v>None</v>
          </cell>
          <cell r="C345" t="str">
            <v>None</v>
          </cell>
          <cell r="D345" t="str">
            <v>None</v>
          </cell>
          <cell r="E345">
            <v>0</v>
          </cell>
          <cell r="F345" t="str">
            <v>Unclassified; Metabolism; Others</v>
          </cell>
          <cell r="G345" t="str">
            <v>Unclassified</v>
          </cell>
          <cell r="H345" t="str">
            <v>Metabolism</v>
          </cell>
        </row>
        <row r="346">
          <cell r="A346" t="str">
            <v>K04756</v>
          </cell>
          <cell r="B346" t="str">
            <v>alkyl hydroperoxide reductase subunit D</v>
          </cell>
          <cell r="C346" t="str">
            <v>alkyl hydroperoxide reductase subunit D</v>
          </cell>
          <cell r="D346" t="str">
            <v>alkyl hydroperoxide reductase subunit D</v>
          </cell>
          <cell r="E346">
            <v>0</v>
          </cell>
          <cell r="F346" t="str">
            <v>Unclassified; Poorly Characterized; Function unknown</v>
          </cell>
          <cell r="G346" t="str">
            <v>Unclassified</v>
          </cell>
          <cell r="H346" t="str">
            <v>Poorly Characterized</v>
          </cell>
        </row>
        <row r="347">
          <cell r="A347" t="str">
            <v>K10810</v>
          </cell>
          <cell r="B347" t="str">
            <v>transcriptional regulator TenI</v>
          </cell>
          <cell r="C347" t="str">
            <v>transcriptional regulator TenI</v>
          </cell>
          <cell r="D347" t="str">
            <v>transcriptional regulator TenI</v>
          </cell>
          <cell r="E347">
            <v>0</v>
          </cell>
          <cell r="F347" t="str">
            <v>Genetic Information Processing; Transcription; Transcription factors</v>
          </cell>
          <cell r="G347" t="str">
            <v>Genetic Information Processing</v>
          </cell>
          <cell r="H347" t="str">
            <v>Transcription</v>
          </cell>
        </row>
        <row r="348">
          <cell r="A348" t="str">
            <v>K10725</v>
          </cell>
          <cell r="B348" t="str">
            <v>archaeal cell division control protein 6</v>
          </cell>
          <cell r="C348" t="str">
            <v>archaeal cell division control protein 6</v>
          </cell>
          <cell r="D348" t="str">
            <v>archaeal cell division control protein 6</v>
          </cell>
          <cell r="E348">
            <v>0</v>
          </cell>
          <cell r="F348" t="str">
            <v>Genetic Information Processing; Replication and Repair; DNA replication proteins</v>
          </cell>
          <cell r="G348" t="str">
            <v>Genetic Information Processing</v>
          </cell>
          <cell r="H348" t="str">
            <v>Replication and Repair</v>
          </cell>
        </row>
        <row r="349">
          <cell r="A349" t="str">
            <v>K08295</v>
          </cell>
          <cell r="B349" t="str">
            <v>2-aminobenzoate-CoA ligase [EC:6.2.1.32]</v>
          </cell>
          <cell r="C349" t="str">
            <v>2-aminobenzoate-CoA ligase [EC:6.2.1.32]</v>
          </cell>
          <cell r="D349" t="str">
            <v xml:space="preserve">2-aminobenzoate-CoA ligase </v>
          </cell>
          <cell r="E349" t="str">
            <v>EC:6.2.1.32</v>
          </cell>
          <cell r="F349" t="str">
            <v>Metabolism; Xenobiotics Biodegradation and Metabolism; Aminobenzoate degradation</v>
          </cell>
          <cell r="G349" t="str">
            <v>Metabolism</v>
          </cell>
          <cell r="H349" t="str">
            <v>Xenobiotics Biodegradation and Metabolism</v>
          </cell>
        </row>
        <row r="350">
          <cell r="A350" t="str">
            <v>K14584</v>
          </cell>
          <cell r="B350" t="str">
            <v>2-hydroxychromene-2-carboxylate isomerase [EC:5.99.1.4]</v>
          </cell>
          <cell r="C350" t="str">
            <v>2-hydroxychromene-2-carboxylate isomerase [EC:5.99.1.4]</v>
          </cell>
          <cell r="D350" t="str">
            <v xml:space="preserve">2-hydroxychromene-2-carboxylate isomerase </v>
          </cell>
          <cell r="E350" t="str">
            <v>EC:5.99.1.4</v>
          </cell>
          <cell r="F350" t="str">
            <v>Metabolism; Xenobiotics Biodegradation and Metabolism; Naphthalene degradation</v>
          </cell>
          <cell r="G350" t="str">
            <v>Metabolism</v>
          </cell>
          <cell r="H350" t="str">
            <v>Xenobiotics Biodegradation and Metabolism</v>
          </cell>
        </row>
        <row r="351">
          <cell r="A351" t="str">
            <v>K09190</v>
          </cell>
          <cell r="B351" t="str">
            <v>hypothetical protein</v>
          </cell>
          <cell r="C351" t="str">
            <v>hypothetical protein</v>
          </cell>
          <cell r="D351" t="str">
            <v>hypothetical protein</v>
          </cell>
          <cell r="E351">
            <v>0</v>
          </cell>
          <cell r="F351" t="str">
            <v>Unclassified; Poorly Characterized; Function unknown</v>
          </cell>
          <cell r="G351" t="str">
            <v>Unclassified</v>
          </cell>
          <cell r="H351" t="str">
            <v>Poorly Characterized</v>
          </cell>
        </row>
        <row r="352">
          <cell r="A352" t="str">
            <v>K14749</v>
          </cell>
          <cell r="B352" t="str">
            <v>ethylbenzene dioxygenase beta subunit [EC:1.14.12.-]</v>
          </cell>
          <cell r="C352" t="str">
            <v>ethylbenzene dioxygenase beta subunit [EC:1.14.12.-]</v>
          </cell>
          <cell r="D352" t="str">
            <v xml:space="preserve">ethylbenzene dioxygenase beta subunit </v>
          </cell>
          <cell r="E352" t="str">
            <v>EC:1.14.12.-</v>
          </cell>
          <cell r="F352" t="str">
            <v>None</v>
          </cell>
          <cell r="G352" t="str">
            <v>None</v>
          </cell>
          <cell r="H352">
            <v>0</v>
          </cell>
        </row>
        <row r="353">
          <cell r="A353" t="str">
            <v>K14743</v>
          </cell>
          <cell r="B353" t="str">
            <v>membrane-anchored mycosin MYCP [EC:3.4.21.-]</v>
          </cell>
          <cell r="C353" t="str">
            <v>membrane-anchored mycosin MYCP [EC:3.4.21.-]</v>
          </cell>
          <cell r="D353" t="str">
            <v xml:space="preserve">membrane-anchored mycosin MYCP </v>
          </cell>
          <cell r="E353" t="str">
            <v>EC:3.4.21.-</v>
          </cell>
          <cell r="F353" t="str">
            <v>None</v>
          </cell>
          <cell r="G353" t="str">
            <v>None</v>
          </cell>
          <cell r="H353">
            <v>0</v>
          </cell>
        </row>
        <row r="354">
          <cell r="A354" t="str">
            <v>K02164</v>
          </cell>
          <cell r="B354" t="str">
            <v>nitric-oxide reductase NorE protein [EC:1.7.99.7]; nitric oxide reductase NorE protein</v>
          </cell>
          <cell r="C354" t="str">
            <v>nitric-oxide reductase NorE protein [EC:1.7.99.7]; nitric oxide reductase NorE protein</v>
          </cell>
          <cell r="D354" t="str">
            <v xml:space="preserve">nitric-oxide reductase NorE protein </v>
          </cell>
          <cell r="E354" t="str">
            <v>EC:1.7.99.7</v>
          </cell>
          <cell r="F354" t="str">
            <v>Metabolism; Energy Metabolism; Nitrogen metabolism</v>
          </cell>
          <cell r="G354" t="str">
            <v>Metabolism</v>
          </cell>
          <cell r="H354" t="str">
            <v>Energy Metabolism</v>
          </cell>
        </row>
        <row r="355">
          <cell r="A355" t="str">
            <v>K07268</v>
          </cell>
          <cell r="B355" t="str">
            <v>opacity associated protein</v>
          </cell>
          <cell r="C355" t="str">
            <v>opacity associated protein</v>
          </cell>
          <cell r="D355" t="str">
            <v>opacity associated protein</v>
          </cell>
          <cell r="E355">
            <v>0</v>
          </cell>
          <cell r="F355" t="str">
            <v>Unclassified; Cellular Processes and Signaling; Membrane and intracellular structural molecules</v>
          </cell>
          <cell r="G355" t="str">
            <v>Unclassified</v>
          </cell>
          <cell r="H355" t="str">
            <v>Cellular Processes and Signaling</v>
          </cell>
        </row>
        <row r="356">
          <cell r="A356" t="str">
            <v>K04478</v>
          </cell>
          <cell r="B356" t="str">
            <v>monofunctional glycosyltransferase [EC:2.4.1.-]</v>
          </cell>
          <cell r="C356" t="str">
            <v>monofunctional glycosyltransferase [EC:2.4.1.-]</v>
          </cell>
          <cell r="D356" t="str">
            <v xml:space="preserve">monofunctional glycosyltransferase </v>
          </cell>
          <cell r="E356" t="str">
            <v>EC:2.4.1.-</v>
          </cell>
          <cell r="F356" t="str">
            <v>Metabolism; Glycan Biosynthesis and Metabolism; Glycosyltransferases|Metabolism; Glycan Biosynthesis and Metabolism; Peptidoglycan biosynthesis</v>
          </cell>
          <cell r="G356" t="str">
            <v>Metabolism</v>
          </cell>
          <cell r="H356" t="str">
            <v>Glycan Biosynthesis and Metabolism</v>
          </cell>
        </row>
        <row r="357">
          <cell r="A357" t="str">
            <v>K08261</v>
          </cell>
          <cell r="B357" t="str">
            <v>D-sorbitol dehydrogenase (acceptor) [EC:1.1.99.21]</v>
          </cell>
          <cell r="C357" t="str">
            <v>D-sorbitol dehydrogenase (acceptor) [EC:1.1.99.21]</v>
          </cell>
          <cell r="D357" t="str">
            <v xml:space="preserve">D-sorbitol dehydrogenase (acceptor) </v>
          </cell>
          <cell r="E357" t="str">
            <v>EC:1.1.99.21</v>
          </cell>
          <cell r="F357" t="str">
            <v>Metabolism; Carbohydrate Metabolism; Fructose and mannose metabolism</v>
          </cell>
          <cell r="G357" t="str">
            <v>Metabolism</v>
          </cell>
          <cell r="H357" t="str">
            <v>Carbohydrate Metabolism</v>
          </cell>
        </row>
        <row r="358">
          <cell r="A358" t="str">
            <v>K02572</v>
          </cell>
          <cell r="B358" t="str">
            <v>ferredoxin-type protein NapF</v>
          </cell>
          <cell r="C358" t="str">
            <v>ferredoxin-type protein NapF</v>
          </cell>
          <cell r="D358" t="str">
            <v>ferredoxin-type protein NapF</v>
          </cell>
          <cell r="E358">
            <v>0</v>
          </cell>
          <cell r="F358" t="str">
            <v>Metabolism; Energy Metabolism; Nitrogen metabolism</v>
          </cell>
          <cell r="G358" t="str">
            <v>Metabolism</v>
          </cell>
          <cell r="H358" t="str">
            <v>Energy Metabolism</v>
          </cell>
        </row>
        <row r="359">
          <cell r="A359" t="str">
            <v>K01143</v>
          </cell>
          <cell r="B359" t="str">
            <v>exodeoxyribonuclease (lambda-induced) [EC:3.1.11.3]</v>
          </cell>
          <cell r="C359" t="str">
            <v>exodeoxyribonuclease (lambda-induced) [EC:3.1.11.3]</v>
          </cell>
          <cell r="D359" t="str">
            <v xml:space="preserve">exodeoxyribonuclease (lambda-induced) </v>
          </cell>
          <cell r="E359" t="str">
            <v>EC:3.1.11.3</v>
          </cell>
          <cell r="F359" t="str">
            <v>Unclassified; Genetic Information Processing; Replication, recombination and repair proteins</v>
          </cell>
          <cell r="G359" t="str">
            <v>Unclassified</v>
          </cell>
          <cell r="H359" t="str">
            <v>Genetic Information Processing</v>
          </cell>
        </row>
        <row r="360">
          <cell r="A360" t="str">
            <v>K13238</v>
          </cell>
          <cell r="B360" t="str">
            <v>3,2-trans-enoyl-CoA isomerase, mitochondrial [EC:5.3.3.8]</v>
          </cell>
          <cell r="C360" t="str">
            <v>3,2-trans-enoyl-CoA isomerase, mitochondrial [EC:5.3.3.8]</v>
          </cell>
          <cell r="D360" t="str">
            <v xml:space="preserve">3,2-trans-enoyl-CoA isomerase, mitochondrial </v>
          </cell>
          <cell r="E360" t="str">
            <v>EC:5.3.3.8</v>
          </cell>
          <cell r="F360" t="str">
            <v>Metabolism; Lipid Metabolism; Fatty acid metabolism</v>
          </cell>
          <cell r="G360" t="str">
            <v>Metabolism</v>
          </cell>
          <cell r="H360" t="str">
            <v>Lipid Metabolism</v>
          </cell>
        </row>
        <row r="361">
          <cell r="A361" t="str">
            <v>K13797</v>
          </cell>
          <cell r="B361" t="str">
            <v>DNA-directed RNA polymerase subunit beta-beta [EC:2.7.7.6]</v>
          </cell>
          <cell r="C361" t="str">
            <v>DNA-directed RNA polymerase subunit beta-beta' [EC:2.7.7.6]</v>
          </cell>
          <cell r="D361" t="str">
            <v xml:space="preserve">DNA-directed RNA polymerase subunit beta-beta' </v>
          </cell>
          <cell r="E361" t="str">
            <v>EC:2.7.7.6</v>
          </cell>
          <cell r="F361" t="str">
            <v>Metabolism; Nucleotide Metabolism; Pyrimidine metabolism|Genetic Information Processing; Transcription; Transcription machinery|Genetic Information Processing; Replication and Repair; DNA repair and recombination proteins|Metabolism; Nucleotide Metabolism; Purine metabolism|Genetic Information Processing; Transcription; RNA polymerase</v>
          </cell>
          <cell r="G361" t="str">
            <v>Metabolism</v>
          </cell>
          <cell r="H361" t="str">
            <v>Nucleotide Metabolism</v>
          </cell>
        </row>
        <row r="362">
          <cell r="A362" t="str">
            <v>K09944</v>
          </cell>
          <cell r="B362" t="str">
            <v>hypothetical protein</v>
          </cell>
          <cell r="C362" t="str">
            <v>hypothetical protein</v>
          </cell>
          <cell r="D362" t="str">
            <v>hypothetical protein</v>
          </cell>
          <cell r="E362">
            <v>0</v>
          </cell>
          <cell r="F362" t="str">
            <v>Unclassified; Poorly Characterized; Function unknown</v>
          </cell>
          <cell r="G362" t="str">
            <v>Unclassified</v>
          </cell>
          <cell r="H362" t="str">
            <v>Poorly Characterized</v>
          </cell>
        </row>
        <row r="363">
          <cell r="A363" t="str">
            <v>K09947</v>
          </cell>
          <cell r="B363" t="str">
            <v>hypothetical protein</v>
          </cell>
          <cell r="C363" t="str">
            <v>hypothetical protein</v>
          </cell>
          <cell r="D363" t="str">
            <v>hypothetical protein</v>
          </cell>
          <cell r="E363">
            <v>0</v>
          </cell>
          <cell r="F363" t="str">
            <v>Unclassified; Poorly Characterized; Function unknown</v>
          </cell>
          <cell r="G363" t="str">
            <v>Unclassified</v>
          </cell>
          <cell r="H363" t="str">
            <v>Poorly Characterized</v>
          </cell>
        </row>
        <row r="364">
          <cell r="A364" t="str">
            <v>K10851</v>
          </cell>
          <cell r="B364" t="str">
            <v>nitrogen regulatory protein A</v>
          </cell>
          <cell r="C364" t="str">
            <v>nitrogen regulatory protein A</v>
          </cell>
          <cell r="D364" t="str">
            <v>nitrogen regulatory protein A</v>
          </cell>
          <cell r="E364">
            <v>0</v>
          </cell>
          <cell r="F364" t="str">
            <v>Environmental Information Processing; Signal Transduction; Two-component system</v>
          </cell>
          <cell r="G364" t="str">
            <v>Environmental Information Processing</v>
          </cell>
          <cell r="H364" t="str">
            <v>Signal Transduction</v>
          </cell>
        </row>
        <row r="365">
          <cell r="A365" t="str">
            <v>K10850</v>
          </cell>
          <cell r="B365" t="str">
            <v>MFS transporter, NNP family, putative nitrate transporter</v>
          </cell>
          <cell r="C365" t="str">
            <v>MFS transporter, NNP family, putative nitrate transporter</v>
          </cell>
          <cell r="D365" t="str">
            <v>MFS transporter, NNP family, putative nitrate transporter</v>
          </cell>
          <cell r="E365">
            <v>0</v>
          </cell>
          <cell r="F365" t="str">
            <v>Environmental Information Processing; Membrane Transport; Transporters|Environmental Information Processing; Signal Transduction; Two-component system</v>
          </cell>
          <cell r="G365" t="str">
            <v>Environmental Information Processing</v>
          </cell>
          <cell r="H365" t="str">
            <v>Membrane Transport</v>
          </cell>
        </row>
        <row r="366">
          <cell r="A366" t="str">
            <v>K14974</v>
          </cell>
          <cell r="B366" t="str">
            <v>6-hydroxynicotinate 3-monooxygenase [EC:1.14.13.114]</v>
          </cell>
          <cell r="C366" t="str">
            <v>6-hydroxynicotinate 3-monooxygenase [EC:1.14.13.114]</v>
          </cell>
          <cell r="D366" t="str">
            <v xml:space="preserve">6-hydroxynicotinate 3-monooxygenase </v>
          </cell>
          <cell r="E366" t="str">
            <v>EC:1.14.13.114</v>
          </cell>
          <cell r="F366" t="str">
            <v>None</v>
          </cell>
          <cell r="G366" t="str">
            <v>None</v>
          </cell>
          <cell r="H366">
            <v>0</v>
          </cell>
        </row>
        <row r="367">
          <cell r="A367" t="str">
            <v>K00590</v>
          </cell>
          <cell r="B367" t="str">
            <v>site-specific DNA-methyltransferase (cytosine-N4-specific) [EC:2.1.1.113]</v>
          </cell>
          <cell r="C367" t="str">
            <v>site-specific DNA-methyltransferase (cytosine-N4-specific) [EC:2.1.1.113]</v>
          </cell>
          <cell r="D367" t="str">
            <v xml:space="preserve">site-specific DNA-methyltransferase (cytosine-N4-specific) </v>
          </cell>
          <cell r="E367" t="str">
            <v>EC:2.1.1.113</v>
          </cell>
          <cell r="F367" t="str">
            <v>Unclassified; Genetic Information Processing; Replication, recombination and repair proteins</v>
          </cell>
          <cell r="G367" t="str">
            <v>Unclassified</v>
          </cell>
          <cell r="H367" t="str">
            <v>Genetic Information Processing</v>
          </cell>
        </row>
        <row r="368">
          <cell r="A368" t="str">
            <v>K07653</v>
          </cell>
          <cell r="B368" t="str">
            <v>two-component system, OmpR family, sensor histidine kinase MprB [EC:2.7.13.3]</v>
          </cell>
          <cell r="C368" t="str">
            <v>two-component system, OmpR family, sensor histidine kinase MprB [EC:2.7.13.3]</v>
          </cell>
          <cell r="D368" t="str">
            <v xml:space="preserve">two-component system, OmpR family, sensor histidine kinase MprB </v>
          </cell>
          <cell r="E368" t="str">
            <v>EC:2.7.13.3</v>
          </cell>
          <cell r="F368" t="str">
            <v>Metabolism; Enzyme Families; Protein kinases|Environmental Information Processing; Signal Transduction; Two-component system</v>
          </cell>
          <cell r="G368" t="str">
            <v>Metabolism</v>
          </cell>
          <cell r="H368" t="str">
            <v>Enzyme Families</v>
          </cell>
        </row>
        <row r="369">
          <cell r="A369" t="str">
            <v>K00561</v>
          </cell>
          <cell r="B369" t="str">
            <v>23S rRNA (adenine2085-N6)-dimethyltransferase [EC:2.1.1.184]; rRNA (adenine-N6-)-methyltransferase [EC:2.1.1.48]</v>
          </cell>
          <cell r="C369" t="str">
            <v>23S rRNA (adenine2085-N6)-dimethyltransferase [EC:2.1.1.184]; rRNA (adenine-N6-)-methyltransferase [EC:2.1.1.48]</v>
          </cell>
          <cell r="D369" t="str">
            <v xml:space="preserve">23S rRNA (adenine2085-N6)-dimethyltransferase </v>
          </cell>
          <cell r="E369" t="str">
            <v>EC:2.1.1.184</v>
          </cell>
          <cell r="F369" t="str">
            <v>Unclassified; Genetic Information Processing; Translation proteins</v>
          </cell>
          <cell r="G369" t="str">
            <v>Unclassified</v>
          </cell>
          <cell r="H369" t="str">
            <v>Genetic Information Processing</v>
          </cell>
        </row>
        <row r="370">
          <cell r="A370" t="str">
            <v>K01167</v>
          </cell>
          <cell r="B370" t="str">
            <v>ribonuclease T1 [EC:3.1.27.3]</v>
          </cell>
          <cell r="C370" t="str">
            <v>ribonuclease T1 [EC:3.1.27.3]</v>
          </cell>
          <cell r="D370" t="str">
            <v xml:space="preserve">ribonuclease T1 </v>
          </cell>
          <cell r="E370" t="str">
            <v>EC:3.1.27.3</v>
          </cell>
          <cell r="F370" t="str">
            <v>Unclassified; Genetic Information Processing; Translation proteins</v>
          </cell>
          <cell r="G370" t="str">
            <v>Unclassified</v>
          </cell>
          <cell r="H370" t="str">
            <v>Genetic Information Processing</v>
          </cell>
        </row>
        <row r="371">
          <cell r="A371" t="str">
            <v>K12255</v>
          </cell>
          <cell r="B371" t="str">
            <v>guanidinobutyrase [EC:3.5.3.7]</v>
          </cell>
          <cell r="C371" t="str">
            <v>guanidinobutyrase [EC:3.5.3.7]</v>
          </cell>
          <cell r="D371" t="str">
            <v xml:space="preserve">guanidinobutyrase </v>
          </cell>
          <cell r="E371" t="str">
            <v>EC:3.5.3.7</v>
          </cell>
          <cell r="F371" t="str">
            <v>Metabolism; Amino Acid Metabolism; Arginine and proline metabolism</v>
          </cell>
          <cell r="G371" t="str">
            <v>Metabolism</v>
          </cell>
          <cell r="H371" t="str">
            <v>Amino Acid Metabolism</v>
          </cell>
        </row>
        <row r="372">
          <cell r="A372" t="str">
            <v>K12254</v>
          </cell>
          <cell r="B372" t="str">
            <v>4-guanidinobutyraldehyde dehydrogenase / NAD-dependent aldehyde dehydrogenase [EC:1.2.1.54 1.2.1.-]</v>
          </cell>
          <cell r="C372" t="str">
            <v>4-guanidinobutyraldehyde dehydrogenase / NAD-dependent aldehyde dehydrogenase [EC:1.2.1.54 1.2.1.-]</v>
          </cell>
          <cell r="D372" t="str">
            <v xml:space="preserve">4-guanidinobutyraldehyde dehydrogenase / NAD-dependent aldehyde dehydrogenase </v>
          </cell>
          <cell r="E372" t="str">
            <v>EC:1.2.1.54</v>
          </cell>
          <cell r="F372" t="str">
            <v>Metabolism; Amino Acid Metabolism; Arginine and proline metabolism</v>
          </cell>
          <cell r="G372" t="str">
            <v>Metabolism</v>
          </cell>
          <cell r="H372" t="str">
            <v>Amino Acid Metabolism</v>
          </cell>
        </row>
        <row r="373">
          <cell r="A373" t="str">
            <v>K12252</v>
          </cell>
          <cell r="B373" t="str">
            <v>arginine:pyruvate transaminase [EC:2.6.1.84]</v>
          </cell>
          <cell r="C373" t="str">
            <v>arginine:pyruvate transaminase [EC:2.6.1.84]</v>
          </cell>
          <cell r="D373" t="str">
            <v xml:space="preserve">arginine:pyruvate transaminase </v>
          </cell>
          <cell r="E373" t="str">
            <v>EC:2.6.1.84</v>
          </cell>
          <cell r="F373" t="str">
            <v>Metabolism; Amino Acid Metabolism; Amino acid related enzymes|Metabolism; Amino Acid Metabolism; Arginine and proline metabolism</v>
          </cell>
          <cell r="G373" t="str">
            <v>Metabolism</v>
          </cell>
          <cell r="H373" t="str">
            <v>Amino Acid Metabolism</v>
          </cell>
        </row>
        <row r="374">
          <cell r="A374" t="str">
            <v>K12070</v>
          </cell>
          <cell r="B374" t="str">
            <v>conjugal transfer pilus assembly protein TraI</v>
          </cell>
          <cell r="C374" t="str">
            <v>conjugal transfer pilus assembly protein TraI</v>
          </cell>
          <cell r="D374" t="str">
            <v>conjugal transfer pilus assembly protein TraI</v>
          </cell>
          <cell r="E374">
            <v>0</v>
          </cell>
          <cell r="F374" t="str">
            <v>Environmental Information Processing; Membrane Transport; Secretion system</v>
          </cell>
          <cell r="G374" t="str">
            <v>Environmental Information Processing</v>
          </cell>
          <cell r="H374" t="str">
            <v>Membrane Transport</v>
          </cell>
        </row>
        <row r="375">
          <cell r="A375" t="str">
            <v>K02829</v>
          </cell>
          <cell r="B375" t="str">
            <v>cytochrome aa3-600 menaquinol oxidase subunit IV [EC:1.10.3.12]; quinol oxidase polypeptide IV [EC:1.9.3.-]</v>
          </cell>
          <cell r="C375" t="str">
            <v>cytochrome aa3-600 menaquinol oxidase subunit IV [EC:1.10.3.12]; quinol oxidase polypeptide IV [EC:1.9.3.-]</v>
          </cell>
          <cell r="D375" t="str">
            <v xml:space="preserve">cytochrome aa3-600 menaquinol oxidase subunit IV </v>
          </cell>
          <cell r="E375" t="str">
            <v>EC:1.10.3.12</v>
          </cell>
          <cell r="F375" t="str">
            <v>Metabolism; Energy Metabolism; Oxidative phosphorylation</v>
          </cell>
          <cell r="G375" t="str">
            <v>Metabolism</v>
          </cell>
          <cell r="H375" t="str">
            <v>Energy Metabolism</v>
          </cell>
        </row>
        <row r="376">
          <cell r="A376" t="str">
            <v>K02827</v>
          </cell>
          <cell r="B376" t="str">
            <v>quinol oxidase polypeptide I [EC:1.9.3.-]; cytochrome aa3-600 menaquinol oxidase subunit I [EC:1.10.3.12]</v>
          </cell>
          <cell r="C376" t="str">
            <v>quinol oxidase polypeptide I [EC:1.9.3.-]; cytochrome aa3-600 menaquinol oxidase subunit I [EC:1.10.3.12]</v>
          </cell>
          <cell r="D376" t="str">
            <v xml:space="preserve">quinol oxidase polypeptide I </v>
          </cell>
          <cell r="E376" t="str">
            <v>EC:1.9.3.-</v>
          </cell>
          <cell r="F376" t="str">
            <v>Metabolism; Energy Metabolism; Oxidative phosphorylation</v>
          </cell>
          <cell r="G376" t="str">
            <v>Metabolism</v>
          </cell>
          <cell r="H376" t="str">
            <v>Energy Metabolism</v>
          </cell>
        </row>
        <row r="377">
          <cell r="A377" t="str">
            <v>K02826</v>
          </cell>
          <cell r="B377" t="str">
            <v>cytochrome aa3-600 menaquinol oxidase subunit II [EC:1.10.3.12]; quinol oxidase polypeptide II [EC:1.9.3.-]</v>
          </cell>
          <cell r="C377" t="str">
            <v>cytochrome aa3-600 menaquinol oxidase subunit II [EC:1.10.3.12]; quinol oxidase polypeptide II [EC:1.9.3.-]</v>
          </cell>
          <cell r="D377" t="str">
            <v xml:space="preserve">cytochrome aa3-600 menaquinol oxidase subunit II </v>
          </cell>
          <cell r="E377" t="str">
            <v>EC:1.10.3.12</v>
          </cell>
          <cell r="F377" t="str">
            <v>Metabolism; Energy Metabolism; Oxidative phosphorylation</v>
          </cell>
          <cell r="G377" t="str">
            <v>Metabolism</v>
          </cell>
          <cell r="H377" t="str">
            <v>Energy Metabolism</v>
          </cell>
        </row>
        <row r="378">
          <cell r="A378" t="str">
            <v>K01406</v>
          </cell>
          <cell r="B378" t="str">
            <v>serralysin [EC:3.4.24.40]</v>
          </cell>
          <cell r="C378" t="str">
            <v>serralysin [EC:3.4.24.40]</v>
          </cell>
          <cell r="D378" t="str">
            <v xml:space="preserve">serralysin </v>
          </cell>
          <cell r="E378" t="str">
            <v>EC:3.4.24.40</v>
          </cell>
          <cell r="F378" t="str">
            <v>Metabolism; Enzyme Families; Peptidases</v>
          </cell>
          <cell r="G378" t="str">
            <v>Metabolism</v>
          </cell>
          <cell r="H378" t="str">
            <v>Enzyme Families</v>
          </cell>
        </row>
      </sheetData>
      <sheetData sheetId="1">
        <row r="1">
          <cell r="A1" t="str">
            <v xml:space="preserve">This sheet contains the direction of change for the different PiCrust Measurements </v>
          </cell>
          <cell r="J1">
            <v>1</v>
          </cell>
          <cell r="K1" t="str">
            <v>Increase</v>
          </cell>
        </row>
        <row r="2">
          <cell r="A2" t="str">
            <v>Value of 1 means it increased in cond 2 as compared to cond 1: Age 8 vs Age 18, Age 8 vs Age 24 and Age 18 vs Age 24</v>
          </cell>
          <cell r="J2">
            <v>-1</v>
          </cell>
          <cell r="K2" t="str">
            <v>Decrease</v>
          </cell>
        </row>
        <row r="4">
          <cell r="A4" t="str">
            <v>KO ID</v>
          </cell>
          <cell r="B4" t="str">
            <v>Name</v>
          </cell>
          <cell r="C4" t="str">
            <v>KEGG_Description</v>
          </cell>
          <cell r="D4" t="str">
            <v>Protein</v>
          </cell>
          <cell r="E4" t="str">
            <v>EC</v>
          </cell>
          <cell r="F4" t="str">
            <v>KEGG_Pathways</v>
          </cell>
          <cell r="G4" t="str">
            <v>KEGG_Pathways_1</v>
          </cell>
          <cell r="H4" t="str">
            <v>KEGG_Pathways_2</v>
          </cell>
          <cell r="I4" t="str">
            <v>KEGG_Pathways_3</v>
          </cell>
          <cell r="J4" t="str">
            <v>Comparison Age8 - Age 18</v>
          </cell>
          <cell r="K4" t="str">
            <v>Comparison Age8 - Age 24</v>
          </cell>
          <cell r="L4" t="str">
            <v>Comparison Age18 - Age 24</v>
          </cell>
        </row>
        <row r="5">
          <cell r="A5" t="str">
            <v>K05597</v>
          </cell>
          <cell r="B5" t="str">
            <v>'glutamin-(asparagin-)ase [EC:3.5.1.38]'</v>
          </cell>
          <cell r="C5" t="str">
            <v>glutamin-(asparagin-)ase [EC:3.5.1.38]</v>
          </cell>
          <cell r="D5" t="str">
            <v xml:space="preserve">glutamin-(asparagin-)ase </v>
          </cell>
          <cell r="E5" t="str">
            <v>EC:3.5.1.38</v>
          </cell>
          <cell r="F5" t="str">
            <v>Metabolism; Amino Acid Metabolism; Arginine and proline metabolism|Metabolism; Metabolism of Other Amino Acids; D-Glutamine and D-glutamate metabolism|Metabolism; Amino Acid Metabolism; Alanine, aspartate and glutamate metabolism|Metabolism; Energy Metabolism; Nitrogen metabolism</v>
          </cell>
          <cell r="G5" t="str">
            <v>Metabolism</v>
          </cell>
          <cell r="H5" t="str">
            <v>Amino Acid Metabolism</v>
          </cell>
          <cell r="I5" t="str">
            <v>Arginine and proline metabolism</v>
          </cell>
          <cell r="J5">
            <v>1</v>
          </cell>
          <cell r="K5">
            <v>1</v>
          </cell>
          <cell r="L5">
            <v>1</v>
          </cell>
        </row>
        <row r="6">
          <cell r="A6" t="str">
            <v>K13017</v>
          </cell>
          <cell r="B6" t="str">
            <v>'UDP-3-keto-D-GlcNAcA aminotransferase [EC:2.6.1.-]'</v>
          </cell>
          <cell r="C6" t="str">
            <v>UDP-3-keto-D-GlcNAcA aminotransferase [EC:2.6.1.-]</v>
          </cell>
          <cell r="D6" t="str">
            <v xml:space="preserve">UDP-3-keto-D-GlcNAcA aminotransferase </v>
          </cell>
          <cell r="E6" t="str">
            <v>EC:2.6.1.-</v>
          </cell>
          <cell r="F6" t="str">
            <v>Metabolism; Glycan Biosynthesis and Metabolism; Lipopolysaccharide biosynthesis proteins|Metabolism; Amino Acid Metabolism; Amino acid related enzymes</v>
          </cell>
          <cell r="G6" t="str">
            <v>Metabolism</v>
          </cell>
          <cell r="H6" t="str">
            <v>Glycan Biosynthesis and Metabolism</v>
          </cell>
          <cell r="I6" t="str">
            <v>Lipopolysaccharide biosynthesis proteins</v>
          </cell>
          <cell r="J6">
            <v>1</v>
          </cell>
          <cell r="K6">
            <v>0</v>
          </cell>
          <cell r="L6">
            <v>-1</v>
          </cell>
        </row>
        <row r="7">
          <cell r="A7" t="str">
            <v>K01828</v>
          </cell>
          <cell r="B7" t="str">
            <v>'None'</v>
          </cell>
          <cell r="C7" t="str">
            <v>None</v>
          </cell>
          <cell r="D7" t="str">
            <v>None</v>
          </cell>
          <cell r="E7">
            <v>0</v>
          </cell>
          <cell r="F7" t="str">
            <v>Unclassified; Metabolism; Others</v>
          </cell>
          <cell r="G7" t="str">
            <v>Unclassified</v>
          </cell>
          <cell r="H7" t="str">
            <v>Metabolism</v>
          </cell>
          <cell r="I7" t="str">
            <v>Others</v>
          </cell>
          <cell r="J7">
            <v>1</v>
          </cell>
          <cell r="K7">
            <v>0</v>
          </cell>
          <cell r="L7">
            <v>-1</v>
          </cell>
        </row>
        <row r="8">
          <cell r="A8" t="str">
            <v>K14067</v>
          </cell>
          <cell r="B8" t="str">
            <v>'malate-CoA ligase subunit beta [EC:6.2.1.9]'</v>
          </cell>
          <cell r="C8" t="str">
            <v>malate-CoA ligase subunit beta [EC:6.2.1.9]</v>
          </cell>
          <cell r="D8" t="str">
            <v xml:space="preserve">malate-CoA ligase subunit beta </v>
          </cell>
          <cell r="E8" t="str">
            <v>EC:6.2.1.9</v>
          </cell>
          <cell r="F8" t="str">
            <v>Metabolism; Carbohydrate Metabolism; Glyoxylate and dicarboxylate metabolism|Metabolism; Energy Metabolism; Methane metabolism</v>
          </cell>
          <cell r="G8" t="str">
            <v>Metabolism</v>
          </cell>
          <cell r="H8" t="str">
            <v>Carbohydrate Metabolism</v>
          </cell>
          <cell r="I8" t="str">
            <v>Glyoxylate and dicarboxylate metabolism</v>
          </cell>
          <cell r="J8">
            <v>0</v>
          </cell>
          <cell r="K8">
            <v>1</v>
          </cell>
          <cell r="L8">
            <v>1</v>
          </cell>
        </row>
        <row r="9">
          <cell r="A9" t="str">
            <v>K12428</v>
          </cell>
          <cell r="B9" t="str">
            <v>'fatty acid CoA ligase FadD32'</v>
          </cell>
          <cell r="C9" t="str">
            <v>fatty acid CoA ligase FadD32</v>
          </cell>
          <cell r="D9" t="str">
            <v>fatty acid CoA ligase FadD32</v>
          </cell>
          <cell r="E9">
            <v>0</v>
          </cell>
          <cell r="F9" t="str">
            <v>Metabolism; Lipid Metabolism; Lipid biosynthesis proteins</v>
          </cell>
          <cell r="G9" t="str">
            <v>Metabolism</v>
          </cell>
          <cell r="H9" t="str">
            <v>Lipid Metabolism</v>
          </cell>
          <cell r="I9" t="str">
            <v>Lipid biosynthesis proteins</v>
          </cell>
          <cell r="J9">
            <v>1</v>
          </cell>
          <cell r="K9">
            <v>0</v>
          </cell>
          <cell r="L9">
            <v>-1</v>
          </cell>
        </row>
        <row r="10">
          <cell r="A10" t="str">
            <v>K05927</v>
          </cell>
          <cell r="B10" t="str">
            <v>'quinone-reactive Ni/Fe-hydrogenase small subunit [EC:1.12.5.1]'</v>
          </cell>
          <cell r="C10" t="str">
            <v>quinone-reactive Ni/Fe-hydrogenase small subunit [EC:1.12.5.1]</v>
          </cell>
          <cell r="D10" t="str">
            <v xml:space="preserve">quinone-reactive Ni/Fe-hydrogenase small subunit </v>
          </cell>
          <cell r="E10" t="str">
            <v>EC:1.12.5.1</v>
          </cell>
          <cell r="F10" t="str">
            <v>Unclassified; Metabolism; Energy metabolism</v>
          </cell>
          <cell r="G10" t="str">
            <v>Unclassified</v>
          </cell>
          <cell r="H10" t="str">
            <v>Metabolism</v>
          </cell>
          <cell r="I10" t="str">
            <v>Energy metabolism</v>
          </cell>
          <cell r="J10">
            <v>1</v>
          </cell>
          <cell r="K10">
            <v>1</v>
          </cell>
          <cell r="L10">
            <v>1</v>
          </cell>
        </row>
        <row r="11">
          <cell r="A11" t="str">
            <v>K05922</v>
          </cell>
          <cell r="B11" t="str">
            <v>'quinone-reactive Ni/Fe-hydrogenase large subunit [EC:1.12.5.1]'</v>
          </cell>
          <cell r="C11" t="str">
            <v>quinone-reactive Ni/Fe-hydrogenase large subunit [EC:1.12.5.1]</v>
          </cell>
          <cell r="D11" t="str">
            <v xml:space="preserve">quinone-reactive Ni/Fe-hydrogenase large subunit </v>
          </cell>
          <cell r="E11" t="str">
            <v>EC:1.12.5.1</v>
          </cell>
          <cell r="F11" t="str">
            <v>Unclassified; Metabolism; Energy metabolism</v>
          </cell>
          <cell r="G11" t="str">
            <v>Unclassified</v>
          </cell>
          <cell r="H11" t="str">
            <v>Metabolism</v>
          </cell>
          <cell r="I11" t="str">
            <v>Energy metabolism</v>
          </cell>
          <cell r="J11">
            <v>1</v>
          </cell>
          <cell r="K11">
            <v>1</v>
          </cell>
          <cell r="L11">
            <v>1</v>
          </cell>
        </row>
        <row r="12">
          <cell r="A12" t="str">
            <v>K01347</v>
          </cell>
          <cell r="B12" t="str">
            <v>'IgA-specific serine endopeptidase [EC:3.4.21.72]'</v>
          </cell>
          <cell r="C12" t="str">
            <v>IgA-specific serine endopeptidase [EC:3.4.21.72]</v>
          </cell>
          <cell r="D12" t="str">
            <v xml:space="preserve">IgA-specific serine endopeptidase </v>
          </cell>
          <cell r="E12" t="str">
            <v>EC:3.4.21.72</v>
          </cell>
          <cell r="F12" t="str">
            <v>Environmental Information Processing; Membrane Transport; Secretion system|Metabolism; Enzyme Families; Peptidases</v>
          </cell>
          <cell r="G12" t="str">
            <v>Environmental Information Processing</v>
          </cell>
          <cell r="H12" t="str">
            <v>Membrane Transport</v>
          </cell>
          <cell r="I12" t="str">
            <v>Secretion system</v>
          </cell>
          <cell r="J12">
            <v>1</v>
          </cell>
          <cell r="K12">
            <v>1</v>
          </cell>
          <cell r="L12">
            <v>1</v>
          </cell>
        </row>
        <row r="13">
          <cell r="A13" t="str">
            <v>K04335</v>
          </cell>
          <cell r="B13" t="str">
            <v>'minor curlin subunit'</v>
          </cell>
          <cell r="C13" t="str">
            <v>minor curlin subunit</v>
          </cell>
          <cell r="D13" t="str">
            <v>minor curlin subunit</v>
          </cell>
          <cell r="E13">
            <v>0</v>
          </cell>
          <cell r="F13" t="str">
            <v>Environmental Information Processing; Membrane Transport; Secretion system</v>
          </cell>
          <cell r="G13" t="str">
            <v>Environmental Information Processing</v>
          </cell>
          <cell r="H13" t="str">
            <v>Membrane Transport</v>
          </cell>
          <cell r="I13" t="str">
            <v>Secretion system</v>
          </cell>
          <cell r="J13">
            <v>0</v>
          </cell>
          <cell r="K13">
            <v>1</v>
          </cell>
          <cell r="L13">
            <v>1</v>
          </cell>
        </row>
        <row r="14">
          <cell r="A14" t="str">
            <v>K04338</v>
          </cell>
          <cell r="B14" t="str">
            <v>'curli production assembly/transport component CsgF'</v>
          </cell>
          <cell r="C14" t="str">
            <v>curli production assembly/transport component CsgF</v>
          </cell>
          <cell r="D14" t="str">
            <v>curli production assembly/transport component CsgF</v>
          </cell>
          <cell r="E14">
            <v>0</v>
          </cell>
          <cell r="F14" t="str">
            <v>Environmental Information Processing; Membrane Transport; Secretion system</v>
          </cell>
          <cell r="G14" t="str">
            <v>Environmental Information Processing</v>
          </cell>
          <cell r="H14" t="str">
            <v>Membrane Transport</v>
          </cell>
          <cell r="I14" t="str">
            <v>Secretion system</v>
          </cell>
          <cell r="J14">
            <v>0</v>
          </cell>
          <cell r="K14">
            <v>1</v>
          </cell>
          <cell r="L14">
            <v>1</v>
          </cell>
        </row>
        <row r="15">
          <cell r="A15" t="str">
            <v>K13075</v>
          </cell>
          <cell r="B15" t="str">
            <v>'N-acyl homoserine lactone hydrolase [EC:3.1.1.81]'</v>
          </cell>
          <cell r="C15" t="str">
            <v>N-acyl homoserine lactone hydrolase [EC:3.1.1.81]</v>
          </cell>
          <cell r="D15" t="str">
            <v xml:space="preserve">N-acyl homoserine lactone hydrolase </v>
          </cell>
          <cell r="E15" t="str">
            <v>EC:3.1.1.81</v>
          </cell>
          <cell r="F15" t="str">
            <v>Unclassified; Metabolism; Lipid metabolism</v>
          </cell>
          <cell r="G15" t="str">
            <v>Unclassified</v>
          </cell>
          <cell r="H15" t="str">
            <v>Metabolism</v>
          </cell>
          <cell r="I15" t="str">
            <v>Lipid metabolism</v>
          </cell>
          <cell r="J15">
            <v>0</v>
          </cell>
          <cell r="K15">
            <v>1</v>
          </cell>
          <cell r="L15">
            <v>1</v>
          </cell>
        </row>
        <row r="16">
          <cell r="A16" t="str">
            <v>K08692</v>
          </cell>
          <cell r="B16" t="str">
            <v>'malate-CoA ligase subunit alpha [EC:6.2.1.9]'</v>
          </cell>
          <cell r="C16" t="str">
            <v>malate-CoA ligase subunit alpha [EC:6.2.1.9]</v>
          </cell>
          <cell r="D16" t="str">
            <v xml:space="preserve">malate-CoA ligase subunit alpha </v>
          </cell>
          <cell r="E16" t="str">
            <v>EC:6.2.1.9</v>
          </cell>
          <cell r="F16" t="str">
            <v>Metabolism; Carbohydrate Metabolism; Glyoxylate and dicarboxylate metabolism|Metabolism; Energy Metabolism; Methane metabolism</v>
          </cell>
          <cell r="G16" t="str">
            <v>Metabolism</v>
          </cell>
          <cell r="H16" t="str">
            <v>Carbohydrate Metabolism</v>
          </cell>
          <cell r="I16" t="str">
            <v>Glyoxylate and dicarboxylate metabolism</v>
          </cell>
          <cell r="J16">
            <v>0</v>
          </cell>
          <cell r="K16">
            <v>1</v>
          </cell>
          <cell r="L16">
            <v>1</v>
          </cell>
        </row>
        <row r="17">
          <cell r="A17" t="str">
            <v>K08693</v>
          </cell>
          <cell r="B17" t="str">
            <v>'3''-nucleotidase [EC:3.1.3.6]'</v>
          </cell>
          <cell r="C17" t="str">
            <v>3'-nucleotidase [EC:3.1.3.6]</v>
          </cell>
          <cell r="D17" t="str">
            <v xml:space="preserve">3'-nucleotidase </v>
          </cell>
          <cell r="E17" t="str">
            <v>EC:3.1.3.6</v>
          </cell>
          <cell r="F17" t="str">
            <v>Metabolism; Nucleotide Metabolism; Pyrimidine metabolism|Metabolism; Nucleotide Metabolism; Purine metabolism</v>
          </cell>
          <cell r="G17" t="str">
            <v>Metabolism</v>
          </cell>
          <cell r="H17" t="str">
            <v>Nucleotide Metabolism</v>
          </cell>
          <cell r="I17" t="str">
            <v>Pyrimidine metabolism</v>
          </cell>
          <cell r="J17">
            <v>1</v>
          </cell>
          <cell r="K17">
            <v>1</v>
          </cell>
          <cell r="L17">
            <v>1</v>
          </cell>
        </row>
        <row r="18">
          <cell r="A18" t="str">
            <v>K08690</v>
          </cell>
          <cell r="B18" t="str">
            <v>'cis-2,3-dihydrobiphenyl-2,3-diol dehydrogenase [EC:1.3.1.56]'</v>
          </cell>
          <cell r="C18" t="str">
            <v>cis-2,3-dihydrobiphenyl-2,3-diol dehydrogenase [EC:1.3.1.56]</v>
          </cell>
          <cell r="D18" t="str">
            <v xml:space="preserve">cis-2,3-dihydrobiphenyl-2,3-diol dehydrogenase </v>
          </cell>
          <cell r="E18" t="str">
            <v>EC:1.3.1.56</v>
          </cell>
          <cell r="F18" t="str">
            <v>Metabolism; Xenobiotics Biodegradation and Metabolism; Dioxin degradation</v>
          </cell>
          <cell r="G18" t="str">
            <v>Metabolism</v>
          </cell>
          <cell r="H18" t="str">
            <v>Xenobiotics Biodegradation and Metabolism</v>
          </cell>
          <cell r="I18" t="str">
            <v>Dioxin degradation</v>
          </cell>
          <cell r="J18">
            <v>1</v>
          </cell>
          <cell r="K18">
            <v>1</v>
          </cell>
          <cell r="L18">
            <v>1</v>
          </cell>
        </row>
        <row r="19">
          <cell r="A19" t="str">
            <v>K11740</v>
          </cell>
          <cell r="B19" t="str">
            <v>'bacteriophage N4 adsorption protein B'</v>
          </cell>
          <cell r="C19" t="str">
            <v>bacteriophage N4 adsorption protein B</v>
          </cell>
          <cell r="D19" t="str">
            <v>bacteriophage N4 adsorption protein B</v>
          </cell>
          <cell r="E19">
            <v>0</v>
          </cell>
          <cell r="F19" t="str">
            <v>Unclassified; Poorly Characterized; General function prediction only</v>
          </cell>
          <cell r="G19" t="str">
            <v>Unclassified</v>
          </cell>
          <cell r="H19" t="str">
            <v>Poorly Characterized</v>
          </cell>
          <cell r="I19" t="str">
            <v>General function prediction only</v>
          </cell>
          <cell r="J19">
            <v>1</v>
          </cell>
          <cell r="K19">
            <v>1</v>
          </cell>
          <cell r="L19">
            <v>1</v>
          </cell>
        </row>
        <row r="20">
          <cell r="A20" t="str">
            <v>K09929</v>
          </cell>
          <cell r="B20" t="str">
            <v>'hypothetical protein'</v>
          </cell>
          <cell r="C20" t="str">
            <v>hypothetical protein</v>
          </cell>
          <cell r="D20" t="str">
            <v>hypothetical protein</v>
          </cell>
          <cell r="E20">
            <v>0</v>
          </cell>
          <cell r="F20" t="str">
            <v>Unclassified; Poorly Characterized; Function unknown</v>
          </cell>
          <cell r="G20" t="str">
            <v>Unclassified</v>
          </cell>
          <cell r="H20" t="str">
            <v>Poorly Characterized</v>
          </cell>
          <cell r="I20" t="str">
            <v>Function unknown</v>
          </cell>
          <cell r="J20">
            <v>1</v>
          </cell>
          <cell r="K20">
            <v>1</v>
          </cell>
          <cell r="L20">
            <v>1</v>
          </cell>
        </row>
        <row r="21">
          <cell r="A21" t="str">
            <v>K00752</v>
          </cell>
          <cell r="B21" t="str">
            <v>'hyaluronan synthase [EC:2.4.1.212]'</v>
          </cell>
          <cell r="C21" t="str">
            <v>hyaluronan synthase [EC:2.4.1.212]</v>
          </cell>
          <cell r="D21" t="str">
            <v xml:space="preserve">hyaluronan synthase </v>
          </cell>
          <cell r="E21" t="str">
            <v>EC:2.4.1.212</v>
          </cell>
          <cell r="F21" t="str">
            <v>Unclassified; Metabolism; Others</v>
          </cell>
          <cell r="G21" t="str">
            <v>Unclassified</v>
          </cell>
          <cell r="H21" t="str">
            <v>Metabolism</v>
          </cell>
          <cell r="I21" t="str">
            <v>Others</v>
          </cell>
          <cell r="J21">
            <v>-1</v>
          </cell>
          <cell r="K21">
            <v>1</v>
          </cell>
          <cell r="L21">
            <v>1</v>
          </cell>
        </row>
        <row r="22">
          <cell r="A22" t="str">
            <v>K01668</v>
          </cell>
          <cell r="B22" t="str">
            <v>'tyrosine phenol-lyase [EC:4.1.99.2]'</v>
          </cell>
          <cell r="C22" t="str">
            <v>tyrosine phenol-lyase [EC:4.1.99.2]</v>
          </cell>
          <cell r="D22" t="str">
            <v xml:space="preserve">tyrosine phenol-lyase </v>
          </cell>
          <cell r="E22" t="str">
            <v>EC:4.1.99.2</v>
          </cell>
          <cell r="F22" t="str">
            <v>Metabolism; Amino Acid Metabolism; Tyrosine metabolism|Metabolism; Energy Metabolism; Nitrogen metabolism</v>
          </cell>
          <cell r="G22" t="str">
            <v>Metabolism</v>
          </cell>
          <cell r="H22" t="str">
            <v>Amino Acid Metabolism</v>
          </cell>
          <cell r="I22" t="str">
            <v>Tyrosine metabolism</v>
          </cell>
          <cell r="J22">
            <v>1</v>
          </cell>
          <cell r="K22">
            <v>0</v>
          </cell>
          <cell r="L22">
            <v>-1</v>
          </cell>
        </row>
        <row r="23">
          <cell r="A23" t="str">
            <v>K02319</v>
          </cell>
          <cell r="B23" t="str">
            <v>'DNA polymerase I [EC:2.7.7.7]'</v>
          </cell>
          <cell r="C23" t="str">
            <v>DNA polymerase I [EC:2.7.7.7]</v>
          </cell>
          <cell r="D23" t="str">
            <v xml:space="preserve">DNA polymerase I </v>
          </cell>
          <cell r="E23" t="str">
            <v>EC:2.7.7.7</v>
          </cell>
          <cell r="F23" t="str">
            <v>Metabolism; Nucleotide Metabolism; Pyrimidine metabolism|Metabolism; Nucleotide Metabolism; Purine metabolism|Genetic Information Processing; Replication and Repair; DNA replication proteins</v>
          </cell>
          <cell r="G23" t="str">
            <v>Metabolism</v>
          </cell>
          <cell r="H23" t="str">
            <v>Nucleotide Metabolism</v>
          </cell>
          <cell r="I23" t="str">
            <v>Pyrimidine metabolism</v>
          </cell>
          <cell r="J23">
            <v>-1</v>
          </cell>
          <cell r="K23">
            <v>-1</v>
          </cell>
          <cell r="L23">
            <v>1</v>
          </cell>
        </row>
        <row r="24">
          <cell r="A24" t="str">
            <v>K11176</v>
          </cell>
          <cell r="B24" t="str">
            <v>'IMP cyclohydrolase [EC:3.5.4.10]'</v>
          </cell>
          <cell r="C24" t="str">
            <v>IMP cyclohydrolase [EC:3.5.4.10]</v>
          </cell>
          <cell r="D24" t="str">
            <v xml:space="preserve">IMP cyclohydrolase </v>
          </cell>
          <cell r="E24" t="str">
            <v>EC:3.5.4.10</v>
          </cell>
          <cell r="F24" t="str">
            <v>Metabolism; Nucleotide Metabolism; Purine metabolism</v>
          </cell>
          <cell r="G24" t="str">
            <v>Metabolism</v>
          </cell>
          <cell r="H24" t="str">
            <v>Nucleotide Metabolism</v>
          </cell>
          <cell r="I24" t="str">
            <v>Purine metabolism</v>
          </cell>
          <cell r="J24">
            <v>-1</v>
          </cell>
          <cell r="K24">
            <v>1</v>
          </cell>
          <cell r="L24">
            <v>1</v>
          </cell>
        </row>
        <row r="25">
          <cell r="A25" t="str">
            <v>K00320</v>
          </cell>
          <cell r="B25" t="str">
            <v>'coenzyme F420-dependent N5,N10-methenyltetrahydromethanopterin reductase [EC:1.5.99.11]'</v>
          </cell>
          <cell r="C25" t="str">
            <v>coenzyme F420-dependent N5,N10-methenyltetrahydromethanopterin reductase [EC:1.5.99.11]</v>
          </cell>
          <cell r="D25" t="str">
            <v xml:space="preserve">coenzyme F420-dependent N5,N10-methenyltetrahydromethanopterin reductase </v>
          </cell>
          <cell r="E25" t="str">
            <v>EC:1.5.99.11</v>
          </cell>
          <cell r="F25" t="str">
            <v>Metabolism; Energy Metabolism; Methane metabolism</v>
          </cell>
          <cell r="G25" t="str">
            <v>Metabolism</v>
          </cell>
          <cell r="H25" t="str">
            <v>Energy Metabolism</v>
          </cell>
          <cell r="I25" t="str">
            <v>Methane metabolism</v>
          </cell>
          <cell r="J25">
            <v>-1</v>
          </cell>
          <cell r="K25">
            <v>-1</v>
          </cell>
          <cell r="L25">
            <v>0</v>
          </cell>
        </row>
        <row r="26">
          <cell r="A26" t="str">
            <v>K06945</v>
          </cell>
          <cell r="B26" t="str">
            <v>'None'</v>
          </cell>
          <cell r="C26" t="str">
            <v>None</v>
          </cell>
          <cell r="D26" t="str">
            <v>None</v>
          </cell>
          <cell r="E26">
            <v>0</v>
          </cell>
          <cell r="F26" t="str">
            <v>Unclassified; Poorly Characterized; General function prediction only</v>
          </cell>
          <cell r="G26" t="str">
            <v>Unclassified</v>
          </cell>
          <cell r="H26" t="str">
            <v>Poorly Characterized</v>
          </cell>
          <cell r="I26" t="str">
            <v>General function prediction only</v>
          </cell>
          <cell r="J26">
            <v>1</v>
          </cell>
          <cell r="K26">
            <v>1</v>
          </cell>
          <cell r="L26">
            <v>1</v>
          </cell>
        </row>
        <row r="27">
          <cell r="A27" t="str">
            <v>K01044</v>
          </cell>
          <cell r="B27" t="str">
            <v>'carboxylesterase [EC:3.1.1.1]'</v>
          </cell>
          <cell r="C27" t="str">
            <v>carboxylesterase [EC:3.1.1.1]</v>
          </cell>
          <cell r="D27" t="str">
            <v xml:space="preserve">carboxylesterase </v>
          </cell>
          <cell r="E27" t="str">
            <v>EC:3.1.1.1</v>
          </cell>
          <cell r="F27" t="str">
            <v>Metabolism; Biosynthesis of Other Secondary Metabolites; Tropane, piperidine and pyridine alkaloid biosynthesis|Metabolism; Xenobiotics Biodegradation and Metabolism; Drug metabolism - other enzymes</v>
          </cell>
          <cell r="G27" t="str">
            <v>Metabolism</v>
          </cell>
          <cell r="H27" t="str">
            <v>Biosynthesis of Other Secondary Metabolites</v>
          </cell>
          <cell r="I27" t="str">
            <v>Tropane, piperidine and pyridine alkaloid biosynthesis</v>
          </cell>
          <cell r="J27">
            <v>0</v>
          </cell>
          <cell r="K27">
            <v>1</v>
          </cell>
          <cell r="L27">
            <v>1</v>
          </cell>
        </row>
        <row r="28">
          <cell r="A28" t="str">
            <v>K00810</v>
          </cell>
          <cell r="B28" t="str">
            <v>'None'</v>
          </cell>
          <cell r="C28" t="str">
            <v>None</v>
          </cell>
          <cell r="D28" t="str">
            <v>None</v>
          </cell>
          <cell r="E28">
            <v>0</v>
          </cell>
          <cell r="F28" t="str">
            <v>Unclassified; Metabolism; Metabolism of cofactors and vitamins</v>
          </cell>
          <cell r="G28" t="str">
            <v>Unclassified</v>
          </cell>
          <cell r="H28" t="str">
            <v>Metabolism</v>
          </cell>
          <cell r="I28" t="str">
            <v>Metabolism of cofactors and vitamins</v>
          </cell>
          <cell r="J28">
            <v>1</v>
          </cell>
          <cell r="K28">
            <v>1</v>
          </cell>
          <cell r="L28">
            <v>-1</v>
          </cell>
        </row>
        <row r="29">
          <cell r="A29" t="str">
            <v>K03231</v>
          </cell>
          <cell r="B29" t="str">
            <v>'elongation factor EF-1 alpha subunit [EC:3.6.5.3]; elongation factor 1-alpha'</v>
          </cell>
          <cell r="C29" t="str">
            <v>elongation factor EF-1 alpha subunit [EC:3.6.5.3]; elongation factor 1-alpha</v>
          </cell>
          <cell r="D29" t="str">
            <v xml:space="preserve">elongation factor EF-1 alpha subunit </v>
          </cell>
          <cell r="E29" t="str">
            <v>EC:3.6.5.3</v>
          </cell>
          <cell r="F29" t="str">
            <v>Genetic Information Processing; Translation; Translation factors|Genetic Information Processing; Translation; RNA transport</v>
          </cell>
          <cell r="G29" t="str">
            <v>Genetic Information Processing</v>
          </cell>
          <cell r="H29" t="str">
            <v>Translation</v>
          </cell>
          <cell r="I29" t="str">
            <v>Translation factors</v>
          </cell>
          <cell r="J29">
            <v>-1</v>
          </cell>
          <cell r="K29">
            <v>-1</v>
          </cell>
          <cell r="L29">
            <v>1</v>
          </cell>
        </row>
        <row r="30">
          <cell r="A30" t="str">
            <v>K03932</v>
          </cell>
          <cell r="B30" t="str">
            <v>'polyhydroxybutyrate depolymerase'</v>
          </cell>
          <cell r="C30" t="str">
            <v>polyhydroxybutyrate depolymerase</v>
          </cell>
          <cell r="D30" t="str">
            <v>polyhydroxybutyrate depolymerase</v>
          </cell>
          <cell r="E30">
            <v>0</v>
          </cell>
          <cell r="F30" t="str">
            <v>Unclassified; Metabolism; Biosynthesis and biodegradation of secondary metabolites</v>
          </cell>
          <cell r="G30" t="str">
            <v>Unclassified</v>
          </cell>
          <cell r="H30" t="str">
            <v>Metabolism</v>
          </cell>
          <cell r="I30" t="str">
            <v>Biosynthesis and biodegradation of secondary metabolites</v>
          </cell>
          <cell r="J30">
            <v>1</v>
          </cell>
          <cell r="K30">
            <v>1</v>
          </cell>
          <cell r="L30">
            <v>-1</v>
          </cell>
        </row>
        <row r="31">
          <cell r="A31" t="str">
            <v>K11159</v>
          </cell>
          <cell r="B31" t="str">
            <v>'carotenoid cleavage dioxygenase'</v>
          </cell>
          <cell r="C31" t="str">
            <v>carotenoid cleavage dioxygenase</v>
          </cell>
          <cell r="D31" t="str">
            <v>carotenoid cleavage dioxygenase</v>
          </cell>
          <cell r="E31">
            <v>0</v>
          </cell>
          <cell r="F31" t="str">
            <v>Unclassified; Metabolism; Biosynthesis and biodegradation of secondary metabolites</v>
          </cell>
          <cell r="G31" t="str">
            <v>Unclassified</v>
          </cell>
          <cell r="H31" t="str">
            <v>Metabolism</v>
          </cell>
          <cell r="I31" t="str">
            <v>Biosynthesis and biodegradation of secondary metabolites</v>
          </cell>
          <cell r="J31">
            <v>0</v>
          </cell>
          <cell r="K31">
            <v>1</v>
          </cell>
          <cell r="L31">
            <v>1</v>
          </cell>
        </row>
        <row r="32">
          <cell r="A32" t="str">
            <v>K05345</v>
          </cell>
          <cell r="B32" t="str">
            <v>'putative cyclase [EC:4.6.1.-]'</v>
          </cell>
          <cell r="C32" t="str">
            <v>putative cyclase [EC:4.6.1.-]</v>
          </cell>
          <cell r="D32" t="str">
            <v xml:space="preserve">putative cyclase </v>
          </cell>
          <cell r="E32" t="str">
            <v>EC:4.6.1.-</v>
          </cell>
          <cell r="F32" t="str">
            <v>Unclassified; Metabolism; Others</v>
          </cell>
          <cell r="G32" t="str">
            <v>Unclassified</v>
          </cell>
          <cell r="H32" t="str">
            <v>Metabolism</v>
          </cell>
          <cell r="I32" t="str">
            <v>Others</v>
          </cell>
          <cell r="J32">
            <v>-1</v>
          </cell>
          <cell r="K32">
            <v>-1</v>
          </cell>
          <cell r="L32">
            <v>1</v>
          </cell>
        </row>
        <row r="33">
          <cell r="A33" t="str">
            <v>K00466</v>
          </cell>
          <cell r="B33" t="str">
            <v>'tryptophan 2-monooxygenase [EC:1.13.12.3]'</v>
          </cell>
          <cell r="C33" t="str">
            <v>tryptophan 2-monooxygenase [EC:1.13.12.3]</v>
          </cell>
          <cell r="D33" t="str">
            <v xml:space="preserve">tryptophan 2-monooxygenase </v>
          </cell>
          <cell r="E33" t="str">
            <v>EC:1.13.12.3</v>
          </cell>
          <cell r="F33" t="str">
            <v>Metabolism; Amino Acid Metabolism; Tryptophan metabolism</v>
          </cell>
          <cell r="G33" t="str">
            <v>Metabolism</v>
          </cell>
          <cell r="H33" t="str">
            <v>Amino Acid Metabolism</v>
          </cell>
          <cell r="I33" t="str">
            <v>Tryptophan metabolism</v>
          </cell>
          <cell r="J33">
            <v>0</v>
          </cell>
          <cell r="K33">
            <v>1</v>
          </cell>
          <cell r="L33">
            <v>1</v>
          </cell>
        </row>
        <row r="34">
          <cell r="A34" t="str">
            <v>K00469</v>
          </cell>
          <cell r="B34" t="str">
            <v>'inositol oxygenase [EC:1.13.99.1]'</v>
          </cell>
          <cell r="C34" t="str">
            <v>inositol oxygenase [EC:1.13.99.1]</v>
          </cell>
          <cell r="D34" t="str">
            <v xml:space="preserve">inositol oxygenase </v>
          </cell>
          <cell r="E34" t="str">
            <v>EC:1.13.99.1</v>
          </cell>
          <cell r="F34" t="str">
            <v>Metabolism; Carbohydrate Metabolism; Inositol phosphate metabolism|Metabolism; Carbohydrate Metabolism; Ascorbate and aldarate metabolism</v>
          </cell>
          <cell r="G34" t="str">
            <v>Metabolism</v>
          </cell>
          <cell r="H34" t="str">
            <v>Carbohydrate Metabolism</v>
          </cell>
          <cell r="I34" t="str">
            <v>Inositol phosphate metabolism</v>
          </cell>
          <cell r="J34">
            <v>1</v>
          </cell>
          <cell r="K34">
            <v>1</v>
          </cell>
          <cell r="L34">
            <v>-1</v>
          </cell>
        </row>
        <row r="35">
          <cell r="A35" t="str">
            <v>K02352</v>
          </cell>
          <cell r="B35" t="str">
            <v>'drp35'</v>
          </cell>
          <cell r="C35" t="str">
            <v>drp35</v>
          </cell>
          <cell r="D35" t="str">
            <v>drp35</v>
          </cell>
          <cell r="E35">
            <v>0</v>
          </cell>
          <cell r="F35" t="str">
            <v>Metabolism; Biosynthesis of Other Secondary Metabolites; beta-Lactam resistance</v>
          </cell>
          <cell r="G35" t="str">
            <v>Metabolism</v>
          </cell>
          <cell r="H35" t="str">
            <v>Biosynthesis of Other Secondary Metabolites</v>
          </cell>
          <cell r="I35" t="str">
            <v>beta-Lactam resistance</v>
          </cell>
          <cell r="J35">
            <v>-1</v>
          </cell>
          <cell r="K35">
            <v>1</v>
          </cell>
          <cell r="L35">
            <v>1</v>
          </cell>
        </row>
        <row r="36">
          <cell r="A36" t="str">
            <v>K13573</v>
          </cell>
          <cell r="B36" t="str">
            <v>'proteasome accessory factor C'</v>
          </cell>
          <cell r="C36" t="str">
            <v>proteasome accessory factor C</v>
          </cell>
          <cell r="D36" t="str">
            <v>proteasome accessory factor C</v>
          </cell>
          <cell r="E36">
            <v>0</v>
          </cell>
          <cell r="F36" t="str">
            <v>Unclassified; Genetic Information Processing; Protein folding and associated processing</v>
          </cell>
          <cell r="G36" t="str">
            <v>Unclassified</v>
          </cell>
          <cell r="H36" t="str">
            <v>Genetic Information Processing</v>
          </cell>
          <cell r="I36" t="str">
            <v>Protein folding and associated processing</v>
          </cell>
          <cell r="J36">
            <v>1</v>
          </cell>
          <cell r="K36">
            <v>1</v>
          </cell>
          <cell r="L36">
            <v>1</v>
          </cell>
        </row>
        <row r="37">
          <cell r="A37" t="str">
            <v>K07326</v>
          </cell>
          <cell r="B37" t="str">
            <v>'hemolysin activation/secretion protein'</v>
          </cell>
          <cell r="C37" t="str">
            <v>hemolysin activation/secretion protein</v>
          </cell>
          <cell r="D37" t="str">
            <v>hemolysin activation/secretion protein</v>
          </cell>
          <cell r="E37">
            <v>0</v>
          </cell>
          <cell r="F37" t="str">
            <v>Human Diseases; Infectious Diseases; Pertussis</v>
          </cell>
          <cell r="G37" t="str">
            <v>Human Diseases</v>
          </cell>
          <cell r="H37" t="str">
            <v>Infectious Diseases</v>
          </cell>
          <cell r="I37" t="str">
            <v>Pertussis</v>
          </cell>
          <cell r="J37">
            <v>1</v>
          </cell>
          <cell r="K37">
            <v>0</v>
          </cell>
          <cell r="L37">
            <v>-1</v>
          </cell>
        </row>
        <row r="38">
          <cell r="A38" t="str">
            <v>K10843</v>
          </cell>
          <cell r="B38" t="str">
            <v>'DNA excision repair protein ERCC-3 [EC:3.6.4.12]; DNA excision repair protein ERCC-3 [EC:3.6.1.-]'</v>
          </cell>
          <cell r="C38" t="str">
            <v>DNA excision repair protein ERCC-3 [EC:3.6.4.12]; DNA excision repair protein ERCC-3 [EC:3.6.1.-]</v>
          </cell>
          <cell r="D38" t="str">
            <v xml:space="preserve">DNA excision repair protein ERCC-3 </v>
          </cell>
          <cell r="E38" t="str">
            <v>EC:3.6.4.12</v>
          </cell>
          <cell r="F38" t="str">
            <v>Genetic Information Processing; Replication and Repair; Nucleotide excision repair|Genetic Information Processing; Transcription; Transcription machinery|Genetic Information Processing; Transcription; Basal transcription factors|Genetic Information Processing; Replication and Repair; DNA repair and recombination proteins</v>
          </cell>
          <cell r="G38" t="str">
            <v>Genetic Information Processing</v>
          </cell>
          <cell r="H38" t="str">
            <v>Replication and Repair</v>
          </cell>
          <cell r="I38" t="str">
            <v>Nucleotide excision repair</v>
          </cell>
          <cell r="J38">
            <v>1</v>
          </cell>
          <cell r="K38">
            <v>1</v>
          </cell>
          <cell r="L38">
            <v>-1</v>
          </cell>
        </row>
        <row r="39">
          <cell r="A39" t="str">
            <v>K08354</v>
          </cell>
          <cell r="B39" t="str">
            <v>'thiosulfate reductase cytochrome b subunit'</v>
          </cell>
          <cell r="C39" t="str">
            <v>thiosulfate reductase cytochrome b subunit</v>
          </cell>
          <cell r="D39" t="str">
            <v>thiosulfate reductase cytochrome b subunit</v>
          </cell>
          <cell r="E39">
            <v>0</v>
          </cell>
          <cell r="F39" t="str">
            <v>Unclassified; Cellular Processes and Signaling; Electron transfer carriers</v>
          </cell>
          <cell r="G39" t="str">
            <v>Unclassified</v>
          </cell>
          <cell r="H39" t="str">
            <v>Cellular Processes and Signaling</v>
          </cell>
          <cell r="I39" t="str">
            <v>Electron transfer carriers</v>
          </cell>
          <cell r="J39">
            <v>0</v>
          </cell>
          <cell r="K39">
            <v>1</v>
          </cell>
          <cell r="L39">
            <v>1</v>
          </cell>
        </row>
        <row r="40">
          <cell r="A40" t="str">
            <v>K06986</v>
          </cell>
          <cell r="B40" t="str">
            <v>'None'</v>
          </cell>
          <cell r="C40" t="str">
            <v>None</v>
          </cell>
          <cell r="D40" t="str">
            <v>None</v>
          </cell>
          <cell r="E40">
            <v>0</v>
          </cell>
          <cell r="F40" t="str">
            <v>Unclassified; Poorly Characterized; General function prediction only</v>
          </cell>
          <cell r="G40" t="str">
            <v>Unclassified</v>
          </cell>
          <cell r="H40" t="str">
            <v>Poorly Characterized</v>
          </cell>
          <cell r="I40" t="str">
            <v>General function prediction only</v>
          </cell>
          <cell r="J40">
            <v>1</v>
          </cell>
          <cell r="K40">
            <v>1</v>
          </cell>
          <cell r="L40">
            <v>1</v>
          </cell>
        </row>
        <row r="41">
          <cell r="A41" t="str">
            <v>K02442</v>
          </cell>
          <cell r="B41" t="str">
            <v>'membrane protein GlpM'</v>
          </cell>
          <cell r="C41" t="str">
            <v>membrane protein GlpM</v>
          </cell>
          <cell r="D41" t="str">
            <v>membrane protein GlpM</v>
          </cell>
          <cell r="E41">
            <v>0</v>
          </cell>
          <cell r="F41" t="str">
            <v>Unclassified; Poorly Characterized; General function prediction only</v>
          </cell>
          <cell r="G41" t="str">
            <v>Unclassified</v>
          </cell>
          <cell r="H41" t="str">
            <v>Poorly Characterized</v>
          </cell>
          <cell r="I41" t="str">
            <v>General function prediction only</v>
          </cell>
          <cell r="J41">
            <v>0</v>
          </cell>
          <cell r="K41">
            <v>1</v>
          </cell>
          <cell r="L41">
            <v>1</v>
          </cell>
        </row>
        <row r="42">
          <cell r="A42" t="str">
            <v>K08299</v>
          </cell>
          <cell r="B42" t="str">
            <v>'carnitinyl-CoA dehydratase [EC:4.2.1.-]'</v>
          </cell>
          <cell r="C42" t="str">
            <v>carnitinyl-CoA dehydratase [EC:4.2.1.-]</v>
          </cell>
          <cell r="D42" t="str">
            <v xml:space="preserve">carnitinyl-CoA dehydratase </v>
          </cell>
          <cell r="E42" t="str">
            <v>EC:4.2.1.-</v>
          </cell>
          <cell r="F42" t="str">
            <v>Unclassified; Metabolism; Others</v>
          </cell>
          <cell r="G42" t="str">
            <v>Unclassified</v>
          </cell>
          <cell r="H42" t="str">
            <v>Metabolism</v>
          </cell>
          <cell r="I42" t="str">
            <v>Others</v>
          </cell>
          <cell r="J42">
            <v>0</v>
          </cell>
          <cell r="K42">
            <v>1</v>
          </cell>
          <cell r="L42">
            <v>1</v>
          </cell>
        </row>
        <row r="43">
          <cell r="A43" t="str">
            <v>K02182</v>
          </cell>
          <cell r="B43" t="str">
            <v>'crotonobetaine/carnitine-CoA ligase [EC:6.2.1.-]'</v>
          </cell>
          <cell r="C43" t="str">
            <v>crotonobetaine/carnitine-CoA ligase [EC:6.2.1.-]</v>
          </cell>
          <cell r="D43" t="str">
            <v xml:space="preserve">crotonobetaine/carnitine-CoA ligase </v>
          </cell>
          <cell r="E43" t="str">
            <v>EC:6.2.1.-</v>
          </cell>
          <cell r="F43" t="str">
            <v>Unclassified; Metabolism; Others</v>
          </cell>
          <cell r="G43" t="str">
            <v>Unclassified</v>
          </cell>
          <cell r="H43" t="str">
            <v>Metabolism</v>
          </cell>
          <cell r="I43" t="str">
            <v>Others</v>
          </cell>
          <cell r="J43">
            <v>1</v>
          </cell>
          <cell r="K43">
            <v>1</v>
          </cell>
          <cell r="L43">
            <v>1</v>
          </cell>
        </row>
        <row r="44">
          <cell r="A44" t="str">
            <v>K10984</v>
          </cell>
          <cell r="B44" t="str">
            <v>'PTS system, galactosamine-specific IIB component [EC:2.7.1.69]'</v>
          </cell>
          <cell r="C44" t="str">
            <v>PTS system, galactosamine-specific IIB component [EC:2.7.1.69]</v>
          </cell>
          <cell r="D44" t="str">
            <v xml:space="preserve">PTS system, galactosamine-specific IIB component </v>
          </cell>
          <cell r="E44" t="str">
            <v>EC:2.7.1.69</v>
          </cell>
          <cell r="F44" t="str">
            <v>Environmental Information Processing; Membrane Transport; Phosphotransferase system (PTS)|Environmental Information Processing; Membrane Transport; Transporters|Metabolism; Carbohydrate Metabolism; Galactose metabolism</v>
          </cell>
          <cell r="G44" t="str">
            <v>Environmental Information Processing</v>
          </cell>
          <cell r="H44" t="str">
            <v>Membrane Transport</v>
          </cell>
          <cell r="I44" t="str">
            <v>Phosphotransferase system (PTS)</v>
          </cell>
          <cell r="J44">
            <v>-1</v>
          </cell>
          <cell r="K44">
            <v>1</v>
          </cell>
          <cell r="L44">
            <v>1</v>
          </cell>
        </row>
        <row r="45">
          <cell r="A45" t="str">
            <v>K07465</v>
          </cell>
          <cell r="B45" t="str">
            <v>'putative RecB family exonuclease'</v>
          </cell>
          <cell r="C45" t="str">
            <v>putative RecB family exonuclease</v>
          </cell>
          <cell r="D45" t="str">
            <v>putative RecB family exonuclease</v>
          </cell>
          <cell r="E45">
            <v>0</v>
          </cell>
          <cell r="F45" t="str">
            <v>Unclassified; Genetic Information Processing; Replication, recombination and repair proteins</v>
          </cell>
          <cell r="G45" t="str">
            <v>Unclassified</v>
          </cell>
          <cell r="H45" t="str">
            <v>Genetic Information Processing</v>
          </cell>
          <cell r="I45" t="str">
            <v>Replication, recombination and repair proteins</v>
          </cell>
          <cell r="J45">
            <v>1</v>
          </cell>
          <cell r="K45">
            <v>1</v>
          </cell>
          <cell r="L45">
            <v>-1</v>
          </cell>
        </row>
        <row r="46">
          <cell r="A46" t="str">
            <v>K07466</v>
          </cell>
          <cell r="B46" t="str">
            <v>'replication factor A1'</v>
          </cell>
          <cell r="C46" t="str">
            <v>replication factor A1</v>
          </cell>
          <cell r="D46" t="str">
            <v>replication factor A1</v>
          </cell>
          <cell r="E46">
            <v>0</v>
          </cell>
          <cell r="F46" t="str">
            <v>Genetic Information Processing; Replication and Repair; DNA repair and recombination proteins|Genetic Information Processing; Replication and Repair; Mismatch repair|Genetic Information Processing; Transcription; Transcription factors|Genetic Information Processing; Replication and Repair; Nucleotide excision repair|Genetic Information Processing; Replication and Repair; DNA replication|Genetic Information Processing; Replication and Repair; Homologous recombination|Genetic Information Processing; Replication and Repair; DNA replication proteins</v>
          </cell>
          <cell r="G46" t="str">
            <v>Genetic Information Processing</v>
          </cell>
          <cell r="H46" t="str">
            <v>Replication and Repair</v>
          </cell>
          <cell r="I46" t="str">
            <v>DNA repair and recombination proteins</v>
          </cell>
          <cell r="J46">
            <v>-1</v>
          </cell>
          <cell r="K46">
            <v>-1</v>
          </cell>
          <cell r="L46">
            <v>1</v>
          </cell>
        </row>
        <row r="47">
          <cell r="A47" t="str">
            <v>K07463</v>
          </cell>
          <cell r="B47" t="str">
            <v>'archaea-specific RecJ-like exonuclease'</v>
          </cell>
          <cell r="C47" t="str">
            <v>archaea-specific RecJ-like exonuclease</v>
          </cell>
          <cell r="D47" t="str">
            <v>archaea-specific RecJ-like exonuclease</v>
          </cell>
          <cell r="E47">
            <v>0</v>
          </cell>
          <cell r="F47" t="str">
            <v>Unclassified; Genetic Information Processing; Replication, recombination and repair proteins</v>
          </cell>
          <cell r="G47" t="str">
            <v>Unclassified</v>
          </cell>
          <cell r="H47" t="str">
            <v>Genetic Information Processing</v>
          </cell>
          <cell r="I47" t="str">
            <v>Replication, recombination and repair proteins</v>
          </cell>
          <cell r="J47">
            <v>-1</v>
          </cell>
          <cell r="K47">
            <v>-1</v>
          </cell>
          <cell r="L47">
            <v>1</v>
          </cell>
        </row>
        <row r="48">
          <cell r="A48" t="str">
            <v>K10673</v>
          </cell>
          <cell r="B48" t="str">
            <v>'streptomycin 3"-kinase [EC:2.7.1.87]'</v>
          </cell>
          <cell r="C48" t="str">
            <v>streptomycin 3"-kinase [EC:2.7.1.87]</v>
          </cell>
          <cell r="D48" t="str">
            <v xml:space="preserve">streptomycin 3"-kinase </v>
          </cell>
          <cell r="E48" t="str">
            <v>EC:2.7.1.87</v>
          </cell>
          <cell r="F48" t="str">
            <v>Unclassified; Metabolism; Others</v>
          </cell>
          <cell r="G48" t="str">
            <v>Unclassified</v>
          </cell>
          <cell r="H48" t="str">
            <v>Metabolism</v>
          </cell>
          <cell r="I48" t="str">
            <v>Others</v>
          </cell>
          <cell r="J48">
            <v>0</v>
          </cell>
          <cell r="K48">
            <v>1</v>
          </cell>
          <cell r="L48">
            <v>1</v>
          </cell>
        </row>
        <row r="49">
          <cell r="A49" t="str">
            <v>K08721</v>
          </cell>
          <cell r="B49" t="str">
            <v>'multidrug resistance outer membrane protein OprJ'</v>
          </cell>
          <cell r="C49" t="str">
            <v>multidrug resistance outer membrane protein OprJ</v>
          </cell>
          <cell r="D49" t="str">
            <v>multidrug resistance outer membrane protein OprJ</v>
          </cell>
          <cell r="E49">
            <v>0</v>
          </cell>
          <cell r="F49" t="str">
            <v>Unclassified; Cellular Processes and Signaling; Pores ion channels</v>
          </cell>
          <cell r="G49" t="str">
            <v>Unclassified</v>
          </cell>
          <cell r="H49" t="str">
            <v>Cellular Processes and Signaling</v>
          </cell>
          <cell r="I49" t="str">
            <v>Pores ion channels</v>
          </cell>
          <cell r="J49">
            <v>1</v>
          </cell>
          <cell r="K49">
            <v>1</v>
          </cell>
          <cell r="L49">
            <v>1</v>
          </cell>
        </row>
        <row r="50">
          <cell r="A50" t="str">
            <v>K00446</v>
          </cell>
          <cell r="B50" t="str">
            <v>'catechol 2,3-dioxygenase [EC:1.13.11.2]'</v>
          </cell>
          <cell r="C50" t="str">
            <v>catechol 2,3-dioxygenase [EC:1.13.11.2]</v>
          </cell>
          <cell r="D50" t="str">
            <v xml:space="preserve">catechol 2,3-dioxygenase </v>
          </cell>
          <cell r="E50" t="str">
            <v>EC:1.13.11.2</v>
          </cell>
          <cell r="F50" t="str">
            <v>Metabolism; Xenobiotics Biodegradation and Metabolism; Xylene degradation|Metabolism; Xenobiotics Biodegradation and Metabolism; Chlorocyclohexane and chlorobenzene degradation|Metabolism; Xenobiotics Biodegradation and Metabolism; Styrene degradation|Metabolism; Xenobiotics Biodegradation and Metabolism; Benzoate degradation</v>
          </cell>
          <cell r="G50" t="str">
            <v>Metabolism</v>
          </cell>
          <cell r="H50" t="str">
            <v>Xenobiotics Biodegradation and Metabolism</v>
          </cell>
          <cell r="I50" t="str">
            <v>Xylene degradation</v>
          </cell>
          <cell r="J50">
            <v>-1</v>
          </cell>
          <cell r="K50">
            <v>-1</v>
          </cell>
          <cell r="L50">
            <v>-1</v>
          </cell>
        </row>
        <row r="51">
          <cell r="A51" t="str">
            <v>K03396</v>
          </cell>
          <cell r="B51" t="str">
            <v>'S-(hydroxymethyl)glutathione synthase [EC:4.4.1.22]'</v>
          </cell>
          <cell r="C51" t="str">
            <v>S-(hydroxymethyl)glutathione synthase [EC:4.4.1.22]</v>
          </cell>
          <cell r="D51" t="str">
            <v xml:space="preserve">S-(hydroxymethyl)glutathione synthase </v>
          </cell>
          <cell r="E51" t="str">
            <v>EC:4.4.1.22</v>
          </cell>
          <cell r="F51" t="str">
            <v>Metabolism; Energy Metabolism; Methane metabolism</v>
          </cell>
          <cell r="G51" t="str">
            <v>Metabolism</v>
          </cell>
          <cell r="H51" t="str">
            <v>Energy Metabolism</v>
          </cell>
          <cell r="I51" t="str">
            <v>Methane metabolism</v>
          </cell>
          <cell r="J51">
            <v>0</v>
          </cell>
          <cell r="K51">
            <v>1</v>
          </cell>
          <cell r="L51">
            <v>1</v>
          </cell>
        </row>
        <row r="52">
          <cell r="A52" t="str">
            <v>K12136</v>
          </cell>
          <cell r="B52" t="str">
            <v>'hydrogenase-4 component A [EC:1.-.-.-]'</v>
          </cell>
          <cell r="C52" t="str">
            <v>hydrogenase-4 component A [EC:1.-.-.-]</v>
          </cell>
          <cell r="D52" t="str">
            <v xml:space="preserve">hydrogenase-4 component A </v>
          </cell>
          <cell r="E52" t="str">
            <v>EC:1.-.-.-</v>
          </cell>
          <cell r="F52" t="str">
            <v>Unclassified; Metabolism; Energy metabolism</v>
          </cell>
          <cell r="G52" t="str">
            <v>Unclassified</v>
          </cell>
          <cell r="H52" t="str">
            <v>Metabolism</v>
          </cell>
          <cell r="I52" t="str">
            <v>Energy metabolism</v>
          </cell>
          <cell r="J52">
            <v>1</v>
          </cell>
          <cell r="K52">
            <v>0</v>
          </cell>
          <cell r="L52">
            <v>-1</v>
          </cell>
        </row>
        <row r="53">
          <cell r="A53" t="str">
            <v>K12139</v>
          </cell>
          <cell r="B53" t="str">
            <v>'hydrogenase-4 component D [EC:1.-.-.-]'</v>
          </cell>
          <cell r="C53" t="str">
            <v>hydrogenase-4 component D [EC:1.-.-.-]</v>
          </cell>
          <cell r="D53" t="str">
            <v xml:space="preserve">hydrogenase-4 component D </v>
          </cell>
          <cell r="E53" t="str">
            <v>EC:1.-.-.-</v>
          </cell>
          <cell r="F53" t="str">
            <v>Unclassified; Metabolism; Energy metabolism</v>
          </cell>
          <cell r="G53" t="str">
            <v>Unclassified</v>
          </cell>
          <cell r="H53" t="str">
            <v>Metabolism</v>
          </cell>
          <cell r="I53" t="str">
            <v>Energy metabolism</v>
          </cell>
          <cell r="J53">
            <v>1</v>
          </cell>
          <cell r="K53">
            <v>1</v>
          </cell>
          <cell r="L53">
            <v>-1</v>
          </cell>
        </row>
        <row r="54">
          <cell r="A54" t="str">
            <v>K11444</v>
          </cell>
          <cell r="B54" t="str">
            <v>'two-component system, chemotaxis family, response regulator WspR [EC:2.7.7.65]'</v>
          </cell>
          <cell r="C54" t="str">
            <v>two-component system, chemotaxis family, response regulator WspR [EC:2.7.7.65]</v>
          </cell>
          <cell r="D54" t="str">
            <v xml:space="preserve">two-component system, chemotaxis family, response regulator WspR </v>
          </cell>
          <cell r="E54" t="str">
            <v>EC:2.7.7.65</v>
          </cell>
          <cell r="F54" t="str">
            <v>Environmental Information Processing; Signal Transduction; Two-component system</v>
          </cell>
          <cell r="G54" t="str">
            <v>Environmental Information Processing</v>
          </cell>
          <cell r="H54" t="str">
            <v>Signal Transduction</v>
          </cell>
          <cell r="I54" t="str">
            <v>Two-component system</v>
          </cell>
          <cell r="J54">
            <v>0</v>
          </cell>
          <cell r="K54">
            <v>1</v>
          </cell>
          <cell r="L54">
            <v>1</v>
          </cell>
        </row>
        <row r="55">
          <cell r="A55" t="str">
            <v>K11442</v>
          </cell>
          <cell r="B55" t="str">
            <v>'putative uridylyltransferase [EC:2.7.7.-]'</v>
          </cell>
          <cell r="C55" t="str">
            <v>putative uridylyltransferase [EC:2.7.7.-]</v>
          </cell>
          <cell r="D55" t="str">
            <v xml:space="preserve">putative uridylyltransferase </v>
          </cell>
          <cell r="E55" t="str">
            <v>EC:2.7.7.-</v>
          </cell>
          <cell r="F55" t="str">
            <v>Unclassified; Metabolism; Carbohydrate metabolism</v>
          </cell>
          <cell r="G55" t="str">
            <v>Unclassified</v>
          </cell>
          <cell r="H55" t="str">
            <v>Metabolism</v>
          </cell>
          <cell r="I55" t="str">
            <v>Carbohydrate metabolism</v>
          </cell>
          <cell r="J55">
            <v>-1</v>
          </cell>
          <cell r="K55">
            <v>1</v>
          </cell>
          <cell r="L55">
            <v>1</v>
          </cell>
        </row>
        <row r="56">
          <cell r="A56" t="str">
            <v>K10240</v>
          </cell>
          <cell r="B56" t="str">
            <v>'cellobiose transport system substrate-binding protein'</v>
          </cell>
          <cell r="C56" t="str">
            <v>cellobiose transport system substrate-binding protein</v>
          </cell>
          <cell r="D56" t="str">
            <v>cellobiose transport system substrate-binding protein</v>
          </cell>
          <cell r="E56">
            <v>0</v>
          </cell>
          <cell r="F56" t="str">
            <v>Environmental Information Processing; Membrane Transport; ABC transporters|Environmental Information Processing; Membrane Transport; Transporters</v>
          </cell>
          <cell r="G56" t="str">
            <v>Environmental Information Processing</v>
          </cell>
          <cell r="H56" t="str">
            <v>Membrane Transport</v>
          </cell>
          <cell r="I56" t="str">
            <v>ABC transporters</v>
          </cell>
          <cell r="J56">
            <v>0</v>
          </cell>
          <cell r="K56">
            <v>1</v>
          </cell>
          <cell r="L56">
            <v>1</v>
          </cell>
        </row>
        <row r="57">
          <cell r="A57" t="str">
            <v>K10241</v>
          </cell>
          <cell r="B57" t="str">
            <v>'cellobiose transport system permease protein'</v>
          </cell>
          <cell r="C57" t="str">
            <v>cellobiose transport system permease protein</v>
          </cell>
          <cell r="D57" t="str">
            <v>cellobiose transport system permease protein</v>
          </cell>
          <cell r="E57">
            <v>0</v>
          </cell>
          <cell r="F57" t="str">
            <v>Environmental Information Processing; Membrane Transport; ABC transporters|Environmental Information Processing; Membrane Transport; Transporters</v>
          </cell>
          <cell r="G57" t="str">
            <v>Environmental Information Processing</v>
          </cell>
          <cell r="H57" t="str">
            <v>Membrane Transport</v>
          </cell>
          <cell r="I57" t="str">
            <v>ABC transporters</v>
          </cell>
          <cell r="J57">
            <v>0</v>
          </cell>
          <cell r="K57">
            <v>1</v>
          </cell>
          <cell r="L57">
            <v>1</v>
          </cell>
        </row>
        <row r="58">
          <cell r="A58" t="str">
            <v>K04110</v>
          </cell>
          <cell r="B58" t="str">
            <v>'benzoate-CoA ligase [EC:6.2.1.25]'</v>
          </cell>
          <cell r="C58" t="str">
            <v>benzoate-CoA ligase [EC:6.2.1.25]</v>
          </cell>
          <cell r="D58" t="str">
            <v xml:space="preserve">benzoate-CoA ligase </v>
          </cell>
          <cell r="E58" t="str">
            <v>EC:6.2.1.25</v>
          </cell>
          <cell r="F58" t="str">
            <v>Metabolism; Xenobiotics Biodegradation and Metabolism; Aminobenzoate degradation|Metabolism; Xenobiotics Biodegradation and Metabolism; Benzoate degradation</v>
          </cell>
          <cell r="G58" t="str">
            <v>Metabolism</v>
          </cell>
          <cell r="H58" t="str">
            <v>Xenobiotics Biodegradation and Metabolism</v>
          </cell>
          <cell r="I58" t="str">
            <v>Aminobenzoate degradation</v>
          </cell>
          <cell r="J58">
            <v>1</v>
          </cell>
          <cell r="K58">
            <v>1</v>
          </cell>
          <cell r="L58">
            <v>1</v>
          </cell>
        </row>
        <row r="59">
          <cell r="A59" t="str">
            <v>K09934</v>
          </cell>
          <cell r="B59" t="str">
            <v>'hypothetical protein'</v>
          </cell>
          <cell r="C59" t="str">
            <v>hypothetical protein</v>
          </cell>
          <cell r="D59" t="str">
            <v>hypothetical protein</v>
          </cell>
          <cell r="E59">
            <v>0</v>
          </cell>
          <cell r="F59" t="str">
            <v>Unclassified; Poorly Characterized; Function unknown</v>
          </cell>
          <cell r="G59" t="str">
            <v>Unclassified</v>
          </cell>
          <cell r="H59" t="str">
            <v>Poorly Characterized</v>
          </cell>
          <cell r="I59" t="str">
            <v>Function unknown</v>
          </cell>
          <cell r="J59">
            <v>0</v>
          </cell>
          <cell r="K59">
            <v>1</v>
          </cell>
          <cell r="L59">
            <v>1</v>
          </cell>
        </row>
        <row r="60">
          <cell r="A60" t="str">
            <v>K06216</v>
          </cell>
          <cell r="B60" t="str">
            <v>'putative ribose uptake protein'</v>
          </cell>
          <cell r="C60" t="str">
            <v>putative ribose uptake protein</v>
          </cell>
          <cell r="D60" t="str">
            <v>putative ribose uptake protein</v>
          </cell>
          <cell r="E60">
            <v>0</v>
          </cell>
          <cell r="F60" t="str">
            <v>Unclassified; Cellular Processes and Signaling; Other ion-coupled transporters</v>
          </cell>
          <cell r="G60" t="str">
            <v>Unclassified</v>
          </cell>
          <cell r="H60" t="str">
            <v>Cellular Processes and Signaling</v>
          </cell>
          <cell r="I60" t="str">
            <v>Other ion-coupled transporters</v>
          </cell>
          <cell r="J60">
            <v>1</v>
          </cell>
          <cell r="K60">
            <v>1</v>
          </cell>
          <cell r="L60">
            <v>-1</v>
          </cell>
        </row>
        <row r="61">
          <cell r="A61" t="str">
            <v>K01707</v>
          </cell>
          <cell r="B61" t="str">
            <v>'5-dehydro-4-deoxyglucarate dehydratase [EC:4.2.1.41]'</v>
          </cell>
          <cell r="C61" t="str">
            <v>5-dehydro-4-deoxyglucarate dehydratase [EC:4.2.1.41]</v>
          </cell>
          <cell r="D61" t="str">
            <v xml:space="preserve">5-dehydro-4-deoxyglucarate dehydratase </v>
          </cell>
          <cell r="E61" t="str">
            <v>EC:4.2.1.41</v>
          </cell>
          <cell r="F61" t="str">
            <v>Metabolism; Carbohydrate Metabolism; Ascorbate and aldarate metabolism</v>
          </cell>
          <cell r="G61" t="str">
            <v>Metabolism</v>
          </cell>
          <cell r="H61" t="str">
            <v>Carbohydrate Metabolism</v>
          </cell>
          <cell r="I61" t="str">
            <v>Ascorbate and aldarate metabolism</v>
          </cell>
          <cell r="J61">
            <v>1</v>
          </cell>
          <cell r="K61">
            <v>1</v>
          </cell>
          <cell r="L61">
            <v>1</v>
          </cell>
        </row>
        <row r="62">
          <cell r="A62" t="str">
            <v>K14166</v>
          </cell>
          <cell r="B62" t="str">
            <v>'copper transport protein'</v>
          </cell>
          <cell r="C62" t="str">
            <v>copper transport protein</v>
          </cell>
          <cell r="D62" t="str">
            <v>copper transport protein</v>
          </cell>
          <cell r="E62">
            <v>0</v>
          </cell>
          <cell r="F62" t="str">
            <v>Unclassified; Cellular Processes and Signaling; Other transporters</v>
          </cell>
          <cell r="G62" t="str">
            <v>Unclassified</v>
          </cell>
          <cell r="H62" t="str">
            <v>Cellular Processes and Signaling</v>
          </cell>
          <cell r="I62" t="str">
            <v>Other transporters</v>
          </cell>
          <cell r="J62">
            <v>-1</v>
          </cell>
          <cell r="K62">
            <v>1</v>
          </cell>
          <cell r="L62">
            <v>1</v>
          </cell>
        </row>
        <row r="63">
          <cell r="A63" t="str">
            <v>K06860</v>
          </cell>
          <cell r="B63" t="str">
            <v>'None'</v>
          </cell>
          <cell r="C63" t="str">
            <v>None</v>
          </cell>
          <cell r="D63" t="str">
            <v>None</v>
          </cell>
          <cell r="E63">
            <v>0</v>
          </cell>
          <cell r="F63" t="str">
            <v>Unclassified; Poorly Characterized; General function prediction only</v>
          </cell>
          <cell r="G63" t="str">
            <v>Unclassified</v>
          </cell>
          <cell r="H63" t="str">
            <v>Poorly Characterized</v>
          </cell>
          <cell r="I63" t="str">
            <v>General function prediction only</v>
          </cell>
          <cell r="J63">
            <v>1</v>
          </cell>
          <cell r="K63">
            <v>1</v>
          </cell>
          <cell r="L63">
            <v>1</v>
          </cell>
        </row>
        <row r="64">
          <cell r="A64" t="str">
            <v>K13686</v>
          </cell>
          <cell r="B64" t="str">
            <v>'arabinofuranosyltransferase [EC:2.4.2.-]'</v>
          </cell>
          <cell r="C64" t="str">
            <v>arabinofuranosyltransferase [EC:2.4.2.-]</v>
          </cell>
          <cell r="D64" t="str">
            <v xml:space="preserve">arabinofuranosyltransferase </v>
          </cell>
          <cell r="E64" t="str">
            <v>EC:2.4.2.-</v>
          </cell>
          <cell r="F64" t="str">
            <v>Metabolism; Glycan Biosynthesis and Metabolism; Glycosyltransferases</v>
          </cell>
          <cell r="G64" t="str">
            <v>Metabolism</v>
          </cell>
          <cell r="H64" t="str">
            <v>Glycan Biosynthesis and Metabolism</v>
          </cell>
          <cell r="I64" t="str">
            <v>Glycosyltransferases</v>
          </cell>
          <cell r="J64">
            <v>1</v>
          </cell>
          <cell r="K64">
            <v>0</v>
          </cell>
          <cell r="L64">
            <v>-1</v>
          </cell>
        </row>
        <row r="65">
          <cell r="A65" t="str">
            <v>K14159</v>
          </cell>
          <cell r="B65" t="str">
            <v>'ribonuclease HI / DNA polymerase III subunit epsilon [EC:3.1.26.4 2.7.7.7]'</v>
          </cell>
          <cell r="C65" t="str">
            <v>ribonuclease HI / DNA polymerase III subunit epsilon [EC:3.1.26.4 2.7.7.7]</v>
          </cell>
          <cell r="D65" t="str">
            <v xml:space="preserve">ribonuclease HI / DNA polymerase III subunit epsilon </v>
          </cell>
          <cell r="E65" t="str">
            <v>EC:3.1.26.4</v>
          </cell>
          <cell r="F65" t="str">
            <v>Metabolism; Nucleotide Metabolism; Pyrimidine metabolism|Genetic Information Processing; Replication and Repair; DNA repair and recombination proteins|Metabolism; Nucleotide Metabolism; Purine metabolism|Genetic Information Processing; Replication and Repair; Mismatch repair|Genetic Information Processing; Replication and Repair; Homologous recombination|Genetic Information Processing; Replication and Repair; DNA replication|Genetic Information Processing; Replication and Repair; DNA replication proteins</v>
          </cell>
          <cell r="G65" t="str">
            <v>Metabolism</v>
          </cell>
          <cell r="H65" t="str">
            <v>Nucleotide Metabolism</v>
          </cell>
          <cell r="I65" t="str">
            <v>Pyrimidine metabolism</v>
          </cell>
          <cell r="J65">
            <v>1</v>
          </cell>
          <cell r="K65">
            <v>0</v>
          </cell>
          <cell r="L65">
            <v>-1</v>
          </cell>
        </row>
        <row r="66">
          <cell r="A66" t="str">
            <v>K13531</v>
          </cell>
          <cell r="B66" t="str">
            <v>'methylated-DNA-[protein]-cysteine S-methyltransferase [EC:2.1.1.63]'</v>
          </cell>
          <cell r="C66" t="str">
            <v>methylated-DNA-[protein]-cysteine S-methyltransferase [EC:2.1.1.63]</v>
          </cell>
          <cell r="D66" t="str">
            <v xml:space="preserve">methylated-DNA-[protein]-cysteine S-methyltransferase </v>
          </cell>
          <cell r="E66" t="str">
            <v>EC:2.1.1.63</v>
          </cell>
          <cell r="F66" t="str">
            <v>Genetic Information Processing; Replication and Repair; DNA repair and recombination proteins</v>
          </cell>
          <cell r="G66" t="str">
            <v>Genetic Information Processing</v>
          </cell>
          <cell r="H66" t="str">
            <v>Replication and Repair</v>
          </cell>
          <cell r="I66" t="str">
            <v>DNA repair and recombination proteins</v>
          </cell>
          <cell r="J66">
            <v>1</v>
          </cell>
          <cell r="K66">
            <v>1</v>
          </cell>
          <cell r="L66">
            <v>-1</v>
          </cell>
        </row>
        <row r="67">
          <cell r="A67" t="str">
            <v>K13530</v>
          </cell>
          <cell r="B67" t="str">
            <v>'AraC family transcriptional regulator, regulatory protein of adaptative response / methylphosphotriester-DNA alkyltransferase methyltransferase [EC:2.1.1.-]'</v>
          </cell>
          <cell r="C67" t="str">
            <v>AraC family transcriptional regulator, regulatory protein of adaptative response / methylphosphotriester-DNA alkyltransferase methyltransferase [EC:2.1.1.-]</v>
          </cell>
          <cell r="D67" t="str">
            <v xml:space="preserve">AraC family transcriptional regulator, regulatory protein of adaptative response / methylphosphotriester-DNA alkyltransferase methyltransferase </v>
          </cell>
          <cell r="E67" t="str">
            <v>EC:2.1.1.-</v>
          </cell>
          <cell r="F67" t="str">
            <v>Genetic Information Processing; Transcription; Transcription factors|Genetic Information Processing; Replication and Repair; DNA repair and recombination proteins</v>
          </cell>
          <cell r="G67" t="str">
            <v>Genetic Information Processing</v>
          </cell>
          <cell r="H67" t="str">
            <v>Transcription</v>
          </cell>
          <cell r="I67" t="str">
            <v>Transcription factors</v>
          </cell>
          <cell r="J67">
            <v>1</v>
          </cell>
          <cell r="K67">
            <v>1</v>
          </cell>
          <cell r="L67">
            <v>-1</v>
          </cell>
        </row>
        <row r="68">
          <cell r="A68" t="str">
            <v>K14060</v>
          </cell>
          <cell r="B68" t="str">
            <v>'putative DNA-invertase from lambdoid prophage Rac'</v>
          </cell>
          <cell r="C68" t="str">
            <v>putative DNA-invertase from lambdoid prophage Rac</v>
          </cell>
          <cell r="D68" t="str">
            <v>putative DNA-invertase from lambdoid prophage Rac</v>
          </cell>
          <cell r="E68">
            <v>0</v>
          </cell>
          <cell r="F68" t="str">
            <v>Unclassified; Genetic Information Processing; Replication, recombination and repair proteins</v>
          </cell>
          <cell r="G68" t="str">
            <v>Unclassified</v>
          </cell>
          <cell r="H68" t="str">
            <v>Genetic Information Processing</v>
          </cell>
          <cell r="I68" t="str">
            <v>Replication, recombination and repair proteins</v>
          </cell>
          <cell r="J68">
            <v>0</v>
          </cell>
          <cell r="K68">
            <v>1</v>
          </cell>
          <cell r="L68">
            <v>1</v>
          </cell>
        </row>
        <row r="69">
          <cell r="A69" t="str">
            <v>K00693</v>
          </cell>
          <cell r="B69" t="str">
            <v>'glycogen(starch) synthase [EC:2.4.1.11]'</v>
          </cell>
          <cell r="C69" t="str">
            <v>glycogen(starch) synthase [EC:2.4.1.11]</v>
          </cell>
          <cell r="D69" t="str">
            <v xml:space="preserve">glycogen(starch) synthase </v>
          </cell>
          <cell r="E69" t="str">
            <v>EC:2.4.1.11</v>
          </cell>
          <cell r="F69" t="str">
            <v>Metabolism; Glycan Biosynthesis and Metabolism; Glycosyltransferases|Metabolism; Carbohydrate Metabolism; Starch and sucrose metabolism|Organismal Systems; Endocrine System; Insulin signaling pathway</v>
          </cell>
          <cell r="G69" t="str">
            <v>Metabolism</v>
          </cell>
          <cell r="H69" t="str">
            <v>Glycan Biosynthesis and Metabolism</v>
          </cell>
          <cell r="I69" t="str">
            <v>Glycosyltransferases</v>
          </cell>
          <cell r="J69">
            <v>-1</v>
          </cell>
          <cell r="K69">
            <v>-1</v>
          </cell>
          <cell r="L69">
            <v>1</v>
          </cell>
        </row>
        <row r="70">
          <cell r="A70" t="str">
            <v>K10228</v>
          </cell>
          <cell r="B70" t="str">
            <v>'sorbitol/mannitol transport system permease protein'</v>
          </cell>
          <cell r="C70" t="str">
            <v>sorbitol/mannitol transport system permease protein</v>
          </cell>
          <cell r="D70" t="str">
            <v>sorbitol/mannitol transport system permease protein</v>
          </cell>
          <cell r="E70">
            <v>0</v>
          </cell>
          <cell r="F70" t="str">
            <v>Environmental Information Processing; Membrane Transport; ABC transporters|Environmental Information Processing; Membrane Transport; Transporters</v>
          </cell>
          <cell r="G70" t="str">
            <v>Environmental Information Processing</v>
          </cell>
          <cell r="H70" t="str">
            <v>Membrane Transport</v>
          </cell>
          <cell r="I70" t="str">
            <v>ABC transporters</v>
          </cell>
          <cell r="J70">
            <v>1</v>
          </cell>
          <cell r="K70">
            <v>1</v>
          </cell>
          <cell r="L70">
            <v>1</v>
          </cell>
        </row>
        <row r="71">
          <cell r="A71" t="str">
            <v>K10229</v>
          </cell>
          <cell r="B71" t="str">
            <v>'sorbitol/mannitol transport system permease protein'</v>
          </cell>
          <cell r="C71" t="str">
            <v>sorbitol/mannitol transport system permease protein</v>
          </cell>
          <cell r="D71" t="str">
            <v>sorbitol/mannitol transport system permease protein</v>
          </cell>
          <cell r="E71">
            <v>0</v>
          </cell>
          <cell r="F71" t="str">
            <v>Environmental Information Processing; Membrane Transport; ABC transporters|Environmental Information Processing; Membrane Transport; Transporters</v>
          </cell>
          <cell r="G71" t="str">
            <v>Environmental Information Processing</v>
          </cell>
          <cell r="H71" t="str">
            <v>Membrane Transport</v>
          </cell>
          <cell r="I71" t="str">
            <v>ABC transporters</v>
          </cell>
          <cell r="J71">
            <v>1</v>
          </cell>
          <cell r="K71">
            <v>1</v>
          </cell>
          <cell r="L71">
            <v>1</v>
          </cell>
        </row>
        <row r="72">
          <cell r="A72" t="str">
            <v>K10227</v>
          </cell>
          <cell r="B72" t="str">
            <v>'sorbitol/mannitol transport system substrate-binding protein'</v>
          </cell>
          <cell r="C72" t="str">
            <v>sorbitol/mannitol transport system substrate-binding protein</v>
          </cell>
          <cell r="D72" t="str">
            <v>sorbitol/mannitol transport system substrate-binding protein</v>
          </cell>
          <cell r="E72">
            <v>0</v>
          </cell>
          <cell r="F72" t="str">
            <v>Environmental Information Processing; Membrane Transport; ABC transporters|Environmental Information Processing; Membrane Transport; Transporters</v>
          </cell>
          <cell r="G72" t="str">
            <v>Environmental Information Processing</v>
          </cell>
          <cell r="H72" t="str">
            <v>Membrane Transport</v>
          </cell>
          <cell r="I72" t="str">
            <v>ABC transporters</v>
          </cell>
          <cell r="J72">
            <v>1</v>
          </cell>
          <cell r="K72">
            <v>1</v>
          </cell>
          <cell r="L72">
            <v>1</v>
          </cell>
        </row>
        <row r="73">
          <cell r="A73" t="str">
            <v>K08164</v>
          </cell>
          <cell r="B73" t="str">
            <v>'MFS transporter, DHA1 family, chloramphenicol resistance protein'</v>
          </cell>
          <cell r="C73" t="str">
            <v>MFS transporter, DHA1 family, chloramphenicol resistance protein</v>
          </cell>
          <cell r="D73" t="str">
            <v>MFS transporter, DHA1 family, chloramphenicol resistance protein</v>
          </cell>
          <cell r="E73">
            <v>0</v>
          </cell>
          <cell r="F73" t="str">
            <v>Environmental Information Processing; Membrane Transport; Transporters</v>
          </cell>
          <cell r="G73" t="str">
            <v>Environmental Information Processing</v>
          </cell>
          <cell r="H73" t="str">
            <v>Membrane Transport</v>
          </cell>
          <cell r="I73" t="str">
            <v>Transporters</v>
          </cell>
          <cell r="J73">
            <v>0</v>
          </cell>
          <cell r="K73">
            <v>1</v>
          </cell>
          <cell r="L73">
            <v>1</v>
          </cell>
        </row>
        <row r="74">
          <cell r="A74" t="str">
            <v>K02497</v>
          </cell>
          <cell r="B74" t="str">
            <v>'HemX protein'</v>
          </cell>
          <cell r="C74" t="str">
            <v>HemX protein</v>
          </cell>
          <cell r="D74" t="str">
            <v>HemX protein</v>
          </cell>
          <cell r="E74">
            <v>0</v>
          </cell>
          <cell r="F74" t="str">
            <v>Unclassified; Cellular Processes and Signaling; Membrane and intracellular structural molecules</v>
          </cell>
          <cell r="G74" t="str">
            <v>Unclassified</v>
          </cell>
          <cell r="H74" t="str">
            <v>Cellular Processes and Signaling</v>
          </cell>
          <cell r="I74" t="str">
            <v>Membrane and intracellular structural molecules</v>
          </cell>
          <cell r="J74">
            <v>-1</v>
          </cell>
          <cell r="K74">
            <v>1</v>
          </cell>
          <cell r="L74">
            <v>1</v>
          </cell>
        </row>
        <row r="75">
          <cell r="A75" t="str">
            <v>K02234</v>
          </cell>
          <cell r="B75" t="str">
            <v>'cobalamin biosynthesis protein CobW'</v>
          </cell>
          <cell r="C75" t="str">
            <v>cobalamin biosynthesis protein CobW</v>
          </cell>
          <cell r="D75" t="str">
            <v>cobalamin biosynthesis protein CobW</v>
          </cell>
          <cell r="E75">
            <v>0</v>
          </cell>
          <cell r="F75" t="str">
            <v>Metabolism; Metabolism of Cofactors and Vitamins; Porphyrin and chlorophyll metabolism</v>
          </cell>
          <cell r="G75" t="str">
            <v>Metabolism</v>
          </cell>
          <cell r="H75" t="str">
            <v>Metabolism of Cofactors and Vitamins</v>
          </cell>
          <cell r="I75" t="str">
            <v>Porphyrin and chlorophyll metabolism</v>
          </cell>
          <cell r="J75">
            <v>1</v>
          </cell>
          <cell r="K75">
            <v>1</v>
          </cell>
          <cell r="L75">
            <v>1</v>
          </cell>
        </row>
        <row r="76">
          <cell r="A76" t="str">
            <v>K11898</v>
          </cell>
          <cell r="B76" t="str">
            <v>'type VI secretion system protein ImpE'</v>
          </cell>
          <cell r="C76" t="str">
            <v>type VI secretion system protein ImpE</v>
          </cell>
          <cell r="D76" t="str">
            <v>type VI secretion system protein ImpE</v>
          </cell>
          <cell r="E76">
            <v>0</v>
          </cell>
          <cell r="F76" t="str">
            <v>Environmental Information Processing; Membrane Transport; Secretion system</v>
          </cell>
          <cell r="G76" t="str">
            <v>Environmental Information Processing</v>
          </cell>
          <cell r="H76" t="str">
            <v>Membrane Transport</v>
          </cell>
          <cell r="I76" t="str">
            <v>Secretion system</v>
          </cell>
          <cell r="J76">
            <v>1</v>
          </cell>
          <cell r="K76">
            <v>1</v>
          </cell>
          <cell r="L76">
            <v>1</v>
          </cell>
        </row>
        <row r="77">
          <cell r="A77" t="str">
            <v>K11897</v>
          </cell>
          <cell r="B77" t="str">
            <v>'type VI secretion system protein ImpF'</v>
          </cell>
          <cell r="C77" t="str">
            <v>type VI secretion system protein ImpF</v>
          </cell>
          <cell r="D77" t="str">
            <v>type VI secretion system protein ImpF</v>
          </cell>
          <cell r="E77">
            <v>0</v>
          </cell>
          <cell r="F77" t="str">
            <v>Environmental Information Processing; Membrane Transport; Secretion system</v>
          </cell>
          <cell r="G77" t="str">
            <v>Environmental Information Processing</v>
          </cell>
          <cell r="H77" t="str">
            <v>Membrane Transport</v>
          </cell>
          <cell r="I77" t="str">
            <v>Secretion system</v>
          </cell>
          <cell r="J77">
            <v>1</v>
          </cell>
          <cell r="K77">
            <v>1</v>
          </cell>
          <cell r="L77">
            <v>1</v>
          </cell>
        </row>
        <row r="78">
          <cell r="A78" t="str">
            <v>K04337</v>
          </cell>
          <cell r="B78" t="str">
            <v>'curli production assembly/transport component CsgE'</v>
          </cell>
          <cell r="C78" t="str">
            <v>curli production assembly/transport component CsgE</v>
          </cell>
          <cell r="D78" t="str">
            <v>curli production assembly/transport component CsgE</v>
          </cell>
          <cell r="E78">
            <v>0</v>
          </cell>
          <cell r="F78" t="str">
            <v>Environmental Information Processing; Membrane Transport; Secretion system</v>
          </cell>
          <cell r="G78" t="str">
            <v>Environmental Information Processing</v>
          </cell>
          <cell r="H78" t="str">
            <v>Membrane Transport</v>
          </cell>
          <cell r="I78" t="str">
            <v>Secretion system</v>
          </cell>
          <cell r="J78">
            <v>0</v>
          </cell>
          <cell r="K78">
            <v>1</v>
          </cell>
          <cell r="L78">
            <v>1</v>
          </cell>
        </row>
        <row r="79">
          <cell r="A79" t="str">
            <v>K10208</v>
          </cell>
          <cell r="B79" t="str">
            <v>'dehydrosqualene synthase [EC:2.5.1.-]'</v>
          </cell>
          <cell r="C79" t="str">
            <v>dehydrosqualene synthase [EC:2.5.1.-]</v>
          </cell>
          <cell r="D79" t="str">
            <v xml:space="preserve">dehydrosqualene synthase </v>
          </cell>
          <cell r="E79" t="str">
            <v>EC:2.5.1.-</v>
          </cell>
          <cell r="F79" t="str">
            <v>Metabolism; Metabolism of Terpenoids and Polyketides; Prenyltransferases|Metabolism; Metabolism of Terpenoids and Polyketides; Carotenoid biosynthesis</v>
          </cell>
          <cell r="G79" t="str">
            <v>Metabolism</v>
          </cell>
          <cell r="H79" t="str">
            <v>Metabolism of Terpenoids and Polyketides</v>
          </cell>
          <cell r="I79" t="str">
            <v>Prenyltransferases</v>
          </cell>
          <cell r="J79">
            <v>-1</v>
          </cell>
          <cell r="K79">
            <v>1</v>
          </cell>
          <cell r="L79">
            <v>1</v>
          </cell>
        </row>
        <row r="80">
          <cell r="A80" t="str">
            <v>K10209</v>
          </cell>
          <cell r="B80" t="str">
            <v>'dehydrosqualene desaturase [EC:1.14.99.-]'</v>
          </cell>
          <cell r="C80" t="str">
            <v>dehydrosqualene desaturase [EC:1.14.99.-]</v>
          </cell>
          <cell r="D80" t="str">
            <v xml:space="preserve">dehydrosqualene desaturase </v>
          </cell>
          <cell r="E80" t="str">
            <v>EC:1.14.99.-</v>
          </cell>
          <cell r="F80" t="str">
            <v>Metabolism; Metabolism of Terpenoids and Polyketides; Carotenoid biosynthesis</v>
          </cell>
          <cell r="G80" t="str">
            <v>Metabolism</v>
          </cell>
          <cell r="H80" t="str">
            <v>Metabolism of Terpenoids and Polyketides</v>
          </cell>
          <cell r="I80" t="str">
            <v>Carotenoid biosynthesis</v>
          </cell>
          <cell r="J80">
            <v>-1</v>
          </cell>
          <cell r="K80">
            <v>1</v>
          </cell>
          <cell r="L80">
            <v>1</v>
          </cell>
        </row>
        <row r="81">
          <cell r="A81" t="str">
            <v>K00217</v>
          </cell>
          <cell r="B81" t="str">
            <v>'maleylacetate reductase [EC:1.3.1.32]'</v>
          </cell>
          <cell r="C81" t="str">
            <v>maleylacetate reductase [EC:1.3.1.32]</v>
          </cell>
          <cell r="D81" t="str">
            <v xml:space="preserve">maleylacetate reductase </v>
          </cell>
          <cell r="E81" t="str">
            <v>EC:1.3.1.32</v>
          </cell>
          <cell r="F81" t="str">
            <v>Metabolism; Xenobiotics Biodegradation and Metabolism; Toluene degradation|Metabolism; Xenobiotics Biodegradation and Metabolism; Chlorocyclohexane and chlorobenzene degradation|Metabolism; Xenobiotics Biodegradation and Metabolism; Fluorobenzoate degradation|Metabolism; Xenobiotics Biodegradation and Metabolism; Benzoate degradation</v>
          </cell>
          <cell r="G81" t="str">
            <v>Metabolism</v>
          </cell>
          <cell r="H81" t="str">
            <v>Xenobiotics Biodegradation and Metabolism</v>
          </cell>
          <cell r="I81" t="str">
            <v>Toluene degradation</v>
          </cell>
          <cell r="J81">
            <v>0</v>
          </cell>
          <cell r="K81">
            <v>1</v>
          </cell>
          <cell r="L81">
            <v>1</v>
          </cell>
        </row>
        <row r="82">
          <cell r="A82" t="str">
            <v>K13472</v>
          </cell>
          <cell r="B82" t="str">
            <v>'sulfotransferase'</v>
          </cell>
          <cell r="C82" t="str">
            <v>sulfotransferase</v>
          </cell>
          <cell r="D82" t="str">
            <v>sulfotransferase</v>
          </cell>
          <cell r="E82">
            <v>0</v>
          </cell>
          <cell r="F82" t="str">
            <v>Organismal Systems; Environmental Adaptation; Plant-pathogen interaction</v>
          </cell>
          <cell r="G82" t="str">
            <v>Organismal Systems</v>
          </cell>
          <cell r="H82" t="str">
            <v>Environmental Adaptation</v>
          </cell>
          <cell r="I82" t="str">
            <v>Plant-pathogen interaction</v>
          </cell>
          <cell r="J82">
            <v>0</v>
          </cell>
          <cell r="K82">
            <v>1</v>
          </cell>
          <cell r="L82">
            <v>1</v>
          </cell>
        </row>
        <row r="83">
          <cell r="A83" t="str">
            <v>K06026</v>
          </cell>
          <cell r="B83" t="str">
            <v>'None'</v>
          </cell>
          <cell r="C83" t="str">
            <v>None</v>
          </cell>
          <cell r="D83" t="str">
            <v>None</v>
          </cell>
          <cell r="E83">
            <v>0</v>
          </cell>
          <cell r="F83" t="str">
            <v>Unclassified; Metabolism; Others</v>
          </cell>
          <cell r="G83" t="str">
            <v>Unclassified</v>
          </cell>
          <cell r="H83" t="str">
            <v>Metabolism</v>
          </cell>
          <cell r="I83" t="str">
            <v>Others</v>
          </cell>
          <cell r="J83">
            <v>-1</v>
          </cell>
          <cell r="K83">
            <v>-1</v>
          </cell>
          <cell r="L83">
            <v>1</v>
          </cell>
        </row>
        <row r="84">
          <cell r="A84" t="str">
            <v>K09744</v>
          </cell>
          <cell r="B84" t="str">
            <v>'hypothetical protein'</v>
          </cell>
          <cell r="C84" t="str">
            <v>hypothetical protein</v>
          </cell>
          <cell r="D84" t="str">
            <v>hypothetical protein</v>
          </cell>
          <cell r="E84">
            <v>0</v>
          </cell>
          <cell r="F84" t="str">
            <v>Unclassified; Poorly Characterized; Function unknown</v>
          </cell>
          <cell r="G84" t="str">
            <v>Unclassified</v>
          </cell>
          <cell r="H84" t="str">
            <v>Poorly Characterized</v>
          </cell>
          <cell r="I84" t="str">
            <v>Function unknown</v>
          </cell>
          <cell r="J84">
            <v>-1</v>
          </cell>
          <cell r="K84">
            <v>1</v>
          </cell>
          <cell r="L84">
            <v>1</v>
          </cell>
        </row>
        <row r="85">
          <cell r="A85" t="str">
            <v>K06351</v>
          </cell>
          <cell r="B85" t="str">
            <v>'inhibitor of KinA'</v>
          </cell>
          <cell r="C85" t="str">
            <v>inhibitor of KinA</v>
          </cell>
          <cell r="D85" t="str">
            <v>inhibitor of KinA</v>
          </cell>
          <cell r="E85">
            <v>0</v>
          </cell>
          <cell r="F85" t="str">
            <v>Unclassified; Cellular Processes and Signaling; Sporulation</v>
          </cell>
          <cell r="G85" t="str">
            <v>Unclassified</v>
          </cell>
          <cell r="H85" t="str">
            <v>Cellular Processes and Signaling</v>
          </cell>
          <cell r="I85" t="str">
            <v>Sporulation</v>
          </cell>
          <cell r="J85">
            <v>1</v>
          </cell>
          <cell r="K85">
            <v>1</v>
          </cell>
          <cell r="L85">
            <v>-1</v>
          </cell>
        </row>
        <row r="86">
          <cell r="A86" t="str">
            <v>K14338</v>
          </cell>
          <cell r="B86" t="str">
            <v>'cytochrome P450 / NADPH-cytochrome P450 reductase [EC:1.14.14.1 1.6.2.4]'</v>
          </cell>
          <cell r="C86" t="str">
            <v>cytochrome P450 / NADPH-cytochrome P450 reductase [EC:1.14.14.1 1.6.2.4]</v>
          </cell>
          <cell r="D86" t="str">
            <v xml:space="preserve">cytochrome P450 / NADPH-cytochrome P450 reductase </v>
          </cell>
          <cell r="E86" t="str">
            <v>EC:1.14.14.1</v>
          </cell>
          <cell r="F86" t="str">
            <v>Metabolism; Xenobiotics Biodegradation and Metabolism; Aminobenzoate degradation|Metabolism; Amino Acid Metabolism; Tryptophan metabolism|Metabolism; Lipid Metabolism; Fatty acid metabolism</v>
          </cell>
          <cell r="G86" t="str">
            <v>Metabolism</v>
          </cell>
          <cell r="H86" t="str">
            <v>Xenobiotics Biodegradation and Metabolism</v>
          </cell>
          <cell r="I86" t="str">
            <v>Aminobenzoate degradation</v>
          </cell>
          <cell r="J86">
            <v>0</v>
          </cell>
          <cell r="K86">
            <v>1</v>
          </cell>
          <cell r="L86">
            <v>1</v>
          </cell>
        </row>
        <row r="87">
          <cell r="A87" t="str">
            <v>K14339</v>
          </cell>
          <cell r="B87" t="str">
            <v>'alpha-1,6-mannosyltransferase [EC:2.4.1.-]'</v>
          </cell>
          <cell r="C87" t="str">
            <v>alpha-1,6-mannosyltransferase [EC:2.4.1.-]</v>
          </cell>
          <cell r="D87" t="str">
            <v xml:space="preserve">alpha-1,6-mannosyltransferase </v>
          </cell>
          <cell r="E87" t="str">
            <v>EC:2.4.1.-</v>
          </cell>
          <cell r="F87" t="str">
            <v>Metabolism; Glycan Biosynthesis and Metabolism; Glycosyltransferases</v>
          </cell>
          <cell r="G87" t="str">
            <v>Metabolism</v>
          </cell>
          <cell r="H87" t="str">
            <v>Glycan Biosynthesis and Metabolism</v>
          </cell>
          <cell r="I87" t="str">
            <v>Glycosyltransferases</v>
          </cell>
          <cell r="J87">
            <v>1</v>
          </cell>
          <cell r="K87">
            <v>0</v>
          </cell>
          <cell r="L87">
            <v>-1</v>
          </cell>
        </row>
        <row r="88">
          <cell r="A88" t="str">
            <v>K14335</v>
          </cell>
          <cell r="B88" t="str">
            <v>'alpha-1,6-mannosyltransferase [EC:2.4.1.-]'</v>
          </cell>
          <cell r="C88" t="str">
            <v>alpha-1,6-mannosyltransferase [EC:2.4.1.-]</v>
          </cell>
          <cell r="D88" t="str">
            <v xml:space="preserve">alpha-1,6-mannosyltransferase </v>
          </cell>
          <cell r="E88" t="str">
            <v>EC:2.4.1.-</v>
          </cell>
          <cell r="F88" t="str">
            <v>Metabolism; Glycan Biosynthesis and Metabolism; Glycosyltransferases</v>
          </cell>
          <cell r="G88" t="str">
            <v>Metabolism</v>
          </cell>
          <cell r="H88" t="str">
            <v>Glycan Biosynthesis and Metabolism</v>
          </cell>
          <cell r="I88" t="str">
            <v>Glycosyltransferases</v>
          </cell>
          <cell r="J88">
            <v>1</v>
          </cell>
          <cell r="K88">
            <v>1</v>
          </cell>
          <cell r="L88">
            <v>1</v>
          </cell>
        </row>
        <row r="89">
          <cell r="A89" t="str">
            <v>K14337</v>
          </cell>
          <cell r="B89" t="str">
            <v>'alpha-1,6-mannosyltransferase [EC:2.4.1.-]'</v>
          </cell>
          <cell r="C89" t="str">
            <v>alpha-1,6-mannosyltransferase [EC:2.4.1.-]</v>
          </cell>
          <cell r="D89" t="str">
            <v xml:space="preserve">alpha-1,6-mannosyltransferase </v>
          </cell>
          <cell r="E89" t="str">
            <v>EC:2.4.1.-</v>
          </cell>
          <cell r="F89" t="str">
            <v>Metabolism; Glycan Biosynthesis and Metabolism; Glycosyltransferases</v>
          </cell>
          <cell r="G89" t="str">
            <v>Metabolism</v>
          </cell>
          <cell r="H89" t="str">
            <v>Glycan Biosynthesis and Metabolism</v>
          </cell>
          <cell r="I89" t="str">
            <v>Glycosyltransferases</v>
          </cell>
          <cell r="J89">
            <v>1</v>
          </cell>
          <cell r="K89">
            <v>0</v>
          </cell>
          <cell r="L89">
            <v>-1</v>
          </cell>
        </row>
        <row r="90">
          <cell r="A90" t="str">
            <v>K14333</v>
          </cell>
          <cell r="B90" t="str">
            <v>'2,3-dihydroxybenzoate decarboxylase [EC:4.1.1.46]'</v>
          </cell>
          <cell r="C90" t="str">
            <v>2,3-dihydroxybenzoate decarboxylase [EC:4.1.1.46]</v>
          </cell>
          <cell r="D90" t="str">
            <v xml:space="preserve">2,3-dihydroxybenzoate decarboxylase </v>
          </cell>
          <cell r="E90" t="str">
            <v>EC:4.1.1.46</v>
          </cell>
          <cell r="F90" t="str">
            <v>Metabolism; Xenobiotics Biodegradation and Metabolism; Aminobenzoate degradation|Metabolism; Xenobiotics Biodegradation and Metabolism; Benzoate degradation</v>
          </cell>
          <cell r="G90" t="str">
            <v>Metabolism</v>
          </cell>
          <cell r="H90" t="str">
            <v>Xenobiotics Biodegradation and Metabolism</v>
          </cell>
          <cell r="I90" t="str">
            <v>Aminobenzoate degradation</v>
          </cell>
          <cell r="J90">
            <v>1</v>
          </cell>
          <cell r="K90">
            <v>1</v>
          </cell>
          <cell r="L90">
            <v>1</v>
          </cell>
        </row>
        <row r="91">
          <cell r="A91" t="str">
            <v>K08280</v>
          </cell>
          <cell r="B91" t="str">
            <v>'lipopolysaccharide O-acetyltransferase [EC:2.3.1.-]'</v>
          </cell>
          <cell r="C91" t="str">
            <v>lipopolysaccharide O-acetyltransferase [EC:2.3.1.-]</v>
          </cell>
          <cell r="D91" t="str">
            <v xml:space="preserve">lipopolysaccharide O-acetyltransferase </v>
          </cell>
          <cell r="E91" t="str">
            <v>EC:2.3.1.-</v>
          </cell>
          <cell r="F91" t="str">
            <v>Metabolism; Glycan Biosynthesis and Metabolism; Lipopolysaccharide biosynthesis proteins</v>
          </cell>
          <cell r="G91" t="str">
            <v>Metabolism</v>
          </cell>
          <cell r="H91" t="str">
            <v>Glycan Biosynthesis and Metabolism</v>
          </cell>
          <cell r="I91" t="str">
            <v>Lipopolysaccharide biosynthesis proteins</v>
          </cell>
          <cell r="J91">
            <v>1</v>
          </cell>
          <cell r="K91">
            <v>1</v>
          </cell>
          <cell r="L91">
            <v>-1</v>
          </cell>
        </row>
        <row r="92">
          <cell r="A92" t="str">
            <v>K12993</v>
          </cell>
          <cell r="B92" t="str">
            <v>'alpha-1,2-rhamnosyltransferase [EC:2.4.1.-]'</v>
          </cell>
          <cell r="C92" t="str">
            <v>alpha-1,2-rhamnosyltransferase [EC:2.4.1.-]</v>
          </cell>
          <cell r="D92" t="str">
            <v xml:space="preserve">alpha-1,2-rhamnosyltransferase </v>
          </cell>
          <cell r="E92" t="str">
            <v>EC:2.4.1.-</v>
          </cell>
          <cell r="F92" t="str">
            <v>Metabolism; Glycan Biosynthesis and Metabolism; Glycosyltransferases|Metabolism; Glycan Biosynthesis and Metabolism; Lipopolysaccharide biosynthesis proteins</v>
          </cell>
          <cell r="G92" t="str">
            <v>Metabolism</v>
          </cell>
          <cell r="H92" t="str">
            <v>Glycan Biosynthesis and Metabolism</v>
          </cell>
          <cell r="I92" t="str">
            <v>Glycosyltransferases</v>
          </cell>
          <cell r="J92">
            <v>0</v>
          </cell>
          <cell r="K92">
            <v>1</v>
          </cell>
          <cell r="L92">
            <v>1</v>
          </cell>
        </row>
        <row r="93">
          <cell r="A93" t="str">
            <v>K12991</v>
          </cell>
          <cell r="B93" t="str">
            <v>'rhamnosyltransferase [EC:2.4.1.-]'</v>
          </cell>
          <cell r="C93" t="str">
            <v>rhamnosyltransferase [EC:2.4.1.-]</v>
          </cell>
          <cell r="D93" t="str">
            <v xml:space="preserve">rhamnosyltransferase </v>
          </cell>
          <cell r="E93" t="str">
            <v>EC:2.4.1.-</v>
          </cell>
          <cell r="F93" t="str">
            <v>Metabolism; Glycan Biosynthesis and Metabolism; Glycosyltransferases|Metabolism; Glycan Biosynthesis and Metabolism; Lipopolysaccharide biosynthesis proteins</v>
          </cell>
          <cell r="G93" t="str">
            <v>Metabolism</v>
          </cell>
          <cell r="H93" t="str">
            <v>Glycan Biosynthesis and Metabolism</v>
          </cell>
          <cell r="I93" t="str">
            <v>Glycosyltransferases</v>
          </cell>
          <cell r="J93">
            <v>0</v>
          </cell>
          <cell r="K93">
            <v>1</v>
          </cell>
          <cell r="L93">
            <v>1</v>
          </cell>
        </row>
        <row r="94">
          <cell r="A94" t="str">
            <v>K12994</v>
          </cell>
          <cell r="B94" t="str">
            <v>'alpha-1,3-rhamnosyltransferase [EC:2.4.1.-]'</v>
          </cell>
          <cell r="C94" t="str">
            <v>alpha-1,3-rhamnosyltransferase [EC:2.4.1.-]</v>
          </cell>
          <cell r="D94" t="str">
            <v xml:space="preserve">alpha-1,3-rhamnosyltransferase </v>
          </cell>
          <cell r="E94" t="str">
            <v>EC:2.4.1.-</v>
          </cell>
          <cell r="F94" t="str">
            <v>Metabolism; Glycan Biosynthesis and Metabolism; Glycosyltransferases|Metabolism; Glycan Biosynthesis and Metabolism; Lipopolysaccharide biosynthesis proteins</v>
          </cell>
          <cell r="G94" t="str">
            <v>Metabolism</v>
          </cell>
          <cell r="H94" t="str">
            <v>Glycan Biosynthesis and Metabolism</v>
          </cell>
          <cell r="I94" t="str">
            <v>Glycosyltransferases</v>
          </cell>
          <cell r="J94">
            <v>1</v>
          </cell>
          <cell r="K94">
            <v>1</v>
          </cell>
          <cell r="L94">
            <v>1</v>
          </cell>
        </row>
        <row r="95">
          <cell r="A95" t="str">
            <v>K01906</v>
          </cell>
          <cell r="B95" t="str">
            <v>'6-carboxyhexanoate--CoA ligase [EC:6.2.1.14]'</v>
          </cell>
          <cell r="C95" t="str">
            <v>6-carboxyhexanoate--CoA ligase [EC:6.2.1.14]</v>
          </cell>
          <cell r="D95" t="str">
            <v xml:space="preserve">6-carboxyhexanoate--CoA ligase </v>
          </cell>
          <cell r="E95" t="str">
            <v>EC:6.2.1.14</v>
          </cell>
          <cell r="F95" t="str">
            <v>Metabolism; Metabolism of Cofactors and Vitamins; Biotin metabolism</v>
          </cell>
          <cell r="G95" t="str">
            <v>Metabolism</v>
          </cell>
          <cell r="H95" t="str">
            <v>Metabolism of Cofactors and Vitamins</v>
          </cell>
          <cell r="I95" t="str">
            <v>Biotin metabolism</v>
          </cell>
          <cell r="J95">
            <v>1</v>
          </cell>
          <cell r="K95">
            <v>0</v>
          </cell>
          <cell r="L95">
            <v>-1</v>
          </cell>
        </row>
        <row r="96">
          <cell r="A96" t="str">
            <v>K06597</v>
          </cell>
          <cell r="B96" t="str">
            <v>'chemosensory pili system protein ChpB (putative protein-glutamate methylesterase)'</v>
          </cell>
          <cell r="C96" t="str">
            <v>chemosensory pili system protein ChpB (putative protein-glutamate methylesterase)</v>
          </cell>
          <cell r="D96" t="str">
            <v>chemosensory pili system protein ChpB (putative protein-glutamate methylesterase)</v>
          </cell>
          <cell r="E96">
            <v>0</v>
          </cell>
          <cell r="F96" t="str">
            <v>Cellular Processes; Cell Motility; Bacterial motility proteins|Environmental Information Processing; Signal Transduction; Two-component system</v>
          </cell>
          <cell r="G96" t="str">
            <v>Cellular Processes</v>
          </cell>
          <cell r="H96" t="str">
            <v>Cell Motility</v>
          </cell>
          <cell r="I96" t="str">
            <v>Bacterial motility proteins</v>
          </cell>
          <cell r="J96">
            <v>1</v>
          </cell>
          <cell r="K96">
            <v>1</v>
          </cell>
          <cell r="L96">
            <v>-1</v>
          </cell>
        </row>
        <row r="97">
          <cell r="A97" t="str">
            <v>K14585</v>
          </cell>
          <cell r="B97" t="str">
            <v>'trans-o-hydroxybenzylidenepyruvate hydratase-aldolase [EC:4.1.2.45]'</v>
          </cell>
          <cell r="C97" t="str">
            <v>trans-o-hydroxybenzylidenepyruvate hydratase-aldolase [EC:4.1.2.45]</v>
          </cell>
          <cell r="D97" t="str">
            <v xml:space="preserve">trans-o-hydroxybenzylidenepyruvate hydratase-aldolase </v>
          </cell>
          <cell r="E97" t="str">
            <v>EC:4.1.2.45</v>
          </cell>
          <cell r="F97" t="str">
            <v>Metabolism; Xenobiotics Biodegradation and Metabolism; Naphthalene degradation</v>
          </cell>
          <cell r="G97" t="str">
            <v>Metabolism</v>
          </cell>
          <cell r="H97" t="str">
            <v>Xenobiotics Biodegradation and Metabolism</v>
          </cell>
          <cell r="I97" t="str">
            <v>Naphthalene degradation</v>
          </cell>
          <cell r="J97">
            <v>1</v>
          </cell>
          <cell r="K97">
            <v>1</v>
          </cell>
          <cell r="L97">
            <v>1</v>
          </cell>
        </row>
        <row r="98">
          <cell r="A98" t="str">
            <v>K14582</v>
          </cell>
          <cell r="B98" t="str">
            <v>'cis-1,2-dihydro-1,2-dihydroxynaphthalene/dibenzothiophene dihydrodiol dehydrogenase [EC:1.3.1.29 1.3.1.60]'</v>
          </cell>
          <cell r="C98" t="str">
            <v>cis-1,2-dihydro-1,2-dihydroxynaphthalene/dibenzothiophene dihydrodiol dehydrogenase [EC:1.3.1.29 1.3.1.60]</v>
          </cell>
          <cell r="D98" t="str">
            <v xml:space="preserve">cis-1,2-dihydro-1,2-dihydroxynaphthalene/dibenzothiophene dihydrodiol dehydrogenase </v>
          </cell>
          <cell r="E98" t="str">
            <v>EC:1.3.1.29</v>
          </cell>
          <cell r="F98" t="str">
            <v>Metabolism; Xenobiotics Biodegradation and Metabolism; Polycyclic aromatic hydrocarbon degradation|Metabolism; Xenobiotics Biodegradation and Metabolism; Naphthalene degradation</v>
          </cell>
          <cell r="G98" t="str">
            <v>Metabolism</v>
          </cell>
          <cell r="H98" t="str">
            <v>Xenobiotics Biodegradation and Metabolism</v>
          </cell>
          <cell r="I98" t="str">
            <v>Polycyclic aromatic hydrocarbon degradation</v>
          </cell>
          <cell r="J98">
            <v>-1</v>
          </cell>
          <cell r="K98">
            <v>-1</v>
          </cell>
          <cell r="L98">
            <v>-1</v>
          </cell>
        </row>
        <row r="99">
          <cell r="A99" t="str">
            <v>K10019</v>
          </cell>
          <cell r="B99" t="str">
            <v>'octopine/nopaline transport system permease protein'</v>
          </cell>
          <cell r="C99" t="str">
            <v>octopine/nopaline transport system permease protein</v>
          </cell>
          <cell r="D99" t="str">
            <v>octopine/nopaline transport system permease protein</v>
          </cell>
          <cell r="E99">
            <v>0</v>
          </cell>
          <cell r="F99" t="str">
            <v>Environmental Information Processing; Membrane Transport; ABC transporters|Environmental Information Processing; Membrane Transport; Transporters</v>
          </cell>
          <cell r="G99" t="str">
            <v>Environmental Information Processing</v>
          </cell>
          <cell r="H99" t="str">
            <v>Membrane Transport</v>
          </cell>
          <cell r="I99" t="str">
            <v>ABC transporters</v>
          </cell>
          <cell r="J99">
            <v>0</v>
          </cell>
          <cell r="K99">
            <v>1</v>
          </cell>
          <cell r="L99">
            <v>1</v>
          </cell>
        </row>
        <row r="100">
          <cell r="A100" t="str">
            <v>K01461</v>
          </cell>
          <cell r="B100" t="str">
            <v>'N-acyl-D-glutamate deacylase [EC:3.5.1.82]'</v>
          </cell>
          <cell r="C100" t="str">
            <v>N-acyl-D-glutamate deacylase [EC:3.5.1.82]</v>
          </cell>
          <cell r="D100" t="str">
            <v xml:space="preserve">N-acyl-D-glutamate deacylase </v>
          </cell>
          <cell r="E100" t="str">
            <v>EC:3.5.1.82</v>
          </cell>
          <cell r="F100" t="str">
            <v>Unclassified; Metabolism; Others</v>
          </cell>
          <cell r="G100" t="str">
            <v>Unclassified</v>
          </cell>
          <cell r="H100" t="str">
            <v>Metabolism</v>
          </cell>
          <cell r="I100" t="str">
            <v>Others</v>
          </cell>
          <cell r="J100">
            <v>1</v>
          </cell>
          <cell r="K100">
            <v>1</v>
          </cell>
          <cell r="L100">
            <v>1</v>
          </cell>
        </row>
        <row r="101">
          <cell r="A101" t="str">
            <v>K05549</v>
          </cell>
          <cell r="B101" t="str">
            <v>'benzoate 1,2-dioxygenase alpha subunit [EC:1.14.12.10]'</v>
          </cell>
          <cell r="C101" t="str">
            <v>benzoate 1,2-dioxygenase alpha subunit [EC:1.14.12.10]</v>
          </cell>
          <cell r="D101" t="str">
            <v xml:space="preserve">benzoate 1,2-dioxygenase alpha subunit </v>
          </cell>
          <cell r="E101" t="str">
            <v>EC:1.14.12.10</v>
          </cell>
          <cell r="F101" t="str">
            <v>Metabolism; Xenobiotics Biodegradation and Metabolism; Fluorobenzoate degradation|Metabolism; Xenobiotics Biodegradation and Metabolism; Benzoate degradation</v>
          </cell>
          <cell r="G101" t="str">
            <v>Metabolism</v>
          </cell>
          <cell r="H101" t="str">
            <v>Xenobiotics Biodegradation and Metabolism</v>
          </cell>
          <cell r="I101" t="str">
            <v>Fluorobenzoate degradation</v>
          </cell>
          <cell r="J101">
            <v>0</v>
          </cell>
          <cell r="K101">
            <v>1</v>
          </cell>
          <cell r="L101">
            <v>1</v>
          </cell>
        </row>
        <row r="102">
          <cell r="A102" t="str">
            <v>K05548</v>
          </cell>
          <cell r="B102" t="str">
            <v>'MFS transporter, AAHS family, benzoate transport protein'</v>
          </cell>
          <cell r="C102" t="str">
            <v>MFS transporter, AAHS family, benzoate transport protein</v>
          </cell>
          <cell r="D102" t="str">
            <v>MFS transporter, AAHS family, benzoate transport protein</v>
          </cell>
          <cell r="E102">
            <v>0</v>
          </cell>
          <cell r="F102" t="str">
            <v>Environmental Information Processing; Membrane Transport; Transporters</v>
          </cell>
          <cell r="G102" t="str">
            <v>Environmental Information Processing</v>
          </cell>
          <cell r="H102" t="str">
            <v>Membrane Transport</v>
          </cell>
          <cell r="I102" t="str">
            <v>Transporters</v>
          </cell>
          <cell r="J102">
            <v>0</v>
          </cell>
          <cell r="K102">
            <v>1</v>
          </cell>
          <cell r="L102">
            <v>1</v>
          </cell>
        </row>
        <row r="103">
          <cell r="A103" t="str">
            <v>K11629</v>
          </cell>
          <cell r="B103" t="str">
            <v>'two-component system, OmpR family, bacitracin resistance sensor histidine kinase BceS [EC:2.7.13.3]'</v>
          </cell>
          <cell r="C103" t="str">
            <v>two-component system, OmpR family, bacitracin resistance sensor histidine kinase BceS [EC:2.7.13.3]</v>
          </cell>
          <cell r="D103" t="str">
            <v xml:space="preserve">two-component system, OmpR family, bacitracin resistance sensor histidine kinase BceS </v>
          </cell>
          <cell r="E103" t="str">
            <v>EC:2.7.13.3</v>
          </cell>
          <cell r="F103" t="str">
            <v>Metabolism; Enzyme Families; Protein kinases|Environmental Information Processing; Signal Transduction; Two-component system</v>
          </cell>
          <cell r="G103" t="str">
            <v>Metabolism</v>
          </cell>
          <cell r="H103" t="str">
            <v>Enzyme Families</v>
          </cell>
          <cell r="I103" t="str">
            <v>Protein kinases</v>
          </cell>
          <cell r="J103">
            <v>-1</v>
          </cell>
          <cell r="K103">
            <v>1</v>
          </cell>
          <cell r="L103">
            <v>1</v>
          </cell>
        </row>
        <row r="104">
          <cell r="A104" t="str">
            <v>K09925</v>
          </cell>
          <cell r="B104" t="str">
            <v>'hypothetical protein'</v>
          </cell>
          <cell r="C104" t="str">
            <v>hypothetical protein</v>
          </cell>
          <cell r="D104" t="str">
            <v>hypothetical protein</v>
          </cell>
          <cell r="E104">
            <v>0</v>
          </cell>
          <cell r="F104" t="str">
            <v>Unclassified; Poorly Characterized; Function unknown</v>
          </cell>
          <cell r="G104" t="str">
            <v>Unclassified</v>
          </cell>
          <cell r="H104" t="str">
            <v>Poorly Characterized</v>
          </cell>
          <cell r="I104" t="str">
            <v>Function unknown</v>
          </cell>
          <cell r="J104">
            <v>1</v>
          </cell>
          <cell r="K104">
            <v>1</v>
          </cell>
          <cell r="L104">
            <v>1</v>
          </cell>
        </row>
        <row r="105">
          <cell r="A105" t="str">
            <v>K10716</v>
          </cell>
          <cell r="B105" t="str">
            <v>'voltage-gated potassium channel'</v>
          </cell>
          <cell r="C105" t="str">
            <v>voltage-gated potassium channel</v>
          </cell>
          <cell r="D105" t="str">
            <v>voltage-gated potassium channel</v>
          </cell>
          <cell r="E105">
            <v>0</v>
          </cell>
          <cell r="F105" t="str">
            <v>Unclassified; Cellular Processes and Signaling; Pores ion channels</v>
          </cell>
          <cell r="G105" t="str">
            <v>Unclassified</v>
          </cell>
          <cell r="H105" t="str">
            <v>Cellular Processes and Signaling</v>
          </cell>
          <cell r="I105" t="str">
            <v>Pores ion channels</v>
          </cell>
          <cell r="J105">
            <v>1</v>
          </cell>
          <cell r="K105">
            <v>0</v>
          </cell>
          <cell r="L105">
            <v>-1</v>
          </cell>
        </row>
        <row r="106">
          <cell r="A106" t="str">
            <v>K10715</v>
          </cell>
          <cell r="B106" t="str">
            <v>'two-component system, sensor histidine kinase [EC:2.7.13.3]; two-component system, sensor histidine kinase RpfC [EC:2.7.13.3]'</v>
          </cell>
          <cell r="C106" t="str">
            <v>two-component system, sensor histidine kinase [EC:2.7.13.3]; two-component system, sensor histidine kinase RpfC [EC:2.7.13.3]</v>
          </cell>
          <cell r="D106" t="str">
            <v xml:space="preserve">two-component system, sensor histidine kinase </v>
          </cell>
          <cell r="E106" t="str">
            <v>EC:2.7.13.3</v>
          </cell>
          <cell r="F106" t="str">
            <v>Metabolism; Enzyme Families; Protein kinases|Environmental Information Processing; Signal Transduction; Two-component system</v>
          </cell>
          <cell r="G106" t="str">
            <v>Metabolism</v>
          </cell>
          <cell r="H106" t="str">
            <v>Enzyme Families</v>
          </cell>
          <cell r="I106" t="str">
            <v>Protein kinases</v>
          </cell>
          <cell r="J106">
            <v>1</v>
          </cell>
          <cell r="K106">
            <v>1</v>
          </cell>
          <cell r="L106">
            <v>-1</v>
          </cell>
        </row>
        <row r="107">
          <cell r="A107" t="str">
            <v>K07785</v>
          </cell>
          <cell r="B107" t="str">
            <v>'MFS transporter, NRE family, putaive nickel resistance protein'</v>
          </cell>
          <cell r="C107" t="str">
            <v>MFS transporter, NRE family, putaive nickel resistance protein</v>
          </cell>
          <cell r="D107" t="str">
            <v>MFS transporter, NRE family, putaive nickel resistance protein</v>
          </cell>
          <cell r="E107">
            <v>0</v>
          </cell>
          <cell r="F107" t="str">
            <v>Environmental Information Processing; Membrane Transport; Transporters|Environmental Information Processing; Signal Transduction; Two-component system</v>
          </cell>
          <cell r="G107" t="str">
            <v>Environmental Information Processing</v>
          </cell>
          <cell r="H107" t="str">
            <v>Membrane Transport</v>
          </cell>
          <cell r="I107" t="str">
            <v>Transporters</v>
          </cell>
          <cell r="J107">
            <v>0</v>
          </cell>
          <cell r="K107">
            <v>1</v>
          </cell>
          <cell r="L107">
            <v>1</v>
          </cell>
        </row>
        <row r="108">
          <cell r="A108" t="str">
            <v>K14661</v>
          </cell>
          <cell r="B108" t="str">
            <v>'nodulation protein F [EC:2.3.1.-]'</v>
          </cell>
          <cell r="C108" t="str">
            <v>nodulation protein F [EC:2.3.1.-]</v>
          </cell>
          <cell r="D108" t="str">
            <v xml:space="preserve">nodulation protein F </v>
          </cell>
          <cell r="E108" t="str">
            <v>EC:2.3.1.-</v>
          </cell>
          <cell r="F108" t="str">
            <v>None</v>
          </cell>
          <cell r="G108" t="str">
            <v>None</v>
          </cell>
          <cell r="H108">
            <v>0</v>
          </cell>
          <cell r="I108">
            <v>0</v>
          </cell>
          <cell r="J108">
            <v>0</v>
          </cell>
          <cell r="K108">
            <v>1</v>
          </cell>
          <cell r="L108">
            <v>1</v>
          </cell>
        </row>
        <row r="109">
          <cell r="A109" t="str">
            <v>K00785</v>
          </cell>
          <cell r="B109" t="str">
            <v>'beta-galactosamide-alpha-2,3-sialyltransferase [EC:2.4.99.-]'</v>
          </cell>
          <cell r="C109" t="str">
            <v>beta-galactosamide-alpha-2,3-sialyltransferase [EC:2.4.99.-]</v>
          </cell>
          <cell r="D109" t="str">
            <v xml:space="preserve">beta-galactosamide-alpha-2,3-sialyltransferase </v>
          </cell>
          <cell r="E109" t="str">
            <v>EC:2.4.99.-</v>
          </cell>
          <cell r="F109" t="str">
            <v>Metabolism; Glycan Biosynthesis and Metabolism; Glycosyltransferases</v>
          </cell>
          <cell r="G109" t="str">
            <v>Metabolism</v>
          </cell>
          <cell r="H109" t="str">
            <v>Glycan Biosynthesis and Metabolism</v>
          </cell>
          <cell r="I109" t="str">
            <v>Glycosyltransferases</v>
          </cell>
          <cell r="J109">
            <v>1</v>
          </cell>
          <cell r="K109">
            <v>0</v>
          </cell>
          <cell r="L109">
            <v>-1</v>
          </cell>
        </row>
        <row r="110">
          <cell r="A110" t="str">
            <v>K00035</v>
          </cell>
          <cell r="B110" t="str">
            <v>'D-galactose 1-dehydrogenase [EC:1.1.1.48]'</v>
          </cell>
          <cell r="C110" t="str">
            <v>D-galactose 1-dehydrogenase [EC:1.1.1.48]</v>
          </cell>
          <cell r="D110" t="str">
            <v xml:space="preserve">D-galactose 1-dehydrogenase </v>
          </cell>
          <cell r="E110" t="str">
            <v>EC:1.1.1.48</v>
          </cell>
          <cell r="F110" t="str">
            <v>Metabolism; Carbohydrate Metabolism; Galactose metabolism</v>
          </cell>
          <cell r="G110" t="str">
            <v>Metabolism</v>
          </cell>
          <cell r="H110" t="str">
            <v>Carbohydrate Metabolism</v>
          </cell>
          <cell r="I110" t="str">
            <v>Galactose metabolism</v>
          </cell>
          <cell r="J110">
            <v>1</v>
          </cell>
          <cell r="K110">
            <v>1</v>
          </cell>
          <cell r="L110">
            <v>-1</v>
          </cell>
        </row>
        <row r="111">
          <cell r="A111" t="str">
            <v>K00256</v>
          </cell>
          <cell r="B111" t="str">
            <v>'isoquinoline 1-oxidoreductase [EC:1.3.99.16]'</v>
          </cell>
          <cell r="C111" t="str">
            <v>isoquinoline 1-oxidoreductase [EC:1.3.99.16]</v>
          </cell>
          <cell r="D111" t="str">
            <v xml:space="preserve">isoquinoline 1-oxidoreductase </v>
          </cell>
          <cell r="E111" t="str">
            <v>EC:1.3.99.16</v>
          </cell>
          <cell r="F111" t="str">
            <v>Unclassified; Metabolism; Energy metabolism</v>
          </cell>
          <cell r="G111" t="str">
            <v>Unclassified</v>
          </cell>
          <cell r="H111" t="str">
            <v>Metabolism</v>
          </cell>
          <cell r="I111" t="str">
            <v>Energy metabolism</v>
          </cell>
          <cell r="J111">
            <v>1</v>
          </cell>
          <cell r="K111">
            <v>1</v>
          </cell>
          <cell r="L111">
            <v>1</v>
          </cell>
        </row>
        <row r="112">
          <cell r="A112" t="str">
            <v>K02250</v>
          </cell>
          <cell r="B112" t="str">
            <v>'competence protein ComK'</v>
          </cell>
          <cell r="C112" t="str">
            <v>competence protein ComK</v>
          </cell>
          <cell r="D112" t="str">
            <v>competence protein ComK</v>
          </cell>
          <cell r="E112">
            <v>0</v>
          </cell>
          <cell r="F112" t="str">
            <v>Environmental Information Processing; Membrane Transport; Secretion system</v>
          </cell>
          <cell r="G112" t="str">
            <v>Environmental Information Processing</v>
          </cell>
          <cell r="H112" t="str">
            <v>Membrane Transport</v>
          </cell>
          <cell r="I112" t="str">
            <v>Secretion system</v>
          </cell>
          <cell r="J112">
            <v>-1</v>
          </cell>
          <cell r="K112">
            <v>1</v>
          </cell>
          <cell r="L112">
            <v>1</v>
          </cell>
        </row>
        <row r="113">
          <cell r="A113" t="str">
            <v>K03124</v>
          </cell>
          <cell r="B113" t="str">
            <v>'transcription initiation factor TFIIB'</v>
          </cell>
          <cell r="C113" t="str">
            <v>transcription initiation factor TFIIB</v>
          </cell>
          <cell r="D113" t="str">
            <v>transcription initiation factor TFIIB</v>
          </cell>
          <cell r="E113">
            <v>0</v>
          </cell>
          <cell r="F113" t="str">
            <v>Genetic Information Processing; Transcription; Transcription machinery|Genetic Information Processing; Transcription; Basal transcription factors</v>
          </cell>
          <cell r="G113" t="str">
            <v>Genetic Information Processing</v>
          </cell>
          <cell r="H113" t="str">
            <v>Transcription</v>
          </cell>
          <cell r="I113" t="str">
            <v>Transcription machinery</v>
          </cell>
          <cell r="J113">
            <v>-1</v>
          </cell>
          <cell r="K113">
            <v>-1</v>
          </cell>
          <cell r="L113">
            <v>1</v>
          </cell>
        </row>
        <row r="114">
          <cell r="A114" t="str">
            <v>K11387</v>
          </cell>
          <cell r="B114" t="str">
            <v>'arabinosyltransferase C [EC:2.4.2.-]'</v>
          </cell>
          <cell r="C114" t="str">
            <v>arabinosyltransferase C [EC:2.4.2.-]</v>
          </cell>
          <cell r="D114" t="str">
            <v xml:space="preserve">arabinosyltransferase C </v>
          </cell>
          <cell r="E114" t="str">
            <v>EC:2.4.2.-</v>
          </cell>
          <cell r="F114" t="str">
            <v>Metabolism; Glycan Biosynthesis and Metabolism; Glycosyltransferases</v>
          </cell>
          <cell r="G114" t="str">
            <v>Metabolism</v>
          </cell>
          <cell r="H114" t="str">
            <v>Glycan Biosynthesis and Metabolism</v>
          </cell>
          <cell r="I114" t="str">
            <v>Glycosyltransferases</v>
          </cell>
          <cell r="J114">
            <v>1</v>
          </cell>
          <cell r="K114">
            <v>0</v>
          </cell>
          <cell r="L114">
            <v>-1</v>
          </cell>
        </row>
        <row r="115">
          <cell r="A115" t="str">
            <v>K11383</v>
          </cell>
          <cell r="B115" t="str">
            <v>'two-component system, NtrC family, sensor histidine kinase KinB [EC:2.7.13.3]'</v>
          </cell>
          <cell r="C115" t="str">
            <v>two-component system, NtrC family, sensor histidine kinase KinB [EC:2.7.13.3]</v>
          </cell>
          <cell r="D115" t="str">
            <v xml:space="preserve">two-component system, NtrC family, sensor histidine kinase KinB </v>
          </cell>
          <cell r="E115" t="str">
            <v>EC:2.7.13.3</v>
          </cell>
          <cell r="F115" t="str">
            <v>Metabolism; Enzyme Families; Protein kinases|Environmental Information Processing; Signal Transduction; Two-component system</v>
          </cell>
          <cell r="G115" t="str">
            <v>Metabolism</v>
          </cell>
          <cell r="H115" t="str">
            <v>Enzyme Families</v>
          </cell>
          <cell r="I115" t="str">
            <v>Protein kinases</v>
          </cell>
          <cell r="J115">
            <v>0</v>
          </cell>
          <cell r="K115">
            <v>1</v>
          </cell>
          <cell r="L115">
            <v>1</v>
          </cell>
        </row>
        <row r="116">
          <cell r="A116" t="str">
            <v>K11949</v>
          </cell>
          <cell r="B116" t="str">
            <v>'4-(2-carboxyphenyl)-2-oxobut-3-enoate aldolase [EC:4.1.2.34]'</v>
          </cell>
          <cell r="C116" t="str">
            <v>4-(2-carboxyphenyl)-2-oxobut-3-enoate aldolase [EC:4.1.2.34]</v>
          </cell>
          <cell r="D116" t="str">
            <v xml:space="preserve">4-(2-carboxyphenyl)-2-oxobut-3-enoate aldolase </v>
          </cell>
          <cell r="E116" t="str">
            <v>EC:4.1.2.34</v>
          </cell>
          <cell r="F116" t="str">
            <v>Metabolism; Xenobiotics Biodegradation and Metabolism; Polycyclic aromatic hydrocarbon degradation</v>
          </cell>
          <cell r="G116" t="str">
            <v>Metabolism</v>
          </cell>
          <cell r="H116" t="str">
            <v>Xenobiotics Biodegradation and Metabolism</v>
          </cell>
          <cell r="I116" t="str">
            <v>Polycyclic aromatic hydrocarbon degradation</v>
          </cell>
          <cell r="J116">
            <v>1</v>
          </cell>
          <cell r="K116">
            <v>1</v>
          </cell>
          <cell r="L116">
            <v>1</v>
          </cell>
        </row>
        <row r="117">
          <cell r="A117" t="str">
            <v>K07044</v>
          </cell>
          <cell r="B117" t="str">
            <v>'None'</v>
          </cell>
          <cell r="C117" t="str">
            <v>None</v>
          </cell>
          <cell r="D117" t="str">
            <v>None</v>
          </cell>
          <cell r="E117">
            <v>0</v>
          </cell>
          <cell r="F117" t="str">
            <v>Unclassified; Poorly Characterized; General function prediction only</v>
          </cell>
          <cell r="G117" t="str">
            <v>Unclassified</v>
          </cell>
          <cell r="H117" t="str">
            <v>Poorly Characterized</v>
          </cell>
          <cell r="I117" t="str">
            <v>General function prediction only</v>
          </cell>
          <cell r="J117">
            <v>1</v>
          </cell>
          <cell r="K117">
            <v>-1</v>
          </cell>
          <cell r="L117">
            <v>-1</v>
          </cell>
        </row>
        <row r="118">
          <cell r="A118" t="str">
            <v>K05784</v>
          </cell>
          <cell r="B118" t="str">
            <v>'benzoate 1,2-dioxygenase electron transfer component'</v>
          </cell>
          <cell r="C118" t="str">
            <v>benzoate 1,2-dioxygenase electron transfer component</v>
          </cell>
          <cell r="D118" t="str">
            <v>benzoate 1,2-dioxygenase electron transfer component</v>
          </cell>
          <cell r="E118">
            <v>0</v>
          </cell>
          <cell r="F118" t="str">
            <v>Metabolism; Xenobiotics Biodegradation and Metabolism; Fluorobenzoate degradation|Metabolism; Xenobiotics Biodegradation and Metabolism; Benzoate degradation</v>
          </cell>
          <cell r="G118" t="str">
            <v>Metabolism</v>
          </cell>
          <cell r="H118" t="str">
            <v>Xenobiotics Biodegradation and Metabolism</v>
          </cell>
          <cell r="I118" t="str">
            <v>Fluorobenzoate degradation</v>
          </cell>
          <cell r="J118">
            <v>0</v>
          </cell>
          <cell r="K118">
            <v>1</v>
          </cell>
          <cell r="L118">
            <v>1</v>
          </cell>
        </row>
        <row r="119">
          <cell r="A119" t="str">
            <v>K03339</v>
          </cell>
          <cell r="B119" t="str">
            <v>'6-phospho-5-dehydro-2-deoxy-D-gluconate aldolase [EC:4.1.2.29]'</v>
          </cell>
          <cell r="C119" t="str">
            <v>6-phospho-5-dehydro-2-deoxy-D-gluconate aldolase [EC:4.1.2.29]</v>
          </cell>
          <cell r="D119" t="str">
            <v xml:space="preserve">6-phospho-5-dehydro-2-deoxy-D-gluconate aldolase </v>
          </cell>
          <cell r="E119" t="str">
            <v>EC:4.1.2.29</v>
          </cell>
          <cell r="F119" t="str">
            <v>Metabolism; Carbohydrate Metabolism; Inositol phosphate metabolism</v>
          </cell>
          <cell r="G119" t="str">
            <v>Metabolism</v>
          </cell>
          <cell r="H119" t="str">
            <v>Carbohydrate Metabolism</v>
          </cell>
          <cell r="I119" t="str">
            <v>Inositol phosphate metabolism</v>
          </cell>
          <cell r="J119">
            <v>1</v>
          </cell>
          <cell r="K119">
            <v>1</v>
          </cell>
          <cell r="L119">
            <v>1</v>
          </cell>
        </row>
        <row r="120">
          <cell r="A120" t="str">
            <v>K03333</v>
          </cell>
          <cell r="B120" t="str">
            <v>'cholesterol oxidase [EC:1.1.3.6]'</v>
          </cell>
          <cell r="C120" t="str">
            <v>cholesterol oxidase [EC:1.1.3.6]</v>
          </cell>
          <cell r="D120" t="str">
            <v xml:space="preserve">cholesterol oxidase </v>
          </cell>
          <cell r="E120" t="str">
            <v>EC:1.1.3.6</v>
          </cell>
          <cell r="F120" t="str">
            <v>Metabolism; Lipid Metabolism; Steroid biosynthesis</v>
          </cell>
          <cell r="G120" t="str">
            <v>Metabolism</v>
          </cell>
          <cell r="H120" t="str">
            <v>Lipid Metabolism</v>
          </cell>
          <cell r="I120" t="str">
            <v>Steroid biosynthesis</v>
          </cell>
          <cell r="J120">
            <v>1</v>
          </cell>
          <cell r="K120">
            <v>1</v>
          </cell>
          <cell r="L120">
            <v>1</v>
          </cell>
        </row>
        <row r="121">
          <cell r="A121" t="str">
            <v>K10552</v>
          </cell>
          <cell r="B121" t="str">
            <v>'fructose transport system substrate-binding protein'</v>
          </cell>
          <cell r="C121" t="str">
            <v>fructose transport system substrate-binding protein</v>
          </cell>
          <cell r="D121" t="str">
            <v>fructose transport system substrate-binding protein</v>
          </cell>
          <cell r="E121">
            <v>0</v>
          </cell>
          <cell r="F121" t="str">
            <v>Environmental Information Processing; Membrane Transport; ABC transporters|Environmental Information Processing; Membrane Transport; Transporters</v>
          </cell>
          <cell r="G121" t="str">
            <v>Environmental Information Processing</v>
          </cell>
          <cell r="H121" t="str">
            <v>Membrane Transport</v>
          </cell>
          <cell r="I121" t="str">
            <v>ABC transporters</v>
          </cell>
          <cell r="J121">
            <v>0</v>
          </cell>
          <cell r="K121">
            <v>1</v>
          </cell>
          <cell r="L121">
            <v>1</v>
          </cell>
        </row>
        <row r="122">
          <cell r="A122" t="str">
            <v>K10553</v>
          </cell>
          <cell r="B122" t="str">
            <v>'fructose transport system permease protein'</v>
          </cell>
          <cell r="C122" t="str">
            <v>fructose transport system permease protein</v>
          </cell>
          <cell r="D122" t="str">
            <v>fructose transport system permease protein</v>
          </cell>
          <cell r="E122">
            <v>0</v>
          </cell>
          <cell r="F122" t="str">
            <v>Environmental Information Processing; Membrane Transport; ABC transporters|Environmental Information Processing; Membrane Transport; Transporters</v>
          </cell>
          <cell r="G122" t="str">
            <v>Environmental Information Processing</v>
          </cell>
          <cell r="H122" t="str">
            <v>Membrane Transport</v>
          </cell>
          <cell r="I122" t="str">
            <v>ABC transporters</v>
          </cell>
          <cell r="J122">
            <v>0</v>
          </cell>
          <cell r="K122">
            <v>1</v>
          </cell>
          <cell r="L122">
            <v>1</v>
          </cell>
        </row>
        <row r="123">
          <cell r="A123" t="str">
            <v>K10554</v>
          </cell>
          <cell r="B123" t="str">
            <v>'fructose transport system ATP-binding protein'</v>
          </cell>
          <cell r="C123" t="str">
            <v>fructose transport system ATP-binding protein</v>
          </cell>
          <cell r="D123" t="str">
            <v>fructose transport system ATP-binding protein</v>
          </cell>
          <cell r="E123">
            <v>0</v>
          </cell>
          <cell r="F123" t="str">
            <v>Environmental Information Processing; Membrane Transport; ABC transporters|Environmental Information Processing; Membrane Transport; Transporters</v>
          </cell>
          <cell r="G123" t="str">
            <v>Environmental Information Processing</v>
          </cell>
          <cell r="H123" t="str">
            <v>Membrane Transport</v>
          </cell>
          <cell r="I123" t="str">
            <v>ABC transporters</v>
          </cell>
          <cell r="J123">
            <v>0</v>
          </cell>
          <cell r="K123">
            <v>1</v>
          </cell>
          <cell r="L123">
            <v>1</v>
          </cell>
        </row>
        <row r="124">
          <cell r="A124" t="str">
            <v>K07231</v>
          </cell>
          <cell r="B124" t="str">
            <v>'putative iron-regulated protein'</v>
          </cell>
          <cell r="C124" t="str">
            <v>putative iron-regulated protein</v>
          </cell>
          <cell r="D124" t="str">
            <v>putative iron-regulated protein</v>
          </cell>
          <cell r="E124">
            <v>0</v>
          </cell>
          <cell r="F124" t="str">
            <v>Unclassified; Cellular Processes and Signaling; Inorganic ion transport and metabolism</v>
          </cell>
          <cell r="G124" t="str">
            <v>Unclassified</v>
          </cell>
          <cell r="H124" t="str">
            <v>Cellular Processes and Signaling</v>
          </cell>
          <cell r="I124" t="str">
            <v>Inorganic ion transport and metabolism</v>
          </cell>
          <cell r="J124">
            <v>1</v>
          </cell>
          <cell r="K124">
            <v>1</v>
          </cell>
          <cell r="L124">
            <v>1</v>
          </cell>
        </row>
        <row r="125">
          <cell r="A125" t="str">
            <v>K07230</v>
          </cell>
          <cell r="B125" t="str">
            <v>'None'</v>
          </cell>
          <cell r="C125" t="str">
            <v>None</v>
          </cell>
          <cell r="D125" t="str">
            <v>None</v>
          </cell>
          <cell r="E125">
            <v>0</v>
          </cell>
          <cell r="F125" t="str">
            <v>Unclassified; Cellular Processes and Signaling; Inorganic ion transport and metabolism</v>
          </cell>
          <cell r="G125" t="str">
            <v>Unclassified</v>
          </cell>
          <cell r="H125" t="str">
            <v>Cellular Processes and Signaling</v>
          </cell>
          <cell r="I125" t="str">
            <v>Inorganic ion transport and metabolism</v>
          </cell>
          <cell r="J125">
            <v>1</v>
          </cell>
          <cell r="K125">
            <v>1</v>
          </cell>
          <cell r="L125">
            <v>1</v>
          </cell>
        </row>
        <row r="126">
          <cell r="A126" t="str">
            <v>K00011</v>
          </cell>
          <cell r="B126" t="str">
            <v>'aldehyde reductase [EC:1.1.1.21]'</v>
          </cell>
          <cell r="C126" t="str">
            <v>aldehyde reductase [EC:1.1.1.21]</v>
          </cell>
          <cell r="D126" t="str">
            <v xml:space="preserve">aldehyde reductase </v>
          </cell>
          <cell r="E126" t="str">
            <v>EC:1.1.1.21</v>
          </cell>
          <cell r="F126" t="str">
            <v>Metabolism; Carbohydrate Metabolism; Fructose and mannose metabolism|Metabolism; Carbohydrate Metabolism; Pyruvate metabolism|Metabolism; Carbohydrate Metabolism; Pentose and glucuronate interconversions|Metabolism; Lipid Metabolism; Glycerolipid metabolism|Metabolism; Carbohydrate Metabolism; Galactose metabolism</v>
          </cell>
          <cell r="G126" t="str">
            <v>Metabolism</v>
          </cell>
          <cell r="H126" t="str">
            <v>Carbohydrate Metabolism</v>
          </cell>
          <cell r="I126" t="str">
            <v>Fructose and mannose metabolism</v>
          </cell>
          <cell r="J126">
            <v>-1</v>
          </cell>
          <cell r="K126">
            <v>-1</v>
          </cell>
          <cell r="L126">
            <v>1</v>
          </cell>
        </row>
        <row r="127">
          <cell r="A127" t="str">
            <v>K08253</v>
          </cell>
          <cell r="B127" t="str">
            <v>'non-specific protein-tyrosine kinase [EC:2.7.10.2]'</v>
          </cell>
          <cell r="C127" t="str">
            <v>non-specific protein-tyrosine kinase [EC:2.7.10.2]</v>
          </cell>
          <cell r="D127" t="str">
            <v xml:space="preserve">non-specific protein-tyrosine kinase </v>
          </cell>
          <cell r="E127" t="str">
            <v>EC:2.7.10.2</v>
          </cell>
          <cell r="F127" t="str">
            <v>Unclassified; Cellular Processes and Signaling; Signal transduction mechanisms</v>
          </cell>
          <cell r="G127" t="str">
            <v>Unclassified</v>
          </cell>
          <cell r="H127" t="str">
            <v>Cellular Processes and Signaling</v>
          </cell>
          <cell r="I127" t="str">
            <v>Signal transduction mechanisms</v>
          </cell>
          <cell r="J127">
            <v>0</v>
          </cell>
          <cell r="K127">
            <v>1</v>
          </cell>
          <cell r="L127">
            <v>1</v>
          </cell>
        </row>
        <row r="128">
          <cell r="A128" t="str">
            <v>K08255</v>
          </cell>
          <cell r="B128" t="str">
            <v>'CoA-disulfide reductase [EC:1.8.1.14]'</v>
          </cell>
          <cell r="C128" t="str">
            <v>CoA-disulfide reductase [EC:1.8.1.14]</v>
          </cell>
          <cell r="D128" t="str">
            <v xml:space="preserve">CoA-disulfide reductase </v>
          </cell>
          <cell r="E128" t="str">
            <v>EC:1.8.1.14</v>
          </cell>
          <cell r="F128" t="str">
            <v>Unclassified; Metabolism; Others</v>
          </cell>
          <cell r="G128" t="str">
            <v>Unclassified</v>
          </cell>
          <cell r="H128" t="str">
            <v>Metabolism</v>
          </cell>
          <cell r="I128" t="str">
            <v>Others</v>
          </cell>
          <cell r="J128">
            <v>-1</v>
          </cell>
          <cell r="K128">
            <v>1</v>
          </cell>
          <cell r="L128">
            <v>1</v>
          </cell>
        </row>
        <row r="129">
          <cell r="A129" t="str">
            <v>K01274</v>
          </cell>
          <cell r="B129" t="str">
            <v>'D-alanyl-D-alanine dipeptidase [EC:3.4.13.-]'</v>
          </cell>
          <cell r="C129" t="str">
            <v>D-alanyl-D-alanine dipeptidase [EC:3.4.13.-]</v>
          </cell>
          <cell r="D129" t="str">
            <v xml:space="preserve">D-alanyl-D-alanine dipeptidase </v>
          </cell>
          <cell r="E129" t="str">
            <v>EC:3.4.13.-</v>
          </cell>
          <cell r="F129" t="str">
            <v>Unclassified; Cellular Processes and Signaling; Membrane and intracellular structural molecules</v>
          </cell>
          <cell r="G129" t="str">
            <v>Unclassified</v>
          </cell>
          <cell r="H129" t="str">
            <v>Cellular Processes and Signaling</v>
          </cell>
          <cell r="I129" t="str">
            <v>Membrane and intracellular structural molecules</v>
          </cell>
          <cell r="J129">
            <v>1</v>
          </cell>
          <cell r="K129">
            <v>1</v>
          </cell>
          <cell r="L129">
            <v>1</v>
          </cell>
        </row>
        <row r="130">
          <cell r="A130" t="str">
            <v>K12541</v>
          </cell>
          <cell r="B130" t="str">
            <v>'ATP-binding cassette, subfamily C, bacterial LapB'</v>
          </cell>
          <cell r="C130" t="str">
            <v>ATP-binding cassette, subfamily C, bacterial LapB</v>
          </cell>
          <cell r="D130" t="str">
            <v>ATP-binding cassette, subfamily C, bacterial LapB</v>
          </cell>
          <cell r="E130">
            <v>0</v>
          </cell>
          <cell r="F130" t="str">
            <v>Environmental Information Processing; Membrane Transport; Secretion system</v>
          </cell>
          <cell r="G130" t="str">
            <v>Environmental Information Processing</v>
          </cell>
          <cell r="H130" t="str">
            <v>Membrane Transport</v>
          </cell>
          <cell r="I130" t="str">
            <v>Secretion system</v>
          </cell>
          <cell r="J130">
            <v>0</v>
          </cell>
          <cell r="K130">
            <v>1</v>
          </cell>
          <cell r="L130">
            <v>1</v>
          </cell>
        </row>
        <row r="131">
          <cell r="A131" t="str">
            <v>K12543</v>
          </cell>
          <cell r="B131" t="str">
            <v>'outer membrane protein LapE'</v>
          </cell>
          <cell r="C131" t="str">
            <v>outer membrane protein LapE</v>
          </cell>
          <cell r="D131" t="str">
            <v>outer membrane protein LapE</v>
          </cell>
          <cell r="E131">
            <v>0</v>
          </cell>
          <cell r="F131" t="str">
            <v>Environmental Information Processing; Membrane Transport; Secretion system</v>
          </cell>
          <cell r="G131" t="str">
            <v>Environmental Information Processing</v>
          </cell>
          <cell r="H131" t="str">
            <v>Membrane Transport</v>
          </cell>
          <cell r="I131" t="str">
            <v>Secretion system</v>
          </cell>
          <cell r="J131">
            <v>0</v>
          </cell>
          <cell r="K131">
            <v>1</v>
          </cell>
          <cell r="L131">
            <v>1</v>
          </cell>
        </row>
        <row r="132">
          <cell r="A132" t="str">
            <v>K12542</v>
          </cell>
          <cell r="B132" t="str">
            <v>'membrane fusion protein LapC'</v>
          </cell>
          <cell r="C132" t="str">
            <v>membrane fusion protein LapC</v>
          </cell>
          <cell r="D132" t="str">
            <v>membrane fusion protein LapC</v>
          </cell>
          <cell r="E132">
            <v>0</v>
          </cell>
          <cell r="F132" t="str">
            <v>Environmental Information Processing; Membrane Transport; Secretion system</v>
          </cell>
          <cell r="G132" t="str">
            <v>Environmental Information Processing</v>
          </cell>
          <cell r="H132" t="str">
            <v>Membrane Transport</v>
          </cell>
          <cell r="I132" t="str">
            <v>Secretion system</v>
          </cell>
          <cell r="J132">
            <v>0</v>
          </cell>
          <cell r="K132">
            <v>1</v>
          </cell>
          <cell r="L132">
            <v>1</v>
          </cell>
        </row>
        <row r="133">
          <cell r="A133" t="str">
            <v>K12549</v>
          </cell>
          <cell r="B133" t="str">
            <v>'surface adhesion protein'</v>
          </cell>
          <cell r="C133" t="str">
            <v>surface adhesion protein</v>
          </cell>
          <cell r="D133" t="str">
            <v>surface adhesion protein</v>
          </cell>
          <cell r="E133">
            <v>0</v>
          </cell>
          <cell r="F133" t="str">
            <v>Unclassified; Cellular Processes and Signaling; Cell motility and secretion</v>
          </cell>
          <cell r="G133" t="str">
            <v>Unclassified</v>
          </cell>
          <cell r="H133" t="str">
            <v>Cellular Processes and Signaling</v>
          </cell>
          <cell r="I133" t="str">
            <v>Cell motility and secretion</v>
          </cell>
          <cell r="J133">
            <v>0</v>
          </cell>
          <cell r="K133">
            <v>1</v>
          </cell>
          <cell r="L133">
            <v>1</v>
          </cell>
        </row>
        <row r="134">
          <cell r="A134" t="str">
            <v>K11016</v>
          </cell>
          <cell r="B134" t="str">
            <v>'hemolysin'</v>
          </cell>
          <cell r="C134" t="str">
            <v>hemolysin</v>
          </cell>
          <cell r="D134" t="str">
            <v>hemolysin</v>
          </cell>
          <cell r="E134">
            <v>0</v>
          </cell>
          <cell r="F134" t="str">
            <v>Environmental Information Processing; Membrane Transport; Secretion system|Environmental Information Processing; Signaling Molecules and Interaction; Bacterial toxins|Environmental Information Processing; Membrane Transport; Bacterial secretion system</v>
          </cell>
          <cell r="G134" t="str">
            <v>Environmental Information Processing</v>
          </cell>
          <cell r="H134" t="str">
            <v>Membrane Transport</v>
          </cell>
          <cell r="I134" t="str">
            <v>Secretion system</v>
          </cell>
          <cell r="J134">
            <v>0</v>
          </cell>
          <cell r="K134">
            <v>1</v>
          </cell>
          <cell r="L134">
            <v>1</v>
          </cell>
        </row>
        <row r="135">
          <cell r="A135" t="str">
            <v>K11017</v>
          </cell>
          <cell r="B135" t="str">
            <v>'hemolysin activation/secretion protein??'</v>
          </cell>
          <cell r="C135" t="str">
            <v>hemolysin activation/secretion protein??</v>
          </cell>
          <cell r="D135" t="str">
            <v>hemolysin activation/secretion protein??</v>
          </cell>
          <cell r="E135">
            <v>0</v>
          </cell>
          <cell r="F135" t="str">
            <v>Environmental Information Processing; Membrane Transport; Secretion system|Environmental Information Processing; Signaling Molecules and Interaction; Bacterial toxins|Environmental Information Processing; Membrane Transport; Bacterial secretion system</v>
          </cell>
          <cell r="G135" t="str">
            <v>Environmental Information Processing</v>
          </cell>
          <cell r="H135" t="str">
            <v>Membrane Transport</v>
          </cell>
          <cell r="I135" t="str">
            <v>Secretion system</v>
          </cell>
          <cell r="J135">
            <v>0</v>
          </cell>
          <cell r="K135">
            <v>1</v>
          </cell>
          <cell r="L135">
            <v>1</v>
          </cell>
        </row>
        <row r="136">
          <cell r="A136" t="str">
            <v>K11014</v>
          </cell>
          <cell r="B136" t="str">
            <v>'cytolethal distending toxin subunit B'</v>
          </cell>
          <cell r="C136" t="str">
            <v>cytolethal distending toxin subunit B</v>
          </cell>
          <cell r="D136" t="str">
            <v>cytolethal distending toxin subunit B</v>
          </cell>
          <cell r="E136">
            <v>0</v>
          </cell>
          <cell r="F136" t="str">
            <v>Environmental Information Processing; Signaling Molecules and Interaction; Bacterial toxins</v>
          </cell>
          <cell r="G136" t="str">
            <v>Environmental Information Processing</v>
          </cell>
          <cell r="H136" t="str">
            <v>Signaling Molecules and Interaction</v>
          </cell>
          <cell r="I136" t="str">
            <v>Bacterial toxins</v>
          </cell>
          <cell r="J136">
            <v>1</v>
          </cell>
          <cell r="K136">
            <v>1</v>
          </cell>
          <cell r="L136">
            <v>1</v>
          </cell>
        </row>
        <row r="137">
          <cell r="A137" t="str">
            <v>K11015</v>
          </cell>
          <cell r="B137" t="str">
            <v>'cytolethal distending toxin subunit C'</v>
          </cell>
          <cell r="C137" t="str">
            <v>cytolethal distending toxin subunit C</v>
          </cell>
          <cell r="D137" t="str">
            <v>cytolethal distending toxin subunit C</v>
          </cell>
          <cell r="E137">
            <v>0</v>
          </cell>
          <cell r="F137" t="str">
            <v>Environmental Information Processing; Signaling Molecules and Interaction; Bacterial toxins</v>
          </cell>
          <cell r="G137" t="str">
            <v>Environmental Information Processing</v>
          </cell>
          <cell r="H137" t="str">
            <v>Signaling Molecules and Interaction</v>
          </cell>
          <cell r="I137" t="str">
            <v>Bacterial toxins</v>
          </cell>
          <cell r="J137">
            <v>1</v>
          </cell>
          <cell r="K137">
            <v>1</v>
          </cell>
          <cell r="L137">
            <v>1</v>
          </cell>
        </row>
        <row r="138">
          <cell r="A138" t="str">
            <v>K11013</v>
          </cell>
          <cell r="B138" t="str">
            <v>'cytolethal distending toxin subunit A'</v>
          </cell>
          <cell r="C138" t="str">
            <v>cytolethal distending toxin subunit A</v>
          </cell>
          <cell r="D138" t="str">
            <v>cytolethal distending toxin subunit A</v>
          </cell>
          <cell r="E138">
            <v>0</v>
          </cell>
          <cell r="F138" t="str">
            <v>Environmental Information Processing; Signaling Molecules and Interaction; Bacterial toxins</v>
          </cell>
          <cell r="G138" t="str">
            <v>Environmental Information Processing</v>
          </cell>
          <cell r="H138" t="str">
            <v>Signaling Molecules and Interaction</v>
          </cell>
          <cell r="I138" t="str">
            <v>Bacterial toxins</v>
          </cell>
          <cell r="J138">
            <v>1</v>
          </cell>
          <cell r="K138">
            <v>1</v>
          </cell>
          <cell r="L138">
            <v>1</v>
          </cell>
        </row>
        <row r="139">
          <cell r="A139" t="str">
            <v>K06882</v>
          </cell>
          <cell r="B139" t="str">
            <v>'None'</v>
          </cell>
          <cell r="C139" t="str">
            <v>None</v>
          </cell>
          <cell r="D139" t="str">
            <v>None</v>
          </cell>
          <cell r="E139">
            <v>0</v>
          </cell>
          <cell r="F139" t="str">
            <v>Unclassified; Poorly Characterized; General function prediction only</v>
          </cell>
          <cell r="G139" t="str">
            <v>Unclassified</v>
          </cell>
          <cell r="H139" t="str">
            <v>Poorly Characterized</v>
          </cell>
          <cell r="I139" t="str">
            <v>General function prediction only</v>
          </cell>
          <cell r="J139">
            <v>1</v>
          </cell>
          <cell r="K139">
            <v>1</v>
          </cell>
          <cell r="L139">
            <v>1</v>
          </cell>
        </row>
        <row r="140">
          <cell r="A140" t="str">
            <v>K06887</v>
          </cell>
          <cell r="B140" t="str">
            <v>'None'</v>
          </cell>
          <cell r="C140" t="str">
            <v>None</v>
          </cell>
          <cell r="D140" t="str">
            <v>None</v>
          </cell>
          <cell r="E140">
            <v>0</v>
          </cell>
          <cell r="F140" t="str">
            <v>Unclassified; Poorly Characterized; General function prediction only</v>
          </cell>
          <cell r="G140" t="str">
            <v>Unclassified</v>
          </cell>
          <cell r="H140" t="str">
            <v>Poorly Characterized</v>
          </cell>
          <cell r="I140" t="str">
            <v>General function prediction only</v>
          </cell>
          <cell r="J140">
            <v>0</v>
          </cell>
          <cell r="K140">
            <v>1</v>
          </cell>
          <cell r="L140">
            <v>1</v>
          </cell>
        </row>
        <row r="141">
          <cell r="A141" t="str">
            <v>K00485</v>
          </cell>
          <cell r="B141" t="str">
            <v>'dimethylaniline monooxygenase (N-oxide forming) [EC:1.14.13.8]'</v>
          </cell>
          <cell r="C141" t="str">
            <v>dimethylaniline monooxygenase (N-oxide forming) [EC:1.14.13.8]</v>
          </cell>
          <cell r="D141" t="str">
            <v xml:space="preserve">dimethylaniline monooxygenase (N-oxide forming) </v>
          </cell>
          <cell r="E141" t="str">
            <v>EC:1.14.13.8</v>
          </cell>
          <cell r="F141" t="str">
            <v>Metabolism; Xenobiotics Biodegradation and Metabolism; Drug metabolism - cytochrome P450|Metabolism; Energy Metabolism; Methane metabolism</v>
          </cell>
          <cell r="G141" t="str">
            <v>Metabolism</v>
          </cell>
          <cell r="H141" t="str">
            <v>Xenobiotics Biodegradation and Metabolism</v>
          </cell>
          <cell r="I141" t="str">
            <v>Drug metabolism - cytochrome P450</v>
          </cell>
          <cell r="J141">
            <v>0</v>
          </cell>
          <cell r="K141">
            <v>1</v>
          </cell>
          <cell r="L141">
            <v>1</v>
          </cell>
        </row>
        <row r="142">
          <cell r="A142" t="str">
            <v>K07681</v>
          </cell>
          <cell r="B142" t="str">
            <v>'two-component system, NarL family, vancomycin resistance sensor histidine kinase VraS [EC:2.7.13.3]'</v>
          </cell>
          <cell r="C142" t="str">
            <v>two-component system, NarL family, vancomycin resistance sensor histidine kinase VraS [EC:2.7.13.3]</v>
          </cell>
          <cell r="D142" t="str">
            <v xml:space="preserve">two-component system, NarL family, vancomycin resistance sensor histidine kinase VraS </v>
          </cell>
          <cell r="E142" t="str">
            <v>EC:2.7.13.3</v>
          </cell>
          <cell r="F142" t="str">
            <v>Metabolism; Enzyme Families; Protein kinases|Environmental Information Processing; Signal Transduction; Two-component system</v>
          </cell>
          <cell r="G142" t="str">
            <v>Metabolism</v>
          </cell>
          <cell r="H142" t="str">
            <v>Enzyme Families</v>
          </cell>
          <cell r="I142" t="str">
            <v>Protein kinases</v>
          </cell>
          <cell r="J142">
            <v>-1</v>
          </cell>
          <cell r="K142">
            <v>1</v>
          </cell>
          <cell r="L142">
            <v>1</v>
          </cell>
        </row>
        <row r="143">
          <cell r="A143" t="str">
            <v>K04016</v>
          </cell>
          <cell r="B143" t="str">
            <v>'formate-dependent nitrite reductase, possible assembly protein; cytochrome c-type protein NrfE'</v>
          </cell>
          <cell r="C143" t="str">
            <v>formate-dependent nitrite reductase, possible assembly protein; cytochrome c-type protein NrfE</v>
          </cell>
          <cell r="D143" t="str">
            <v>formate-dependent nitrite reductase, possible assembly protein; cytochrome c-type protein NrfE</v>
          </cell>
          <cell r="E143">
            <v>0</v>
          </cell>
          <cell r="F143" t="str">
            <v>Metabolism; Energy Metabolism; Nitrogen metabolism</v>
          </cell>
          <cell r="G143" t="str">
            <v>Metabolism</v>
          </cell>
          <cell r="H143" t="str">
            <v>Energy Metabolism</v>
          </cell>
          <cell r="I143" t="str">
            <v>Nitrogen metabolism</v>
          </cell>
          <cell r="J143">
            <v>1</v>
          </cell>
          <cell r="K143">
            <v>1</v>
          </cell>
          <cell r="L143">
            <v>1</v>
          </cell>
        </row>
        <row r="144">
          <cell r="A144" t="str">
            <v>K07064</v>
          </cell>
          <cell r="B144" t="str">
            <v>'None'</v>
          </cell>
          <cell r="C144" t="str">
            <v>None</v>
          </cell>
          <cell r="D144" t="str">
            <v>None</v>
          </cell>
          <cell r="E144">
            <v>0</v>
          </cell>
          <cell r="F144" t="str">
            <v>Unclassified; Poorly Characterized; General function prediction only</v>
          </cell>
          <cell r="G144" t="str">
            <v>Unclassified</v>
          </cell>
          <cell r="H144" t="str">
            <v>Poorly Characterized</v>
          </cell>
          <cell r="I144" t="str">
            <v>General function prediction only</v>
          </cell>
          <cell r="J144">
            <v>-1</v>
          </cell>
          <cell r="K144">
            <v>1</v>
          </cell>
          <cell r="L144">
            <v>1</v>
          </cell>
        </row>
        <row r="145">
          <cell r="A145" t="str">
            <v>K01121</v>
          </cell>
          <cell r="B145" t="str">
            <v>'2'',3''-cyclic-nucleotide 3''-phosphodiesterase [EC:3.1.4.37]'</v>
          </cell>
          <cell r="C145" t="str">
            <v>2',3'-cyclic-nucleotide 3'-phosphodiesterase [EC:3.1.4.37]</v>
          </cell>
          <cell r="D145" t="str">
            <v xml:space="preserve">2',3'-cyclic-nucleotide 3'-phosphodiesterase </v>
          </cell>
          <cell r="E145" t="str">
            <v>EC:3.1.4.37</v>
          </cell>
          <cell r="F145" t="str">
            <v>Unclassified; Metabolism; Nucleotide metabolism</v>
          </cell>
          <cell r="G145" t="str">
            <v>Unclassified</v>
          </cell>
          <cell r="H145" t="str">
            <v>Metabolism</v>
          </cell>
          <cell r="I145" t="str">
            <v>Nucleotide metabolism</v>
          </cell>
          <cell r="J145">
            <v>1</v>
          </cell>
          <cell r="K145">
            <v>1</v>
          </cell>
          <cell r="L145">
            <v>1</v>
          </cell>
        </row>
        <row r="146">
          <cell r="A146" t="str">
            <v>K13623</v>
          </cell>
          <cell r="B146" t="str">
            <v>'S-adenosylmethionine-diacylgycerolhomoserine-N-methlytransferase'</v>
          </cell>
          <cell r="C146" t="str">
            <v>S-adenosylmethionine-diacylgycerolhomoserine-N-methlytransferase</v>
          </cell>
          <cell r="D146" t="str">
            <v>S-adenosylmethionine-diacylgycerolhomoserine-N-methlytransferase</v>
          </cell>
          <cell r="E146">
            <v>0</v>
          </cell>
          <cell r="F146" t="str">
            <v>Metabolism; Lipid Metabolism; Glycerophospholipid metabolism</v>
          </cell>
          <cell r="G146" t="str">
            <v>Metabolism</v>
          </cell>
          <cell r="H146" t="str">
            <v>Lipid Metabolism</v>
          </cell>
          <cell r="I146" t="str">
            <v>Glycerophospholipid metabolism</v>
          </cell>
          <cell r="J146">
            <v>0</v>
          </cell>
          <cell r="K146">
            <v>1</v>
          </cell>
          <cell r="L146">
            <v>1</v>
          </cell>
        </row>
        <row r="147">
          <cell r="A147" t="str">
            <v>K12976</v>
          </cell>
          <cell r="B147" t="str">
            <v>'lipid A 3-O-deacylase [EC:3.1.-.-]'</v>
          </cell>
          <cell r="C147" t="str">
            <v>lipid A 3-O-deacylase [EC:3.1.-.-]</v>
          </cell>
          <cell r="D147" t="str">
            <v xml:space="preserve">lipid A 3-O-deacylase </v>
          </cell>
          <cell r="E147" t="str">
            <v>EC:3.1.-.-</v>
          </cell>
          <cell r="F147" t="str">
            <v>Metabolism; Glycan Biosynthesis and Metabolism; Lipopolysaccharide biosynthesis proteins</v>
          </cell>
          <cell r="G147" t="str">
            <v>Metabolism</v>
          </cell>
          <cell r="H147" t="str">
            <v>Glycan Biosynthesis and Metabolism</v>
          </cell>
          <cell r="I147" t="str">
            <v>Lipopolysaccharide biosynthesis proteins</v>
          </cell>
          <cell r="J147">
            <v>1</v>
          </cell>
          <cell r="K147">
            <v>1</v>
          </cell>
          <cell r="L147">
            <v>1</v>
          </cell>
        </row>
        <row r="148">
          <cell r="A148" t="str">
            <v>K14750</v>
          </cell>
          <cell r="B148" t="str">
            <v>'ethylbenzene dioxygenase ferredoxin component'</v>
          </cell>
          <cell r="C148" t="str">
            <v>ethylbenzene dioxygenase ferredoxin component</v>
          </cell>
          <cell r="D148" t="str">
            <v>ethylbenzene dioxygenase ferredoxin component</v>
          </cell>
          <cell r="E148">
            <v>0</v>
          </cell>
          <cell r="F148" t="str">
            <v>None</v>
          </cell>
          <cell r="G148" t="str">
            <v>None</v>
          </cell>
          <cell r="H148">
            <v>0</v>
          </cell>
          <cell r="I148">
            <v>0</v>
          </cell>
          <cell r="J148">
            <v>1</v>
          </cell>
          <cell r="K148">
            <v>1</v>
          </cell>
          <cell r="L148">
            <v>1</v>
          </cell>
        </row>
        <row r="149">
          <cell r="A149" t="str">
            <v>K14751</v>
          </cell>
          <cell r="B149" t="str">
            <v>'2,3-dihydroxyethylbenzene 1,2-dioxygenase [EC:1.13.11.-]'</v>
          </cell>
          <cell r="C149" t="str">
            <v>2,3-dihydroxyethylbenzene 1,2-dioxygenase [EC:1.13.11.-]</v>
          </cell>
          <cell r="D149" t="str">
            <v xml:space="preserve">2,3-dihydroxyethylbenzene 1,2-dioxygenase </v>
          </cell>
          <cell r="E149" t="str">
            <v>EC:1.13.11.-</v>
          </cell>
          <cell r="F149" t="str">
            <v>None</v>
          </cell>
          <cell r="G149" t="str">
            <v>None</v>
          </cell>
          <cell r="H149">
            <v>0</v>
          </cell>
          <cell r="I149">
            <v>0</v>
          </cell>
          <cell r="J149">
            <v>1</v>
          </cell>
          <cell r="K149">
            <v>1</v>
          </cell>
          <cell r="L149">
            <v>1</v>
          </cell>
        </row>
        <row r="150">
          <cell r="A150" t="str">
            <v>K00154</v>
          </cell>
          <cell r="B150" t="str">
            <v>'coniferyl-aldehyde dehydrogenase [EC:1.2.1.68]'</v>
          </cell>
          <cell r="C150" t="str">
            <v>coniferyl-aldehyde dehydrogenase [EC:1.2.1.68]</v>
          </cell>
          <cell r="D150" t="str">
            <v xml:space="preserve">coniferyl-aldehyde dehydrogenase </v>
          </cell>
          <cell r="E150" t="str">
            <v>EC:1.2.1.68</v>
          </cell>
          <cell r="F150" t="str">
            <v>Unclassified; Metabolism; Energy metabolism</v>
          </cell>
          <cell r="G150" t="str">
            <v>Unclassified</v>
          </cell>
          <cell r="H150" t="str">
            <v>Metabolism</v>
          </cell>
          <cell r="I150" t="str">
            <v>Energy metabolism</v>
          </cell>
          <cell r="J150">
            <v>1</v>
          </cell>
          <cell r="K150">
            <v>1</v>
          </cell>
          <cell r="L150">
            <v>1</v>
          </cell>
        </row>
        <row r="151">
          <cell r="A151" t="str">
            <v>K10533</v>
          </cell>
          <cell r="B151" t="str">
            <v>'limonene-1,2-epoxide hydrolase [EC:3.3.2.8]'</v>
          </cell>
          <cell r="C151" t="str">
            <v>limonene-1,2-epoxide hydrolase [EC:3.3.2.8]</v>
          </cell>
          <cell r="D151" t="str">
            <v xml:space="preserve">limonene-1,2-epoxide hydrolase </v>
          </cell>
          <cell r="E151" t="str">
            <v>EC:3.3.2.8</v>
          </cell>
          <cell r="F151" t="str">
            <v>Metabolism; Metabolism of Terpenoids and Polyketides; Limonene and pinene degradation</v>
          </cell>
          <cell r="G151" t="str">
            <v>Metabolism</v>
          </cell>
          <cell r="H151" t="str">
            <v>Metabolism of Terpenoids and Polyketides</v>
          </cell>
          <cell r="I151" t="str">
            <v>Limonene and pinene degradation</v>
          </cell>
          <cell r="J151">
            <v>-1</v>
          </cell>
          <cell r="K151">
            <v>-1</v>
          </cell>
          <cell r="L151">
            <v>0</v>
          </cell>
        </row>
        <row r="152">
          <cell r="A152" t="str">
            <v>K00293</v>
          </cell>
          <cell r="B152" t="str">
            <v>'saccharopine dehydrogenase (NADP+, L-glutamate forming) [EC:1.5.1.10]'</v>
          </cell>
          <cell r="C152" t="str">
            <v>saccharopine dehydrogenase (NADP+, L-glutamate forming) [EC:1.5.1.10]</v>
          </cell>
          <cell r="D152" t="str">
            <v xml:space="preserve">saccharopine dehydrogenase (NADP+, L-glutamate forming) </v>
          </cell>
          <cell r="E152" t="str">
            <v>EC:1.5.1.10</v>
          </cell>
          <cell r="F152" t="str">
            <v>Metabolism; Amino Acid Metabolism; Lysine degradation|Metabolism; Amino Acid Metabolism; Lysine biosynthesis</v>
          </cell>
          <cell r="G152" t="str">
            <v>Metabolism</v>
          </cell>
          <cell r="H152" t="str">
            <v>Amino Acid Metabolism</v>
          </cell>
          <cell r="I152" t="str">
            <v>Lysine degradation</v>
          </cell>
          <cell r="J152">
            <v>-1</v>
          </cell>
          <cell r="K152">
            <v>-1</v>
          </cell>
          <cell r="L152">
            <v>1</v>
          </cell>
        </row>
        <row r="153">
          <cell r="A153" t="str">
            <v>K03921</v>
          </cell>
          <cell r="B153" t="str">
            <v>'acyl-[acyl-carrier-protein] desaturase [EC:1.14.19.2]'</v>
          </cell>
          <cell r="C153" t="str">
            <v>acyl-[acyl-carrier-protein] desaturase [EC:1.14.19.2]</v>
          </cell>
          <cell r="D153" t="str">
            <v xml:space="preserve">acyl-[acyl-carrier-protein] desaturase </v>
          </cell>
          <cell r="E153" t="str">
            <v>EC:1.14.19.2</v>
          </cell>
          <cell r="F153" t="str">
            <v>Metabolism; Lipid Metabolism; Fatty acid biosynthesis|Metabolism; Lipid Metabolism; Lipid biosynthesis proteins|Metabolism; Lipid Metabolism; Biosynthesis of unsaturated fatty acids</v>
          </cell>
          <cell r="G153" t="str">
            <v>Metabolism</v>
          </cell>
          <cell r="H153" t="str">
            <v>Lipid Metabolism</v>
          </cell>
          <cell r="I153" t="str">
            <v>Fatty acid biosynthesis</v>
          </cell>
          <cell r="J153">
            <v>1</v>
          </cell>
          <cell r="K153">
            <v>1</v>
          </cell>
          <cell r="L153">
            <v>-1</v>
          </cell>
        </row>
        <row r="154">
          <cell r="A154" t="str">
            <v>K05523</v>
          </cell>
          <cell r="B154" t="str">
            <v>'molecular chaperone HchA (Hsp31)'</v>
          </cell>
          <cell r="C154" t="str">
            <v>molecular chaperone HchA (Hsp31)</v>
          </cell>
          <cell r="D154" t="str">
            <v>molecular chaperone HchA (Hsp31)</v>
          </cell>
          <cell r="E154">
            <v>0</v>
          </cell>
          <cell r="F154" t="str">
            <v>Unclassified; Genetic Information Processing; Protein folding and associated processing</v>
          </cell>
          <cell r="G154" t="str">
            <v>Unclassified</v>
          </cell>
          <cell r="H154" t="str">
            <v>Genetic Information Processing</v>
          </cell>
          <cell r="I154" t="str">
            <v>Protein folding and associated processing</v>
          </cell>
          <cell r="J154">
            <v>1</v>
          </cell>
          <cell r="K154">
            <v>1</v>
          </cell>
          <cell r="L154">
            <v>1</v>
          </cell>
        </row>
        <row r="155">
          <cell r="A155" t="str">
            <v>K03379</v>
          </cell>
          <cell r="B155" t="str">
            <v>'cyclohexanone monooxygenase [EC:1.14.13.22]'</v>
          </cell>
          <cell r="C155" t="str">
            <v>cyclohexanone monooxygenase [EC:1.14.13.22]</v>
          </cell>
          <cell r="D155" t="str">
            <v xml:space="preserve">cyclohexanone monooxygenase </v>
          </cell>
          <cell r="E155" t="str">
            <v>EC:1.14.13.22</v>
          </cell>
          <cell r="F155" t="str">
            <v>Metabolism; Xenobiotics Biodegradation and Metabolism; Caprolactam degradation</v>
          </cell>
          <cell r="G155" t="str">
            <v>Metabolism</v>
          </cell>
          <cell r="H155" t="str">
            <v>Xenobiotics Biodegradation and Metabolism</v>
          </cell>
          <cell r="I155" t="str">
            <v>Caprolactam degradation</v>
          </cell>
          <cell r="J155">
            <v>-1</v>
          </cell>
          <cell r="K155">
            <v>-1</v>
          </cell>
          <cell r="L155">
            <v>0</v>
          </cell>
        </row>
        <row r="156">
          <cell r="A156" t="str">
            <v>K11930</v>
          </cell>
          <cell r="B156" t="str">
            <v>'periplasmic protein TorT'</v>
          </cell>
          <cell r="C156" t="str">
            <v>periplasmic protein TorT</v>
          </cell>
          <cell r="D156" t="str">
            <v>periplasmic protein TorT</v>
          </cell>
          <cell r="E156">
            <v>0</v>
          </cell>
          <cell r="F156" t="str">
            <v>Unclassified; Metabolism; Carbohydrate metabolism</v>
          </cell>
          <cell r="G156" t="str">
            <v>Unclassified</v>
          </cell>
          <cell r="H156" t="str">
            <v>Metabolism</v>
          </cell>
          <cell r="I156" t="str">
            <v>Carbohydrate metabolism</v>
          </cell>
          <cell r="J156">
            <v>0</v>
          </cell>
          <cell r="K156">
            <v>1</v>
          </cell>
          <cell r="L156">
            <v>1</v>
          </cell>
        </row>
        <row r="157">
          <cell r="A157" t="str">
            <v>K11935</v>
          </cell>
          <cell r="B157" t="str">
            <v>'biofilm PGA synthesis protein PgaA'</v>
          </cell>
          <cell r="C157" t="str">
            <v>biofilm PGA synthesis protein PgaA</v>
          </cell>
          <cell r="D157" t="str">
            <v>biofilm PGA synthesis protein PgaA</v>
          </cell>
          <cell r="E157">
            <v>0</v>
          </cell>
          <cell r="F157" t="str">
            <v>Unclassified; Cellular Processes and Signaling; Membrane and intracellular structural molecules</v>
          </cell>
          <cell r="G157" t="str">
            <v>Unclassified</v>
          </cell>
          <cell r="H157" t="str">
            <v>Cellular Processes and Signaling</v>
          </cell>
          <cell r="I157" t="str">
            <v>Membrane and intracellular structural molecules</v>
          </cell>
          <cell r="J157">
            <v>0</v>
          </cell>
          <cell r="K157">
            <v>1</v>
          </cell>
          <cell r="L157">
            <v>1</v>
          </cell>
        </row>
        <row r="158">
          <cell r="A158" t="str">
            <v>K11937</v>
          </cell>
          <cell r="B158" t="str">
            <v>'biofilm PGA synthesis protein PgaD'</v>
          </cell>
          <cell r="C158" t="str">
            <v>biofilm PGA synthesis protein PgaD</v>
          </cell>
          <cell r="D158" t="str">
            <v>biofilm PGA synthesis protein PgaD</v>
          </cell>
          <cell r="E158">
            <v>0</v>
          </cell>
          <cell r="F158" t="str">
            <v>Unclassified; Cellular Processes and Signaling; Membrane and intracellular structural molecules</v>
          </cell>
          <cell r="G158" t="str">
            <v>Unclassified</v>
          </cell>
          <cell r="H158" t="str">
            <v>Cellular Processes and Signaling</v>
          </cell>
          <cell r="I158" t="str">
            <v>Membrane and intracellular structural molecules</v>
          </cell>
          <cell r="J158">
            <v>0</v>
          </cell>
          <cell r="K158">
            <v>1</v>
          </cell>
          <cell r="L158">
            <v>1</v>
          </cell>
        </row>
        <row r="159">
          <cell r="A159" t="str">
            <v>K11936</v>
          </cell>
          <cell r="B159" t="str">
            <v>'biofilm PGA synthesis N-glycosyltransferase PgaC [EC:2.4.-.-]'</v>
          </cell>
          <cell r="C159" t="str">
            <v>biofilm PGA synthesis N-glycosyltransferase PgaC [EC:2.4.-.-]</v>
          </cell>
          <cell r="D159" t="str">
            <v xml:space="preserve">biofilm PGA synthesis N-glycosyltransferase PgaC </v>
          </cell>
          <cell r="E159" t="str">
            <v>EC:2.4.-.-</v>
          </cell>
          <cell r="F159" t="str">
            <v>Unclassified; Cellular Processes and Signaling; Membrane and intracellular structural molecules</v>
          </cell>
          <cell r="G159" t="str">
            <v>Unclassified</v>
          </cell>
          <cell r="H159" t="str">
            <v>Cellular Processes and Signaling</v>
          </cell>
          <cell r="I159" t="str">
            <v>Membrane and intracellular structural molecules</v>
          </cell>
          <cell r="J159">
            <v>0</v>
          </cell>
          <cell r="K159">
            <v>1</v>
          </cell>
          <cell r="L159">
            <v>1</v>
          </cell>
        </row>
        <row r="160">
          <cell r="A160" t="str">
            <v>K02480</v>
          </cell>
          <cell r="B160" t="str">
            <v>'two-component system, NarL family, sensor kinase [EC:2.7.13.3]'</v>
          </cell>
          <cell r="C160" t="str">
            <v>two-component system, NarL family, sensor kinase [EC:2.7.13.3]</v>
          </cell>
          <cell r="D160" t="str">
            <v xml:space="preserve">two-component system, NarL family, sensor kinase </v>
          </cell>
          <cell r="E160" t="str">
            <v>EC:2.7.13.3</v>
          </cell>
          <cell r="F160" t="str">
            <v>Metabolism; Enzyme Families; Protein kinases|Environmental Information Processing; Signal Transduction; Two-component system</v>
          </cell>
          <cell r="G160" t="str">
            <v>Metabolism</v>
          </cell>
          <cell r="H160" t="str">
            <v>Enzyme Families</v>
          </cell>
          <cell r="I160" t="str">
            <v>Protein kinases</v>
          </cell>
          <cell r="J160">
            <v>1</v>
          </cell>
          <cell r="K160">
            <v>1</v>
          </cell>
          <cell r="L160">
            <v>1</v>
          </cell>
        </row>
        <row r="161">
          <cell r="A161" t="str">
            <v>K02487</v>
          </cell>
          <cell r="B161" t="str">
            <v>'type IV pili sensor histidine kinase and response regulator'</v>
          </cell>
          <cell r="C161" t="str">
            <v>type IV pili sensor histidine kinase and response regulator</v>
          </cell>
          <cell r="D161" t="str">
            <v>type IV pili sensor histidine kinase and response regulator</v>
          </cell>
          <cell r="E161">
            <v>0</v>
          </cell>
          <cell r="F161" t="str">
            <v>Cellular Processes; Cell Motility; Bacterial motility proteins|Environmental Information Processing; Signal Transduction; Two-component system</v>
          </cell>
          <cell r="G161" t="str">
            <v>Cellular Processes</v>
          </cell>
          <cell r="H161" t="str">
            <v>Cell Motility</v>
          </cell>
          <cell r="I161" t="str">
            <v>Bacterial motility proteins</v>
          </cell>
          <cell r="J161">
            <v>1</v>
          </cell>
          <cell r="K161">
            <v>1</v>
          </cell>
          <cell r="L161">
            <v>1</v>
          </cell>
        </row>
        <row r="162">
          <cell r="A162" t="str">
            <v>K08605</v>
          </cell>
          <cell r="B162" t="str">
            <v>'coccolysin [EC:3.4.24.30]'</v>
          </cell>
          <cell r="C162" t="str">
            <v>coccolysin [EC:3.4.24.30]</v>
          </cell>
          <cell r="D162" t="str">
            <v xml:space="preserve">coccolysin </v>
          </cell>
          <cell r="E162" t="str">
            <v>EC:3.4.24.30</v>
          </cell>
          <cell r="F162" t="str">
            <v>Metabolism; Enzyme Families; Peptidases</v>
          </cell>
          <cell r="G162" t="str">
            <v>Metabolism</v>
          </cell>
          <cell r="H162" t="str">
            <v>Enzyme Families</v>
          </cell>
          <cell r="I162" t="str">
            <v>Peptidases</v>
          </cell>
          <cell r="J162">
            <v>1</v>
          </cell>
          <cell r="K162">
            <v>1</v>
          </cell>
          <cell r="L162">
            <v>-1</v>
          </cell>
        </row>
        <row r="163">
          <cell r="A163" t="str">
            <v>K09950</v>
          </cell>
          <cell r="B163" t="str">
            <v>'hypothetical protein'</v>
          </cell>
          <cell r="C163" t="str">
            <v>hypothetical protein</v>
          </cell>
          <cell r="D163" t="str">
            <v>hypothetical protein</v>
          </cell>
          <cell r="E163">
            <v>0</v>
          </cell>
          <cell r="F163" t="str">
            <v>Unclassified; Poorly Characterized; Function unknown</v>
          </cell>
          <cell r="G163" t="str">
            <v>Unclassified</v>
          </cell>
          <cell r="H163" t="str">
            <v>Poorly Characterized</v>
          </cell>
          <cell r="I163" t="str">
            <v>Function unknown</v>
          </cell>
          <cell r="J163">
            <v>1</v>
          </cell>
          <cell r="K163">
            <v>1</v>
          </cell>
          <cell r="L163">
            <v>1</v>
          </cell>
        </row>
        <row r="164">
          <cell r="A164" t="str">
            <v>K14189</v>
          </cell>
          <cell r="B164" t="str">
            <v>'uncharacterized oxidoreductase [EC:1.-.-.-]'</v>
          </cell>
          <cell r="C164" t="str">
            <v>uncharacterized oxidoreductase [EC:1.-.-.-]</v>
          </cell>
          <cell r="D164" t="str">
            <v xml:space="preserve">uncharacterized oxidoreductase </v>
          </cell>
          <cell r="E164" t="str">
            <v>EC:1.-.-.-</v>
          </cell>
          <cell r="F164" t="str">
            <v>Unclassified; Cellular Processes and Signaling; Membrane and intracellular structural molecules</v>
          </cell>
          <cell r="G164" t="str">
            <v>Unclassified</v>
          </cell>
          <cell r="H164" t="str">
            <v>Cellular Processes and Signaling</v>
          </cell>
          <cell r="I164" t="str">
            <v>Membrane and intracellular structural molecules</v>
          </cell>
          <cell r="J164">
            <v>1</v>
          </cell>
          <cell r="K164">
            <v>1</v>
          </cell>
          <cell r="L164">
            <v>1</v>
          </cell>
        </row>
        <row r="165">
          <cell r="A165" t="str">
            <v>K02763</v>
          </cell>
          <cell r="B165" t="str">
            <v>'PTS system, D-glucosamine-specific IIA component [EC:2.7.1.69]'</v>
          </cell>
          <cell r="C165" t="str">
            <v>PTS system, D-glucosamine-specific IIA component [EC:2.7.1.69]</v>
          </cell>
          <cell r="D165" t="str">
            <v xml:space="preserve">PTS system, D-glucosamine-specific IIA component </v>
          </cell>
          <cell r="E165" t="str">
            <v>EC:2.7.1.69</v>
          </cell>
          <cell r="F165" t="str">
            <v>Metabolism; Carbohydrate Metabolism; Amino sugar and nucleotide sugar metabolism|Environmental Information Processing; Membrane Transport; Phosphotransferase system (PTS)|Environmental Information Processing; Membrane Transport; Transporters</v>
          </cell>
          <cell r="G165" t="str">
            <v>Metabolism</v>
          </cell>
          <cell r="H165" t="str">
            <v>Carbohydrate Metabolism</v>
          </cell>
          <cell r="I165" t="str">
            <v>Amino sugar and nucleotide sugar metabolism</v>
          </cell>
          <cell r="J165">
            <v>-1</v>
          </cell>
          <cell r="K165">
            <v>1</v>
          </cell>
          <cell r="L165">
            <v>1</v>
          </cell>
        </row>
        <row r="166">
          <cell r="A166" t="str">
            <v>K00947</v>
          </cell>
          <cell r="B166" t="str">
            <v>'None'</v>
          </cell>
          <cell r="C166" t="str">
            <v>None</v>
          </cell>
          <cell r="D166" t="str">
            <v>None</v>
          </cell>
          <cell r="E166">
            <v>0</v>
          </cell>
          <cell r="F166" t="str">
            <v>Unclassified; Metabolism; Others</v>
          </cell>
          <cell r="G166" t="str">
            <v>Unclassified</v>
          </cell>
          <cell r="H166" t="str">
            <v>Metabolism</v>
          </cell>
          <cell r="I166" t="str">
            <v>Others</v>
          </cell>
          <cell r="J166">
            <v>1</v>
          </cell>
          <cell r="K166">
            <v>1</v>
          </cell>
          <cell r="L166">
            <v>1</v>
          </cell>
        </row>
        <row r="167">
          <cell r="A167" t="str">
            <v>K07647</v>
          </cell>
          <cell r="B167" t="str">
            <v>'two-component system, OmpR family, sensor histidine kinase TorS [EC:2.7.13.3]'</v>
          </cell>
          <cell r="C167" t="str">
            <v>two-component system, OmpR family, sensor histidine kinase TorS [EC:2.7.13.3]</v>
          </cell>
          <cell r="D167" t="str">
            <v xml:space="preserve">two-component system, OmpR family, sensor histidine kinase TorS </v>
          </cell>
          <cell r="E167" t="str">
            <v>EC:2.7.13.3</v>
          </cell>
          <cell r="F167" t="str">
            <v>Metabolism; Enzyme Families; Protein kinases|Environmental Information Processing; Signal Transduction; Two-component system</v>
          </cell>
          <cell r="G167" t="str">
            <v>Metabolism</v>
          </cell>
          <cell r="H167" t="str">
            <v>Enzyme Families</v>
          </cell>
          <cell r="I167" t="str">
            <v>Protein kinases</v>
          </cell>
          <cell r="J167">
            <v>0</v>
          </cell>
          <cell r="K167">
            <v>1</v>
          </cell>
          <cell r="L167">
            <v>1</v>
          </cell>
        </row>
        <row r="168">
          <cell r="A168" t="str">
            <v>K07020</v>
          </cell>
          <cell r="B168" t="str">
            <v>'None'</v>
          </cell>
          <cell r="C168" t="str">
            <v>None</v>
          </cell>
          <cell r="D168" t="str">
            <v>None</v>
          </cell>
          <cell r="E168">
            <v>0</v>
          </cell>
          <cell r="F168" t="str">
            <v>Unclassified; Poorly Characterized; General function prediction only</v>
          </cell>
          <cell r="G168" t="str">
            <v>Unclassified</v>
          </cell>
          <cell r="H168" t="str">
            <v>Poorly Characterized</v>
          </cell>
          <cell r="I168" t="str">
            <v>General function prediction only</v>
          </cell>
          <cell r="J168">
            <v>0</v>
          </cell>
          <cell r="K168">
            <v>1</v>
          </cell>
          <cell r="L168">
            <v>1</v>
          </cell>
        </row>
        <row r="169">
          <cell r="A169" t="str">
            <v>K01170</v>
          </cell>
          <cell r="B169" t="str">
            <v>'tRNA-intron endonuclease, archaea type [EC:3.1.27.9]; tRNA-intron endonuclease [EC:3.1.27.9]'</v>
          </cell>
          <cell r="C169" t="str">
            <v>tRNA-intron endonuclease, archaea type [EC:3.1.27.9]; tRNA-intron endonuclease [EC:3.1.27.9]</v>
          </cell>
          <cell r="D169" t="str">
            <v xml:space="preserve">tRNA-intron endonuclease, archaea type </v>
          </cell>
          <cell r="E169" t="str">
            <v>EC:3.1.27.9</v>
          </cell>
          <cell r="F169" t="str">
            <v>Unclassified; Genetic Information Processing; Translation proteins</v>
          </cell>
          <cell r="G169" t="str">
            <v>Unclassified</v>
          </cell>
          <cell r="H169" t="str">
            <v>Genetic Information Processing</v>
          </cell>
          <cell r="I169" t="str">
            <v>Translation proteins</v>
          </cell>
          <cell r="J169">
            <v>-1</v>
          </cell>
          <cell r="K169">
            <v>-1</v>
          </cell>
          <cell r="L169">
            <v>1</v>
          </cell>
        </row>
        <row r="170">
          <cell r="A170" t="str">
            <v>K14578</v>
          </cell>
          <cell r="B170" t="str">
            <v>'naphthalene 1,2-dioxygenase system ferredoxin subunit'</v>
          </cell>
          <cell r="C170" t="str">
            <v>naphthalene 1,2-dioxygenase system ferredoxin subunit</v>
          </cell>
          <cell r="D170" t="str">
            <v>naphthalene 1,2-dioxygenase system ferredoxin subunit</v>
          </cell>
          <cell r="E170">
            <v>0</v>
          </cell>
          <cell r="F170" t="str">
            <v>Metabolism; Xenobiotics Biodegradation and Metabolism; Ethylbenzene degradation|Metabolism; Xenobiotics Biodegradation and Metabolism; Polycyclic aromatic hydrocarbon degradation|Metabolism; Xenobiotics Biodegradation and Metabolism; Naphthalene degradation</v>
          </cell>
          <cell r="G170" t="str">
            <v>Metabolism</v>
          </cell>
          <cell r="H170" t="str">
            <v>Xenobiotics Biodegradation and Metabolism</v>
          </cell>
          <cell r="I170" t="str">
            <v>Ethylbenzene degradation</v>
          </cell>
          <cell r="J170">
            <v>1</v>
          </cell>
          <cell r="K170">
            <v>0</v>
          </cell>
          <cell r="L170">
            <v>-1</v>
          </cell>
        </row>
        <row r="171">
          <cell r="A171" t="str">
            <v>K14579</v>
          </cell>
          <cell r="B171" t="str">
            <v>'naphthalene 1,2-dioxygenase subunit alpha [EC:1.14.12.12]'</v>
          </cell>
          <cell r="C171" t="str">
            <v>naphthalene 1,2-dioxygenase subunit alpha [EC:1.14.12.12]</v>
          </cell>
          <cell r="D171" t="str">
            <v xml:space="preserve">naphthalene 1,2-dioxygenase subunit alpha </v>
          </cell>
          <cell r="E171" t="str">
            <v>EC:1.14.12.12</v>
          </cell>
          <cell r="F171" t="str">
            <v>Metabolism; Xenobiotics Biodegradation and Metabolism; Ethylbenzene degradation|Metabolism; Xenobiotics Biodegradation and Metabolism; Polycyclic aromatic hydrocarbon degradation|Metabolism; Xenobiotics Biodegradation and Metabolism; Naphthalene degradation</v>
          </cell>
          <cell r="G171" t="str">
            <v>Metabolism</v>
          </cell>
          <cell r="H171" t="str">
            <v>Xenobiotics Biodegradation and Metabolism</v>
          </cell>
          <cell r="I171" t="str">
            <v>Ethylbenzene degradation</v>
          </cell>
          <cell r="J171">
            <v>1</v>
          </cell>
          <cell r="K171">
            <v>1</v>
          </cell>
          <cell r="L171">
            <v>1</v>
          </cell>
        </row>
        <row r="172">
          <cell r="A172" t="str">
            <v>K11919</v>
          </cell>
          <cell r="B172" t="str">
            <v>'type VI secretion system lysozyme-related protein'</v>
          </cell>
          <cell r="C172" t="str">
            <v>type VI secretion system lysozyme-related protein</v>
          </cell>
          <cell r="D172" t="str">
            <v>type VI secretion system lysozyme-related protein</v>
          </cell>
          <cell r="E172">
            <v>0</v>
          </cell>
          <cell r="F172" t="str">
            <v>Environmental Information Processing; Membrane Transport; Secretion system</v>
          </cell>
          <cell r="G172" t="str">
            <v>Environmental Information Processing</v>
          </cell>
          <cell r="H172" t="str">
            <v>Membrane Transport</v>
          </cell>
          <cell r="I172" t="str">
            <v>Secretion system</v>
          </cell>
          <cell r="J172">
            <v>0</v>
          </cell>
          <cell r="K172">
            <v>1</v>
          </cell>
          <cell r="L172">
            <v>1</v>
          </cell>
        </row>
        <row r="173">
          <cell r="A173" t="str">
            <v>K11918</v>
          </cell>
          <cell r="B173" t="str">
            <v>'type VI secretion system protein'</v>
          </cell>
          <cell r="C173" t="str">
            <v>type VI secretion system protein</v>
          </cell>
          <cell r="D173" t="str">
            <v>type VI secretion system protein</v>
          </cell>
          <cell r="E173">
            <v>0</v>
          </cell>
          <cell r="F173" t="str">
            <v>Environmental Information Processing; Membrane Transport; Secretion system</v>
          </cell>
          <cell r="G173" t="str">
            <v>Environmental Information Processing</v>
          </cell>
          <cell r="H173" t="str">
            <v>Membrane Transport</v>
          </cell>
          <cell r="I173" t="str">
            <v>Secretion system</v>
          </cell>
          <cell r="J173">
            <v>0</v>
          </cell>
          <cell r="K173">
            <v>1</v>
          </cell>
          <cell r="L173">
            <v>1</v>
          </cell>
        </row>
        <row r="174">
          <cell r="A174" t="str">
            <v>K12062</v>
          </cell>
          <cell r="B174" t="str">
            <v>'conjugal transfer pilin signal peptidase TrbI'</v>
          </cell>
          <cell r="C174" t="str">
            <v>conjugal transfer pilin signal peptidase TrbI</v>
          </cell>
          <cell r="D174" t="str">
            <v>conjugal transfer pilin signal peptidase TrbI</v>
          </cell>
          <cell r="E174">
            <v>0</v>
          </cell>
          <cell r="F174" t="str">
            <v>Environmental Information Processing; Membrane Transport; Secretion system</v>
          </cell>
          <cell r="G174" t="str">
            <v>Environmental Information Processing</v>
          </cell>
          <cell r="H174" t="str">
            <v>Membrane Transport</v>
          </cell>
          <cell r="I174" t="str">
            <v>Secretion system</v>
          </cell>
          <cell r="J174">
            <v>1</v>
          </cell>
          <cell r="K174">
            <v>1</v>
          </cell>
          <cell r="L174">
            <v>1</v>
          </cell>
        </row>
        <row r="175">
          <cell r="A175" t="str">
            <v>K12064</v>
          </cell>
          <cell r="B175" t="str">
            <v>'conjugal transfer pilus assembly protein TraV'</v>
          </cell>
          <cell r="C175" t="str">
            <v>conjugal transfer pilus assembly protein TraV</v>
          </cell>
          <cell r="D175" t="str">
            <v>conjugal transfer pilus assembly protein TraV</v>
          </cell>
          <cell r="E175">
            <v>0</v>
          </cell>
          <cell r="F175" t="str">
            <v>Environmental Information Processing; Membrane Transport; Secretion system</v>
          </cell>
          <cell r="G175" t="str">
            <v>Environmental Information Processing</v>
          </cell>
          <cell r="H175" t="str">
            <v>Membrane Transport</v>
          </cell>
          <cell r="I175" t="str">
            <v>Secretion system</v>
          </cell>
          <cell r="J175">
            <v>1</v>
          </cell>
          <cell r="K175">
            <v>1</v>
          </cell>
          <cell r="L175">
            <v>1</v>
          </cell>
        </row>
        <row r="176">
          <cell r="A176" t="str">
            <v>K12065</v>
          </cell>
          <cell r="B176" t="str">
            <v>'conjugal transfer pilus assembly protein TraB'</v>
          </cell>
          <cell r="C176" t="str">
            <v>conjugal transfer pilus assembly protein TraB</v>
          </cell>
          <cell r="D176" t="str">
            <v>conjugal transfer pilus assembly protein TraB</v>
          </cell>
          <cell r="E176">
            <v>0</v>
          </cell>
          <cell r="F176" t="str">
            <v>Environmental Information Processing; Membrane Transport; Secretion system</v>
          </cell>
          <cell r="G176" t="str">
            <v>Environmental Information Processing</v>
          </cell>
          <cell r="H176" t="str">
            <v>Membrane Transport</v>
          </cell>
          <cell r="I176" t="str">
            <v>Secretion system</v>
          </cell>
          <cell r="J176">
            <v>1</v>
          </cell>
          <cell r="K176">
            <v>1</v>
          </cell>
          <cell r="L176">
            <v>1</v>
          </cell>
        </row>
        <row r="177">
          <cell r="A177" t="str">
            <v>K07256</v>
          </cell>
          <cell r="B177" t="str">
            <v>'taurine dehydrogenase large subunit [EC:1.4.2.-]'</v>
          </cell>
          <cell r="C177" t="str">
            <v>taurine dehydrogenase large subunit [EC:1.4.2.-]</v>
          </cell>
          <cell r="D177" t="str">
            <v xml:space="preserve">taurine dehydrogenase large subunit </v>
          </cell>
          <cell r="E177" t="str">
            <v>EC:1.4.2.-</v>
          </cell>
          <cell r="F177" t="str">
            <v>Metabolism; Metabolism of Other Amino Acids; Taurine and hypotaurine metabolism|Metabolism; Energy Metabolism; Nitrogen metabolism</v>
          </cell>
          <cell r="G177" t="str">
            <v>Metabolism</v>
          </cell>
          <cell r="H177" t="str">
            <v>Metabolism of Other Amino Acids</v>
          </cell>
          <cell r="I177" t="str">
            <v>Taurine and hypotaurine metabolism</v>
          </cell>
          <cell r="J177">
            <v>1</v>
          </cell>
          <cell r="K177">
            <v>1</v>
          </cell>
          <cell r="L177">
            <v>1</v>
          </cell>
        </row>
        <row r="178">
          <cell r="A178" t="str">
            <v>K01617</v>
          </cell>
          <cell r="B178" t="str">
            <v>'4-oxalocrotonate decarboxylase [EC:4.1.1.77]'</v>
          </cell>
          <cell r="C178" t="str">
            <v>4-oxalocrotonate decarboxylase [EC:4.1.1.77]</v>
          </cell>
          <cell r="D178" t="str">
            <v xml:space="preserve">4-oxalocrotonate decarboxylase </v>
          </cell>
          <cell r="E178" t="str">
            <v>EC:4.1.1.77</v>
          </cell>
          <cell r="F178" t="str">
            <v>Metabolism; Xenobiotics Biodegradation and Metabolism; Xylene degradation|Metabolism; Xenobiotics Biodegradation and Metabolism; Dioxin degradation|Metabolism; Xenobiotics Biodegradation and Metabolism; Benzoate degradation</v>
          </cell>
          <cell r="G178" t="str">
            <v>Metabolism</v>
          </cell>
          <cell r="H178" t="str">
            <v>Xenobiotics Biodegradation and Metabolism</v>
          </cell>
          <cell r="I178" t="str">
            <v>Xylene degradation</v>
          </cell>
          <cell r="J178">
            <v>1</v>
          </cell>
          <cell r="K178">
            <v>1</v>
          </cell>
          <cell r="L178">
            <v>1</v>
          </cell>
        </row>
        <row r="179">
          <cell r="A179" t="str">
            <v>K05281</v>
          </cell>
          <cell r="B179" t="str">
            <v>'2''-hydroxyisoflavone reductase [EC:1.3.1.45]'</v>
          </cell>
          <cell r="C179" t="str">
            <v>2'-hydroxyisoflavone reductase [EC:1.3.1.45]</v>
          </cell>
          <cell r="D179" t="str">
            <v xml:space="preserve">2'-hydroxyisoflavone reductase </v>
          </cell>
          <cell r="E179" t="str">
            <v>EC:1.3.1.45</v>
          </cell>
          <cell r="F179" t="str">
            <v>Metabolism; Biosynthesis of Other Secondary Metabolites; Isoflavonoid biosynthesis</v>
          </cell>
          <cell r="G179" t="str">
            <v>Metabolism</v>
          </cell>
          <cell r="H179" t="str">
            <v>Biosynthesis of Other Secondary Metabolites</v>
          </cell>
          <cell r="I179" t="str">
            <v>Isoflavonoid biosynthesis</v>
          </cell>
          <cell r="J179">
            <v>1</v>
          </cell>
          <cell r="K179">
            <v>1</v>
          </cell>
          <cell r="L179">
            <v>-1</v>
          </cell>
        </row>
        <row r="180">
          <cell r="A180" t="str">
            <v>K09709</v>
          </cell>
          <cell r="B180" t="str">
            <v>'hypothetical protein; mesaconyl-C4 CoA hydratase'</v>
          </cell>
          <cell r="C180" t="str">
            <v>hypothetical protein; mesaconyl-C4 CoA hydratase</v>
          </cell>
          <cell r="D180" t="str">
            <v>hypothetical protein; mesaconyl-C4 CoA hydratase</v>
          </cell>
          <cell r="E180">
            <v>0</v>
          </cell>
          <cell r="F180" t="str">
            <v>Metabolism; Energy Metabolism; Carbon fixation pathways in prokaryotes</v>
          </cell>
          <cell r="G180" t="str">
            <v>Metabolism</v>
          </cell>
          <cell r="H180" t="str">
            <v>Energy Metabolism</v>
          </cell>
          <cell r="I180" t="str">
            <v>Carbon fixation pathways in prokaryotes</v>
          </cell>
          <cell r="J180">
            <v>1</v>
          </cell>
          <cell r="K180">
            <v>1</v>
          </cell>
          <cell r="L180">
            <v>1</v>
          </cell>
        </row>
        <row r="181">
          <cell r="A181" t="str">
            <v>K05915</v>
          </cell>
          <cell r="B181" t="str">
            <v>'None'</v>
          </cell>
          <cell r="C181" t="str">
            <v>None</v>
          </cell>
          <cell r="D181" t="str">
            <v>None</v>
          </cell>
          <cell r="E181">
            <v>0</v>
          </cell>
          <cell r="F181" t="str">
            <v>Metabolism; Xenobiotics Biodegradation and Metabolism; Bisphenol degradation|Metabolism; Xenobiotics Biodegradation and Metabolism; Naphthalene degradation</v>
          </cell>
          <cell r="G181" t="str">
            <v>Metabolism</v>
          </cell>
          <cell r="H181" t="str">
            <v>Xenobiotics Biodegradation and Metabolism</v>
          </cell>
          <cell r="I181" t="str">
            <v>Bisphenol degradation</v>
          </cell>
          <cell r="J181">
            <v>0</v>
          </cell>
          <cell r="K181">
            <v>1</v>
          </cell>
          <cell r="L181">
            <v>1</v>
          </cell>
        </row>
        <row r="182">
          <cell r="A182" t="str">
            <v>K09146</v>
          </cell>
          <cell r="B182" t="str">
            <v>'hypothetical protein'</v>
          </cell>
          <cell r="C182" t="str">
            <v>hypothetical protein</v>
          </cell>
          <cell r="D182" t="str">
            <v>hypothetical protein</v>
          </cell>
          <cell r="E182">
            <v>0</v>
          </cell>
          <cell r="F182" t="str">
            <v>Unclassified; Poorly Characterized; Function unknown</v>
          </cell>
          <cell r="G182" t="str">
            <v>Unclassified</v>
          </cell>
          <cell r="H182" t="str">
            <v>Poorly Characterized</v>
          </cell>
          <cell r="I182" t="str">
            <v>Function unknown</v>
          </cell>
          <cell r="J182">
            <v>1</v>
          </cell>
          <cell r="K182">
            <v>0</v>
          </cell>
          <cell r="L182">
            <v>-1</v>
          </cell>
        </row>
        <row r="183">
          <cell r="A183" t="str">
            <v>K05709</v>
          </cell>
          <cell r="B183" t="str">
            <v>'small terminal subunit of phenylpropionate dioxygenase [EC:1.14.12.19]'</v>
          </cell>
          <cell r="C183" t="str">
            <v>small terminal subunit of phenylpropionate dioxygenase [EC:1.14.12.19]</v>
          </cell>
          <cell r="D183" t="str">
            <v xml:space="preserve">small terminal subunit of phenylpropionate dioxygenase </v>
          </cell>
          <cell r="E183" t="str">
            <v>EC:1.14.12.19</v>
          </cell>
          <cell r="F183" t="str">
            <v>Metabolism; Amino Acid Metabolism; Phenylalanine metabolism</v>
          </cell>
          <cell r="G183" t="str">
            <v>Metabolism</v>
          </cell>
          <cell r="H183" t="str">
            <v>Amino Acid Metabolism</v>
          </cell>
          <cell r="I183" t="str">
            <v>Phenylalanine metabolism</v>
          </cell>
          <cell r="J183">
            <v>1</v>
          </cell>
          <cell r="K183">
            <v>1</v>
          </cell>
          <cell r="L183">
            <v>-1</v>
          </cell>
        </row>
        <row r="184">
          <cell r="A184" t="str">
            <v>K05708</v>
          </cell>
          <cell r="B184" t="str">
            <v>'large terminal subunit of phenylpropionate dioxygenase [EC:1.14.12.19]'</v>
          </cell>
          <cell r="C184" t="str">
            <v>large terminal subunit of phenylpropionate dioxygenase [EC:1.14.12.19]</v>
          </cell>
          <cell r="D184" t="str">
            <v xml:space="preserve">large terminal subunit of phenylpropionate dioxygenase </v>
          </cell>
          <cell r="E184" t="str">
            <v>EC:1.14.12.19</v>
          </cell>
          <cell r="F184" t="str">
            <v>Metabolism; Amino Acid Metabolism; Phenylalanine metabolism</v>
          </cell>
          <cell r="G184" t="str">
            <v>Metabolism</v>
          </cell>
          <cell r="H184" t="str">
            <v>Amino Acid Metabolism</v>
          </cell>
          <cell r="I184" t="str">
            <v>Phenylalanine metabolism</v>
          </cell>
          <cell r="J184">
            <v>1</v>
          </cell>
          <cell r="K184">
            <v>1</v>
          </cell>
          <cell r="L184">
            <v>-1</v>
          </cell>
        </row>
        <row r="185">
          <cell r="A185" t="str">
            <v>K05877</v>
          </cell>
          <cell r="B185" t="str">
            <v>'methyl-accepting chemotaxis protein IV, peptide sensor receptor'</v>
          </cell>
          <cell r="C185" t="str">
            <v>methyl-accepting chemotaxis protein IV, peptide sensor receptor</v>
          </cell>
          <cell r="D185" t="str">
            <v>methyl-accepting chemotaxis protein IV, peptide sensor receptor</v>
          </cell>
          <cell r="E185">
            <v>0</v>
          </cell>
          <cell r="F185" t="str">
            <v>Cellular Processes; Cell Motility; Bacterial motility proteins|Cellular Processes; Cell Motility; Bacterial chemotaxis|Environmental Information Processing; Signal Transduction; Two-component system</v>
          </cell>
          <cell r="G185" t="str">
            <v>Cellular Processes</v>
          </cell>
          <cell r="H185" t="str">
            <v>Cell Motility</v>
          </cell>
          <cell r="I185" t="str">
            <v>Bacterial motility proteins</v>
          </cell>
          <cell r="J185">
            <v>0</v>
          </cell>
          <cell r="K185">
            <v>1</v>
          </cell>
          <cell r="L185">
            <v>1</v>
          </cell>
        </row>
        <row r="186">
          <cell r="A186" t="str">
            <v>K08085</v>
          </cell>
          <cell r="B186" t="str">
            <v>'type IV fimbrial biogenesis protein FimU'</v>
          </cell>
          <cell r="C186" t="str">
            <v>type IV fimbrial biogenesis protein FimU</v>
          </cell>
          <cell r="D186" t="str">
            <v>type IV fimbrial biogenesis protein FimU</v>
          </cell>
          <cell r="E186">
            <v>0</v>
          </cell>
          <cell r="F186" t="str">
            <v>Environmental Information Processing; Membrane Transport; Secretion system</v>
          </cell>
          <cell r="G186" t="str">
            <v>Environmental Information Processing</v>
          </cell>
          <cell r="H186" t="str">
            <v>Membrane Transport</v>
          </cell>
          <cell r="I186" t="str">
            <v>Secretion system</v>
          </cell>
          <cell r="J186">
            <v>0</v>
          </cell>
          <cell r="K186">
            <v>1</v>
          </cell>
          <cell r="L186">
            <v>1</v>
          </cell>
        </row>
        <row r="187">
          <cell r="A187" t="str">
            <v>K10211</v>
          </cell>
          <cell r="B187" t="str">
            <v>'4,4''-diaponeurosporenoate glycosyltransferase [EC:2.4.1.-]'</v>
          </cell>
          <cell r="C187" t="str">
            <v>4,4'-diaponeurosporenoate glycosyltransferase [EC:2.4.1.-]</v>
          </cell>
          <cell r="D187" t="str">
            <v xml:space="preserve">4,4'-diaponeurosporenoate glycosyltransferase </v>
          </cell>
          <cell r="E187" t="str">
            <v>EC:2.4.1.-</v>
          </cell>
          <cell r="F187" t="str">
            <v>Metabolism; Metabolism of Terpenoids and Polyketides; Carotenoid biosynthesis</v>
          </cell>
          <cell r="G187" t="str">
            <v>Metabolism</v>
          </cell>
          <cell r="H187" t="str">
            <v>Metabolism of Terpenoids and Polyketides</v>
          </cell>
          <cell r="I187" t="str">
            <v>Carotenoid biosynthesis</v>
          </cell>
          <cell r="J187">
            <v>-1</v>
          </cell>
          <cell r="K187">
            <v>1</v>
          </cell>
          <cell r="L187">
            <v>1</v>
          </cell>
        </row>
        <row r="188">
          <cell r="A188" t="str">
            <v>K00186</v>
          </cell>
          <cell r="B188" t="str">
            <v>'2-oxoisovalerate ferredoxin oxidoreductase, alpha subunit [EC:1.2.7.7]'</v>
          </cell>
          <cell r="C188" t="str">
            <v>2-oxoisovalerate ferredoxin oxidoreductase, alpha subunit [EC:1.2.7.7]</v>
          </cell>
          <cell r="D188" t="str">
            <v xml:space="preserve">2-oxoisovalerate ferredoxin oxidoreductase, alpha subunit </v>
          </cell>
          <cell r="E188" t="str">
            <v>EC:1.2.7.7</v>
          </cell>
          <cell r="F188" t="str">
            <v>Metabolism; Amino Acid Metabolism; Valine, leucine and isoleucine degradation</v>
          </cell>
          <cell r="G188" t="str">
            <v>Metabolism</v>
          </cell>
          <cell r="H188" t="str">
            <v>Amino Acid Metabolism</v>
          </cell>
          <cell r="I188" t="str">
            <v>Valine, leucine and isoleucine degradation</v>
          </cell>
          <cell r="J188">
            <v>-1</v>
          </cell>
          <cell r="K188">
            <v>1</v>
          </cell>
          <cell r="L188">
            <v>1</v>
          </cell>
        </row>
        <row r="189">
          <cell r="A189" t="str">
            <v>K00187</v>
          </cell>
          <cell r="B189" t="str">
            <v>'2-oxoisovalerate ferredoxin oxidoreductase, beta subunit [EC:1.2.7.7]'</v>
          </cell>
          <cell r="C189" t="str">
            <v>2-oxoisovalerate ferredoxin oxidoreductase, beta subunit [EC:1.2.7.7]</v>
          </cell>
          <cell r="D189" t="str">
            <v xml:space="preserve">2-oxoisovalerate ferredoxin oxidoreductase, beta subunit </v>
          </cell>
          <cell r="E189" t="str">
            <v>EC:1.2.7.7</v>
          </cell>
          <cell r="F189" t="str">
            <v>Metabolism; Amino Acid Metabolism; Valine, leucine and isoleucine degradation</v>
          </cell>
          <cell r="G189" t="str">
            <v>Metabolism</v>
          </cell>
          <cell r="H189" t="str">
            <v>Amino Acid Metabolism</v>
          </cell>
          <cell r="I189" t="str">
            <v>Valine, leucine and isoleucine degradation</v>
          </cell>
          <cell r="J189">
            <v>-1</v>
          </cell>
          <cell r="K189">
            <v>1</v>
          </cell>
          <cell r="L189">
            <v>1</v>
          </cell>
        </row>
        <row r="190">
          <cell r="A190" t="str">
            <v>K00188</v>
          </cell>
          <cell r="B190" t="str">
            <v>'2-oxoisovalerate ferredoxin oxidoreductase, delta subunit [EC:1.2.7.7]'</v>
          </cell>
          <cell r="C190" t="str">
            <v>2-oxoisovalerate ferredoxin oxidoreductase, delta subunit [EC:1.2.7.7]</v>
          </cell>
          <cell r="D190" t="str">
            <v xml:space="preserve">2-oxoisovalerate ferredoxin oxidoreductase, delta subunit </v>
          </cell>
          <cell r="E190" t="str">
            <v>EC:1.2.7.7</v>
          </cell>
          <cell r="F190" t="str">
            <v>Metabolism; Amino Acid Metabolism; Valine, leucine and isoleucine degradation</v>
          </cell>
          <cell r="G190" t="str">
            <v>Metabolism</v>
          </cell>
          <cell r="H190" t="str">
            <v>Amino Acid Metabolism</v>
          </cell>
          <cell r="I190" t="str">
            <v>Valine, leucine and isoleucine degradation</v>
          </cell>
          <cell r="J190">
            <v>-1</v>
          </cell>
          <cell r="K190">
            <v>1</v>
          </cell>
          <cell r="L190">
            <v>1</v>
          </cell>
        </row>
        <row r="191">
          <cell r="A191" t="str">
            <v>K14949</v>
          </cell>
          <cell r="B191" t="str">
            <v>'serine/threonine-protein kinase PknG [EC:2.7.11.1]'</v>
          </cell>
          <cell r="C191" t="str">
            <v>serine/threonine-protein kinase PknG [EC:2.7.11.1]</v>
          </cell>
          <cell r="D191" t="str">
            <v xml:space="preserve">serine/threonine-protein kinase PknG </v>
          </cell>
          <cell r="E191" t="str">
            <v>EC:2.7.11.1</v>
          </cell>
          <cell r="F191" t="str">
            <v>None</v>
          </cell>
          <cell r="G191" t="str">
            <v>None</v>
          </cell>
          <cell r="H191">
            <v>0</v>
          </cell>
          <cell r="I191">
            <v>0</v>
          </cell>
          <cell r="J191">
            <v>1</v>
          </cell>
          <cell r="K191">
            <v>0</v>
          </cell>
          <cell r="L191">
            <v>-1</v>
          </cell>
        </row>
        <row r="192">
          <cell r="A192" t="str">
            <v>K08985</v>
          </cell>
          <cell r="B192" t="str">
            <v>'putative lipoprotein'</v>
          </cell>
          <cell r="C192" t="str">
            <v>putative lipoprotein</v>
          </cell>
          <cell r="D192" t="str">
            <v>putative lipoprotein</v>
          </cell>
          <cell r="E192">
            <v>0</v>
          </cell>
          <cell r="F192" t="str">
            <v>Unclassified; Poorly Characterized; Function unknown</v>
          </cell>
          <cell r="G192" t="str">
            <v>Unclassified</v>
          </cell>
          <cell r="H192" t="str">
            <v>Poorly Characterized</v>
          </cell>
          <cell r="I192" t="str">
            <v>Function unknown</v>
          </cell>
          <cell r="J192">
            <v>0</v>
          </cell>
          <cell r="K192">
            <v>1</v>
          </cell>
          <cell r="L192">
            <v>1</v>
          </cell>
        </row>
        <row r="193">
          <cell r="A193" t="str">
            <v>K08989</v>
          </cell>
          <cell r="B193" t="str">
            <v>'putative membrane protein'</v>
          </cell>
          <cell r="C193" t="str">
            <v>putative membrane protein</v>
          </cell>
          <cell r="D193" t="str">
            <v>putative membrane protein</v>
          </cell>
          <cell r="E193">
            <v>0</v>
          </cell>
          <cell r="F193" t="str">
            <v>Unclassified; Poorly Characterized; Function unknown</v>
          </cell>
          <cell r="G193" t="str">
            <v>Unclassified</v>
          </cell>
          <cell r="H193" t="str">
            <v>Poorly Characterized</v>
          </cell>
          <cell r="I193" t="str">
            <v>Function unknown</v>
          </cell>
          <cell r="J193">
            <v>1</v>
          </cell>
          <cell r="K193">
            <v>1</v>
          </cell>
          <cell r="L193">
            <v>1</v>
          </cell>
        </row>
        <row r="194">
          <cell r="A194" t="str">
            <v>K00510</v>
          </cell>
          <cell r="B194" t="str">
            <v>'heme oxygenase [EC:1.14.99.3]'</v>
          </cell>
          <cell r="C194" t="str">
            <v>heme oxygenase [EC:1.14.99.3]</v>
          </cell>
          <cell r="D194" t="str">
            <v xml:space="preserve">heme oxygenase </v>
          </cell>
          <cell r="E194" t="str">
            <v>EC:1.14.99.3</v>
          </cell>
          <cell r="F194" t="str">
            <v>Organismal Systems; Digestive System; Mineral absorption|Metabolism; Metabolism of Cofactors and Vitamins; Porphyrin and chlorophyll metabolism</v>
          </cell>
          <cell r="G194" t="str">
            <v>Organismal Systems</v>
          </cell>
          <cell r="H194" t="str">
            <v>Digestive System</v>
          </cell>
          <cell r="I194" t="str">
            <v>Mineral absorption</v>
          </cell>
          <cell r="J194">
            <v>1</v>
          </cell>
          <cell r="K194">
            <v>0</v>
          </cell>
          <cell r="L194">
            <v>-1</v>
          </cell>
        </row>
        <row r="195">
          <cell r="A195" t="str">
            <v>K05971</v>
          </cell>
          <cell r="B195" t="str">
            <v>'None'</v>
          </cell>
          <cell r="C195" t="str">
            <v>None</v>
          </cell>
          <cell r="D195" t="str">
            <v>None</v>
          </cell>
          <cell r="E195">
            <v>0</v>
          </cell>
          <cell r="F195" t="str">
            <v>Unclassified; Metabolism; Others</v>
          </cell>
          <cell r="G195" t="str">
            <v>Unclassified</v>
          </cell>
          <cell r="H195" t="str">
            <v>Metabolism</v>
          </cell>
          <cell r="I195" t="str">
            <v>Others</v>
          </cell>
          <cell r="J195">
            <v>-1</v>
          </cell>
          <cell r="K195">
            <v>-1</v>
          </cell>
          <cell r="L195">
            <v>1</v>
          </cell>
        </row>
        <row r="196">
          <cell r="A196" t="str">
            <v>K02448</v>
          </cell>
          <cell r="B196" t="str">
            <v>'nitric-oxide reductase NorD protein [EC:1.7.99.7]; nitric oxide reductase NorD protein'</v>
          </cell>
          <cell r="C196" t="str">
            <v>nitric-oxide reductase NorD protein [EC:1.7.99.7]; nitric oxide reductase NorD protein</v>
          </cell>
          <cell r="D196" t="str">
            <v xml:space="preserve">nitric-oxide reductase NorD protein </v>
          </cell>
          <cell r="E196" t="str">
            <v>EC:1.7.99.7</v>
          </cell>
          <cell r="F196" t="str">
            <v>Metabolism; Energy Metabolism; Nitrogen metabolism</v>
          </cell>
          <cell r="G196" t="str">
            <v>Metabolism</v>
          </cell>
          <cell r="H196" t="str">
            <v>Energy Metabolism</v>
          </cell>
          <cell r="I196" t="str">
            <v>Nitrogen metabolism</v>
          </cell>
          <cell r="J196">
            <v>0</v>
          </cell>
          <cell r="K196">
            <v>1</v>
          </cell>
          <cell r="L196">
            <v>1</v>
          </cell>
        </row>
        <row r="197">
          <cell r="A197" t="str">
            <v>K13007</v>
          </cell>
          <cell r="B197" t="str">
            <v>'Fuc2NAc and GlcNAc transferase [EC:2.4.1.-]'</v>
          </cell>
          <cell r="C197" t="str">
            <v>Fuc2NAc and GlcNAc transferase [EC:2.4.1.-]</v>
          </cell>
          <cell r="D197" t="str">
            <v xml:space="preserve">Fuc2NAc and GlcNAc transferase </v>
          </cell>
          <cell r="E197" t="str">
            <v>EC:2.4.1.-</v>
          </cell>
          <cell r="F197" t="str">
            <v>Metabolism; Glycan Biosynthesis and Metabolism; Glycosyltransferases|Metabolism; Glycan Biosynthesis and Metabolism; Lipopolysaccharide biosynthesis proteins</v>
          </cell>
          <cell r="G197" t="str">
            <v>Metabolism</v>
          </cell>
          <cell r="H197" t="str">
            <v>Glycan Biosynthesis and Metabolism</v>
          </cell>
          <cell r="I197" t="str">
            <v>Glycosyltransferases</v>
          </cell>
          <cell r="J197">
            <v>0</v>
          </cell>
          <cell r="K197">
            <v>1</v>
          </cell>
          <cell r="L197">
            <v>1</v>
          </cell>
        </row>
        <row r="198">
          <cell r="A198" t="str">
            <v>K10814</v>
          </cell>
          <cell r="B198" t="str">
            <v>'hydrogen cyanide synthase HcnA [EC:1.4.99.5]'</v>
          </cell>
          <cell r="C198" t="str">
            <v>hydrogen cyanide synthase HcnA [EC:1.4.99.5]</v>
          </cell>
          <cell r="D198" t="str">
            <v xml:space="preserve">hydrogen cyanide synthase HcnA </v>
          </cell>
          <cell r="E198" t="str">
            <v>EC:1.4.99.5</v>
          </cell>
          <cell r="F198" t="str">
            <v>Metabolism; Metabolism of Other Amino Acids; Cyanoamino acid metabolism|Environmental Information Processing; Signaling Molecules and Interaction; Bacterial toxins</v>
          </cell>
          <cell r="G198" t="str">
            <v>Metabolism</v>
          </cell>
          <cell r="H198" t="str">
            <v>Metabolism of Other Amino Acids</v>
          </cell>
          <cell r="I198" t="str">
            <v>Cyanoamino acid metabolism</v>
          </cell>
          <cell r="J198">
            <v>0</v>
          </cell>
          <cell r="K198">
            <v>1</v>
          </cell>
          <cell r="L198">
            <v>1</v>
          </cell>
        </row>
        <row r="199">
          <cell r="A199" t="str">
            <v>K10816</v>
          </cell>
          <cell r="B199" t="str">
            <v>'hydrogen cyanide synthase HcnC [EC:1.4.99.5]'</v>
          </cell>
          <cell r="C199" t="str">
            <v>hydrogen cyanide synthase HcnC [EC:1.4.99.5]</v>
          </cell>
          <cell r="D199" t="str">
            <v xml:space="preserve">hydrogen cyanide synthase HcnC </v>
          </cell>
          <cell r="E199" t="str">
            <v>EC:1.4.99.5</v>
          </cell>
          <cell r="F199" t="str">
            <v>Metabolism; Metabolism of Other Amino Acids; Cyanoamino acid metabolism|Environmental Information Processing; Signaling Molecules and Interaction; Bacterial toxins</v>
          </cell>
          <cell r="G199" t="str">
            <v>Metabolism</v>
          </cell>
          <cell r="H199" t="str">
            <v>Metabolism of Other Amino Acids</v>
          </cell>
          <cell r="I199" t="str">
            <v>Cyanoamino acid metabolism</v>
          </cell>
          <cell r="J199">
            <v>0</v>
          </cell>
          <cell r="K199">
            <v>1</v>
          </cell>
          <cell r="L199">
            <v>1</v>
          </cell>
        </row>
        <row r="200">
          <cell r="A200" t="str">
            <v>K06214</v>
          </cell>
          <cell r="B200" t="str">
            <v>'curli production assembly/transport component CsgG'</v>
          </cell>
          <cell r="C200" t="str">
            <v>curli production assembly/transport component CsgG</v>
          </cell>
          <cell r="D200" t="str">
            <v>curli production assembly/transport component CsgG</v>
          </cell>
          <cell r="E200">
            <v>0</v>
          </cell>
          <cell r="F200" t="str">
            <v>Environmental Information Processing; Membrane Transport; Secretion system</v>
          </cell>
          <cell r="G200" t="str">
            <v>Environmental Information Processing</v>
          </cell>
          <cell r="H200" t="str">
            <v>Membrane Transport</v>
          </cell>
          <cell r="I200" t="str">
            <v>Secretion system</v>
          </cell>
          <cell r="J200">
            <v>1</v>
          </cell>
          <cell r="K200">
            <v>1</v>
          </cell>
          <cell r="L200">
            <v>-1</v>
          </cell>
        </row>
        <row r="201">
          <cell r="A201" t="str">
            <v>K02305</v>
          </cell>
          <cell r="B201" t="str">
            <v>'nitric-oxide reductase, cytochrome c-containing subunit II [EC:1.7.99.7]; nitric oxide reductase, cytochrome c-containing subunit II'</v>
          </cell>
          <cell r="C201" t="str">
            <v>nitric-oxide reductase, cytochrome c-containing subunit II [EC:1.7.99.7]; nitric oxide reductase, cytochrome c-containing subunit II</v>
          </cell>
          <cell r="D201" t="str">
            <v xml:space="preserve">nitric-oxide reductase, cytochrome c-containing subunit II </v>
          </cell>
          <cell r="E201" t="str">
            <v>EC:1.7.99.7</v>
          </cell>
          <cell r="F201" t="str">
            <v>Metabolism; Energy Metabolism; Nitrogen metabolism</v>
          </cell>
          <cell r="G201" t="str">
            <v>Metabolism</v>
          </cell>
          <cell r="H201" t="str">
            <v>Energy Metabolism</v>
          </cell>
          <cell r="I201" t="str">
            <v>Nitrogen metabolism</v>
          </cell>
          <cell r="J201">
            <v>-1</v>
          </cell>
          <cell r="K201">
            <v>1</v>
          </cell>
          <cell r="L201">
            <v>1</v>
          </cell>
        </row>
        <row r="202">
          <cell r="A202" t="str">
            <v>K12437</v>
          </cell>
          <cell r="B202" t="str">
            <v>'polyketide synthase 13'</v>
          </cell>
          <cell r="C202" t="str">
            <v>polyketide synthase 13</v>
          </cell>
          <cell r="D202" t="str">
            <v>polyketide synthase 13</v>
          </cell>
          <cell r="E202">
            <v>0</v>
          </cell>
          <cell r="F202" t="str">
            <v>Metabolism; Lipid Metabolism; Lipid biosynthesis proteins</v>
          </cell>
          <cell r="G202" t="str">
            <v>Metabolism</v>
          </cell>
          <cell r="H202" t="str">
            <v>Lipid Metabolism</v>
          </cell>
          <cell r="I202" t="str">
            <v>Lipid biosynthesis proteins</v>
          </cell>
          <cell r="J202">
            <v>1</v>
          </cell>
          <cell r="K202">
            <v>0</v>
          </cell>
          <cell r="L202">
            <v>-1</v>
          </cell>
        </row>
        <row r="203">
          <cell r="A203" t="str">
            <v>K00539</v>
          </cell>
          <cell r="B203" t="str">
            <v>'None'</v>
          </cell>
          <cell r="C203" t="str">
            <v>None</v>
          </cell>
          <cell r="D203" t="str">
            <v>None</v>
          </cell>
          <cell r="E203">
            <v>0</v>
          </cell>
          <cell r="F203" t="str">
            <v>Metabolism; Xenobiotics Biodegradation and Metabolism; Chloroalkane and chloroalkene degradation|Metabolism; Xenobiotics Biodegradation and Metabolism; Chlorocyclohexane and chlorobenzene degradation|Metabolism; Xenobiotics Biodegradation and Metabolism; Bisphenol degradation|Metabolism; Xenobiotics Biodegradation and Metabolism; 1,1,1-Trichloro-2,2-bis(4-chlorophenyl)ethane (DDT) degradation</v>
          </cell>
          <cell r="G203" t="str">
            <v>Metabolism</v>
          </cell>
          <cell r="H203" t="str">
            <v>Xenobiotics Biodegradation and Metabolism</v>
          </cell>
          <cell r="I203" t="str">
            <v>Chloroalkane and chloroalkene degradation</v>
          </cell>
          <cell r="J203">
            <v>1</v>
          </cell>
          <cell r="K203">
            <v>0</v>
          </cell>
          <cell r="L203">
            <v>-1</v>
          </cell>
        </row>
        <row r="204">
          <cell r="A204" t="str">
            <v>K14268</v>
          </cell>
          <cell r="B204" t="str">
            <v>'5-aminovalerate aminotransferase [EC:2.6.1.48]'</v>
          </cell>
          <cell r="C204" t="str">
            <v>5-aminovalerate aminotransferase [EC:2.6.1.48]</v>
          </cell>
          <cell r="D204" t="str">
            <v xml:space="preserve">5-aminovalerate aminotransferase </v>
          </cell>
          <cell r="E204" t="str">
            <v>EC:2.6.1.48</v>
          </cell>
          <cell r="F204" t="str">
            <v>Metabolism; Amino Acid Metabolism; Lysine degradation|Metabolism; Amino Acid Metabolism; Amino acid related enzymes</v>
          </cell>
          <cell r="G204" t="str">
            <v>Metabolism</v>
          </cell>
          <cell r="H204" t="str">
            <v>Amino Acid Metabolism</v>
          </cell>
          <cell r="I204" t="str">
            <v>Lysine degradation</v>
          </cell>
          <cell r="J204">
            <v>0</v>
          </cell>
          <cell r="K204">
            <v>1</v>
          </cell>
          <cell r="L204">
            <v>1</v>
          </cell>
        </row>
        <row r="205">
          <cell r="A205" t="str">
            <v>K14269</v>
          </cell>
          <cell r="B205" t="str">
            <v>'glutarate semialdehyde dehydrogenase [EC:1.2.1.20]'</v>
          </cell>
          <cell r="C205" t="str">
            <v>glutarate semialdehyde dehydrogenase [EC:1.2.1.20]</v>
          </cell>
          <cell r="D205" t="str">
            <v xml:space="preserve">glutarate semialdehyde dehydrogenase </v>
          </cell>
          <cell r="E205" t="str">
            <v>EC:1.2.1.20</v>
          </cell>
          <cell r="F205" t="str">
            <v>Metabolism; Amino Acid Metabolism; Lysine degradation</v>
          </cell>
          <cell r="G205" t="str">
            <v>Metabolism</v>
          </cell>
          <cell r="H205" t="str">
            <v>Amino Acid Metabolism</v>
          </cell>
          <cell r="I205" t="str">
            <v>Lysine degradation</v>
          </cell>
          <cell r="J205">
            <v>0</v>
          </cell>
          <cell r="K205">
            <v>1</v>
          </cell>
          <cell r="L205">
            <v>1</v>
          </cell>
        </row>
        <row r="206">
          <cell r="A206" t="str">
            <v>K01483</v>
          </cell>
          <cell r="B206" t="str">
            <v>'ureidoglycolate hydrolase [EC:3.5.3.19]'</v>
          </cell>
          <cell r="C206" t="str">
            <v>ureidoglycolate hydrolase [EC:3.5.3.19]</v>
          </cell>
          <cell r="D206" t="str">
            <v xml:space="preserve">ureidoglycolate hydrolase </v>
          </cell>
          <cell r="E206" t="str">
            <v>EC:3.5.3.19</v>
          </cell>
          <cell r="F206" t="str">
            <v>Metabolism; Nucleotide Metabolism; Purine metabolism</v>
          </cell>
          <cell r="G206" t="str">
            <v>Metabolism</v>
          </cell>
          <cell r="H206" t="str">
            <v>Nucleotide Metabolism</v>
          </cell>
          <cell r="I206" t="str">
            <v>Purine metabolism</v>
          </cell>
          <cell r="J206">
            <v>1</v>
          </cell>
          <cell r="K206">
            <v>1</v>
          </cell>
          <cell r="L206">
            <v>1</v>
          </cell>
        </row>
        <row r="207">
          <cell r="A207" t="str">
            <v>K08685</v>
          </cell>
          <cell r="B207" t="str">
            <v>'quinohemoprotein amine dehydrogenase [EC:1.4.98.1]; amine dehydrogenase [EC:1.4.99.3]'</v>
          </cell>
          <cell r="C207" t="str">
            <v>quinohemoprotein amine dehydrogenase [EC:1.4.98.1]; amine dehydrogenase [EC:1.4.99.3]</v>
          </cell>
          <cell r="D207" t="str">
            <v xml:space="preserve">quinohemoprotein amine dehydrogenase </v>
          </cell>
          <cell r="E207" t="str">
            <v>EC:1.4.98.1</v>
          </cell>
          <cell r="F207" t="str">
            <v>Metabolism; Energy Metabolism; Methane metabolism</v>
          </cell>
          <cell r="G207" t="str">
            <v>Metabolism</v>
          </cell>
          <cell r="H207" t="str">
            <v>Energy Metabolism</v>
          </cell>
          <cell r="I207" t="str">
            <v>Methane metabolism</v>
          </cell>
          <cell r="J207">
            <v>1</v>
          </cell>
          <cell r="K207">
            <v>0</v>
          </cell>
          <cell r="L207">
            <v>-1</v>
          </cell>
        </row>
        <row r="208">
          <cell r="A208" t="str">
            <v>K08687</v>
          </cell>
          <cell r="B208" t="str">
            <v>'N-carbamoylsarcosine amidase [EC:3.5.1.59]'</v>
          </cell>
          <cell r="C208" t="str">
            <v>N-carbamoylsarcosine amidase [EC:3.5.1.59]</v>
          </cell>
          <cell r="D208" t="str">
            <v xml:space="preserve">N-carbamoylsarcosine amidase </v>
          </cell>
          <cell r="E208" t="str">
            <v>EC:3.5.1.59</v>
          </cell>
          <cell r="F208" t="str">
            <v>Metabolism; Amino Acid Metabolism; Arginine and proline metabolism</v>
          </cell>
          <cell r="G208" t="str">
            <v>Metabolism</v>
          </cell>
          <cell r="H208" t="str">
            <v>Amino Acid Metabolism</v>
          </cell>
          <cell r="I208" t="str">
            <v>Arginine and proline metabolism</v>
          </cell>
          <cell r="J208">
            <v>0</v>
          </cell>
          <cell r="K208">
            <v>1</v>
          </cell>
          <cell r="L208">
            <v>1</v>
          </cell>
        </row>
        <row r="209">
          <cell r="A209" t="str">
            <v>K08686</v>
          </cell>
          <cell r="B209" t="str">
            <v>'2-chlorobenzoate 1,2-dioxygenase [EC:1.14.12.13]'</v>
          </cell>
          <cell r="C209" t="str">
            <v>2-chlorobenzoate 1,2-dioxygenase [EC:1.14.12.13]</v>
          </cell>
          <cell r="D209" t="str">
            <v xml:space="preserve">2-chlorobenzoate 1,2-dioxygenase </v>
          </cell>
          <cell r="E209" t="str">
            <v>EC:1.14.12.13</v>
          </cell>
          <cell r="F209" t="str">
            <v>Metabolism; Xenobiotics Biodegradation and Metabolism; Fluorobenzoate degradation</v>
          </cell>
          <cell r="G209" t="str">
            <v>Metabolism</v>
          </cell>
          <cell r="H209" t="str">
            <v>Xenobiotics Biodegradation and Metabolism</v>
          </cell>
          <cell r="I209" t="str">
            <v>Fluorobenzoate degradation</v>
          </cell>
          <cell r="J209">
            <v>0</v>
          </cell>
          <cell r="K209">
            <v>1</v>
          </cell>
          <cell r="L209">
            <v>1</v>
          </cell>
        </row>
        <row r="210">
          <cell r="A210" t="str">
            <v>K04940</v>
          </cell>
          <cell r="B210" t="str">
            <v>'opine dehydrogenase [EC:1.5.1.28]'</v>
          </cell>
          <cell r="C210" t="str">
            <v>opine dehydrogenase [EC:1.5.1.28]</v>
          </cell>
          <cell r="D210" t="str">
            <v xml:space="preserve">opine dehydrogenase </v>
          </cell>
          <cell r="E210" t="str">
            <v>EC:1.5.1.28</v>
          </cell>
          <cell r="F210" t="str">
            <v>Unclassified; Metabolism; Others</v>
          </cell>
          <cell r="G210" t="str">
            <v>Unclassified</v>
          </cell>
          <cell r="H210" t="str">
            <v>Metabolism</v>
          </cell>
          <cell r="I210" t="str">
            <v>Others</v>
          </cell>
          <cell r="J210">
            <v>0</v>
          </cell>
          <cell r="K210">
            <v>1</v>
          </cell>
          <cell r="L210">
            <v>1</v>
          </cell>
        </row>
        <row r="211">
          <cell r="A211" t="str">
            <v>K03418</v>
          </cell>
          <cell r="B211" t="str">
            <v>'N,N-dimethylformamidase [EC:3.5.1.56]'</v>
          </cell>
          <cell r="C211" t="str">
            <v>N,N-dimethylformamidase [EC:3.5.1.56]</v>
          </cell>
          <cell r="D211" t="str">
            <v xml:space="preserve">N,N-dimethylformamidase </v>
          </cell>
          <cell r="E211" t="str">
            <v>EC:3.5.1.56</v>
          </cell>
          <cell r="F211" t="str">
            <v>Metabolism; Carbohydrate Metabolism; Glyoxylate and dicarboxylate metabolism</v>
          </cell>
          <cell r="G211" t="str">
            <v>Metabolism</v>
          </cell>
          <cell r="H211" t="str">
            <v>Carbohydrate Metabolism</v>
          </cell>
          <cell r="I211" t="str">
            <v>Glyoxylate and dicarboxylate metabolism</v>
          </cell>
          <cell r="J211">
            <v>0</v>
          </cell>
          <cell r="K211">
            <v>1</v>
          </cell>
          <cell r="L211">
            <v>1</v>
          </cell>
        </row>
        <row r="212">
          <cell r="A212" t="str">
            <v>K13540</v>
          </cell>
          <cell r="B212" t="str">
            <v>'precorrin-2 C20-methyltransferase / precorrin-3B C17-methyltransferase [EC:2.1.1.130 2.1.1.131]'</v>
          </cell>
          <cell r="C212" t="str">
            <v>precorrin-2 C20-methyltransferase / precorrin-3B C17-methyltransferase [EC:2.1.1.130 2.1.1.131]</v>
          </cell>
          <cell r="D212" t="str">
            <v xml:space="preserve">precorrin-2 C20-methyltransferase / precorrin-3B C17-methyltransferase </v>
          </cell>
          <cell r="E212" t="str">
            <v>EC:2.1.1.130</v>
          </cell>
          <cell r="F212" t="str">
            <v>Metabolism; Metabolism of Cofactors and Vitamins; Porphyrin and chlorophyll metabolism</v>
          </cell>
          <cell r="G212" t="str">
            <v>Metabolism</v>
          </cell>
          <cell r="H212" t="str">
            <v>Metabolism of Cofactors and Vitamins</v>
          </cell>
          <cell r="I212" t="str">
            <v>Porphyrin and chlorophyll metabolism</v>
          </cell>
          <cell r="J212">
            <v>1</v>
          </cell>
          <cell r="K212">
            <v>0</v>
          </cell>
          <cell r="L212">
            <v>-1</v>
          </cell>
        </row>
        <row r="213">
          <cell r="A213" t="str">
            <v>K12145</v>
          </cell>
          <cell r="B213" t="str">
            <v>'hydrogenase-4 component J [EC:1.-.-.-]'</v>
          </cell>
          <cell r="C213" t="str">
            <v>hydrogenase-4 component J [EC:1.-.-.-]</v>
          </cell>
          <cell r="D213" t="str">
            <v xml:space="preserve">hydrogenase-4 component J </v>
          </cell>
          <cell r="E213" t="str">
            <v>EC:1.-.-.-</v>
          </cell>
          <cell r="F213" t="str">
            <v>Unclassified; Metabolism; Energy metabolism</v>
          </cell>
          <cell r="G213" t="str">
            <v>Unclassified</v>
          </cell>
          <cell r="H213" t="str">
            <v>Metabolism</v>
          </cell>
          <cell r="I213" t="str">
            <v>Energy metabolism</v>
          </cell>
          <cell r="J213">
            <v>1</v>
          </cell>
          <cell r="K213">
            <v>0</v>
          </cell>
          <cell r="L213">
            <v>-1</v>
          </cell>
        </row>
        <row r="214">
          <cell r="A214" t="str">
            <v>K12144</v>
          </cell>
          <cell r="B214" t="str">
            <v>'hydrogenase-4 component I [EC:1.-.-.-]'</v>
          </cell>
          <cell r="C214" t="str">
            <v>hydrogenase-4 component I [EC:1.-.-.-]</v>
          </cell>
          <cell r="D214" t="str">
            <v xml:space="preserve">hydrogenase-4 component I </v>
          </cell>
          <cell r="E214" t="str">
            <v>EC:1.-.-.-</v>
          </cell>
          <cell r="F214" t="str">
            <v>Unclassified; Metabolism; Energy metabolism</v>
          </cell>
          <cell r="G214" t="str">
            <v>Unclassified</v>
          </cell>
          <cell r="H214" t="str">
            <v>Metabolism</v>
          </cell>
          <cell r="I214" t="str">
            <v>Energy metabolism</v>
          </cell>
          <cell r="J214">
            <v>1</v>
          </cell>
          <cell r="K214">
            <v>0</v>
          </cell>
          <cell r="L214">
            <v>-1</v>
          </cell>
        </row>
        <row r="215">
          <cell r="A215" t="str">
            <v>K12142</v>
          </cell>
          <cell r="B215" t="str">
            <v>'hydrogenase-4 component G [EC:1.-.-.-]'</v>
          </cell>
          <cell r="C215" t="str">
            <v>hydrogenase-4 component G [EC:1.-.-.-]</v>
          </cell>
          <cell r="D215" t="str">
            <v xml:space="preserve">hydrogenase-4 component G </v>
          </cell>
          <cell r="E215" t="str">
            <v>EC:1.-.-.-</v>
          </cell>
          <cell r="F215" t="str">
            <v>Unclassified; Metabolism; Energy metabolism</v>
          </cell>
          <cell r="G215" t="str">
            <v>Unclassified</v>
          </cell>
          <cell r="H215" t="str">
            <v>Metabolism</v>
          </cell>
          <cell r="I215" t="str">
            <v>Energy metabolism</v>
          </cell>
          <cell r="J215">
            <v>1</v>
          </cell>
          <cell r="K215">
            <v>0</v>
          </cell>
          <cell r="L215">
            <v>-1</v>
          </cell>
        </row>
        <row r="216">
          <cell r="A216" t="str">
            <v>K10815</v>
          </cell>
          <cell r="B216" t="str">
            <v>'hydrogen cyanide synthase HcnB [EC:1.4.99.5]'</v>
          </cell>
          <cell r="C216" t="str">
            <v>hydrogen cyanide synthase HcnB [EC:1.4.99.5]</v>
          </cell>
          <cell r="D216" t="str">
            <v xml:space="preserve">hydrogen cyanide synthase HcnB </v>
          </cell>
          <cell r="E216" t="str">
            <v>EC:1.4.99.5</v>
          </cell>
          <cell r="F216" t="str">
            <v>Metabolism; Metabolism of Other Amino Acids; Cyanoamino acid metabolism|Environmental Information Processing; Signaling Molecules and Interaction; Bacterial toxins</v>
          </cell>
          <cell r="G216" t="str">
            <v>Metabolism</v>
          </cell>
          <cell r="H216" t="str">
            <v>Metabolism of Other Amino Acids</v>
          </cell>
          <cell r="I216" t="str">
            <v>Cyanoamino acid metabolism</v>
          </cell>
          <cell r="J216">
            <v>0</v>
          </cell>
          <cell r="K216">
            <v>1</v>
          </cell>
          <cell r="L216">
            <v>1</v>
          </cell>
        </row>
        <row r="217">
          <cell r="A217" t="str">
            <v>K01415</v>
          </cell>
          <cell r="B217" t="str">
            <v>'endothelin-converting enzyme [EC:3.4.24.71]'</v>
          </cell>
          <cell r="C217" t="str">
            <v>endothelin-converting enzyme [EC:3.4.24.71]</v>
          </cell>
          <cell r="D217" t="str">
            <v xml:space="preserve">endothelin-converting enzyme </v>
          </cell>
          <cell r="E217" t="str">
            <v>EC:3.4.24.71</v>
          </cell>
          <cell r="F217" t="str">
            <v>Metabolism; Enzyme Families; Peptidases</v>
          </cell>
          <cell r="G217" t="str">
            <v>Metabolism</v>
          </cell>
          <cell r="H217" t="str">
            <v>Enzyme Families</v>
          </cell>
          <cell r="I217" t="str">
            <v>Peptidases</v>
          </cell>
          <cell r="J217">
            <v>1</v>
          </cell>
          <cell r="K217">
            <v>0</v>
          </cell>
          <cell r="L217">
            <v>-1</v>
          </cell>
        </row>
        <row r="218">
          <cell r="A218" t="str">
            <v>K10210</v>
          </cell>
          <cell r="B218" t="str">
            <v>'4,4''-diaponeurosporene oxidase [EC:1.-.-.-]'</v>
          </cell>
          <cell r="C218" t="str">
            <v>4,4'-diaponeurosporene oxidase [EC:1.-.-.-]</v>
          </cell>
          <cell r="D218" t="str">
            <v xml:space="preserve">4,4'-diaponeurosporene oxidase </v>
          </cell>
          <cell r="E218" t="str">
            <v>EC:1.-.-.-</v>
          </cell>
          <cell r="F218" t="str">
            <v>Metabolism; Metabolism of Terpenoids and Polyketides; Carotenoid biosynthesis</v>
          </cell>
          <cell r="G218" t="str">
            <v>Metabolism</v>
          </cell>
          <cell r="H218" t="str">
            <v>Metabolism of Terpenoids and Polyketides</v>
          </cell>
          <cell r="I218" t="str">
            <v>Carotenoid biosynthesis</v>
          </cell>
          <cell r="J218">
            <v>-1</v>
          </cell>
          <cell r="K218">
            <v>1</v>
          </cell>
          <cell r="L218">
            <v>1</v>
          </cell>
        </row>
        <row r="219">
          <cell r="A219" t="str">
            <v>K03202</v>
          </cell>
          <cell r="B219" t="str">
            <v>'type IV secretion system protein VirB7'</v>
          </cell>
          <cell r="C219" t="str">
            <v>type IV secretion system protein VirB7</v>
          </cell>
          <cell r="D219" t="str">
            <v>type IV secretion system protein VirB7</v>
          </cell>
          <cell r="E219">
            <v>0</v>
          </cell>
          <cell r="F219" t="str">
            <v>Environmental Information Processing; Membrane Transport; Secretion system|Environmental Information Processing; Membrane Transport; Bacterial secretion system</v>
          </cell>
          <cell r="G219" t="str">
            <v>Environmental Information Processing</v>
          </cell>
          <cell r="H219" t="str">
            <v>Membrane Transport</v>
          </cell>
          <cell r="I219" t="str">
            <v>Secretion system</v>
          </cell>
          <cell r="J219">
            <v>0</v>
          </cell>
          <cell r="K219">
            <v>1</v>
          </cell>
          <cell r="L219">
            <v>1</v>
          </cell>
        </row>
        <row r="220">
          <cell r="A220" t="str">
            <v>K03208</v>
          </cell>
          <cell r="B220" t="str">
            <v>'colanic acid biosynthesis glycosyl transferase WcaI'</v>
          </cell>
          <cell r="C220" t="str">
            <v>colanic acid biosynthesis glycosyl transferase WcaI</v>
          </cell>
          <cell r="D220" t="str">
            <v>colanic acid biosynthesis glycosyl transferase WcaI</v>
          </cell>
          <cell r="E220">
            <v>0</v>
          </cell>
          <cell r="F220" t="str">
            <v>Unclassified; Cellular Processes and Signaling; Membrane and intracellular structural molecules</v>
          </cell>
          <cell r="G220" t="str">
            <v>Unclassified</v>
          </cell>
          <cell r="H220" t="str">
            <v>Cellular Processes and Signaling</v>
          </cell>
          <cell r="I220" t="str">
            <v>Membrane and intracellular structural molecules</v>
          </cell>
          <cell r="J220">
            <v>1</v>
          </cell>
          <cell r="K220">
            <v>1</v>
          </cell>
          <cell r="L220">
            <v>-1</v>
          </cell>
        </row>
        <row r="221">
          <cell r="A221" t="str">
            <v>K09461</v>
          </cell>
          <cell r="B221" t="str">
            <v>'anthraniloyl-CoA monooxygenase [EC:1.14.13.40]'</v>
          </cell>
          <cell r="C221" t="str">
            <v>anthraniloyl-CoA monooxygenase [EC:1.14.13.40]</v>
          </cell>
          <cell r="D221" t="str">
            <v xml:space="preserve">anthraniloyl-CoA monooxygenase </v>
          </cell>
          <cell r="E221" t="str">
            <v>EC:1.14.13.40</v>
          </cell>
          <cell r="F221" t="str">
            <v>Metabolism; Xenobiotics Biodegradation and Metabolism; Aminobenzoate degradation</v>
          </cell>
          <cell r="G221" t="str">
            <v>Metabolism</v>
          </cell>
          <cell r="H221" t="str">
            <v>Xenobiotics Biodegradation and Metabolism</v>
          </cell>
          <cell r="I221" t="str">
            <v>Aminobenzoate degradation</v>
          </cell>
          <cell r="J221">
            <v>1</v>
          </cell>
          <cell r="K221">
            <v>1</v>
          </cell>
          <cell r="L221">
            <v>1</v>
          </cell>
        </row>
        <row r="222">
          <cell r="A222" t="str">
            <v>K00477</v>
          </cell>
          <cell r="B222" t="str">
            <v>'phytanoyl-CoA hydroxylase [EC:1.14.11.18]'</v>
          </cell>
          <cell r="C222" t="str">
            <v>phytanoyl-CoA hydroxylase [EC:1.14.11.18]</v>
          </cell>
          <cell r="D222" t="str">
            <v xml:space="preserve">phytanoyl-CoA hydroxylase </v>
          </cell>
          <cell r="E222" t="str">
            <v>EC:1.14.11.18</v>
          </cell>
          <cell r="F222" t="str">
            <v>Cellular Processes; Transport and Catabolism; Peroxisome</v>
          </cell>
          <cell r="G222" t="str">
            <v>Cellular Processes</v>
          </cell>
          <cell r="H222" t="str">
            <v>Transport and Catabolism</v>
          </cell>
          <cell r="I222" t="str">
            <v>Peroxisome</v>
          </cell>
          <cell r="J222">
            <v>1</v>
          </cell>
          <cell r="K222">
            <v>0</v>
          </cell>
          <cell r="L222">
            <v>-1</v>
          </cell>
        </row>
        <row r="223">
          <cell r="A223" t="str">
            <v>K00470</v>
          </cell>
          <cell r="B223" t="str">
            <v>'None'</v>
          </cell>
          <cell r="C223" t="str">
            <v>None</v>
          </cell>
          <cell r="D223" t="str">
            <v>None</v>
          </cell>
          <cell r="E223">
            <v>0</v>
          </cell>
          <cell r="F223" t="str">
            <v>Unclassified; Metabolism; Others</v>
          </cell>
          <cell r="G223" t="str">
            <v>Unclassified</v>
          </cell>
          <cell r="H223" t="str">
            <v>Metabolism</v>
          </cell>
          <cell r="I223" t="str">
            <v>Others</v>
          </cell>
          <cell r="J223">
            <v>-1</v>
          </cell>
          <cell r="K223">
            <v>-1</v>
          </cell>
          <cell r="L223">
            <v>0</v>
          </cell>
        </row>
        <row r="224">
          <cell r="A224" t="str">
            <v>K00471</v>
          </cell>
          <cell r="B224" t="str">
            <v>'gamma-butyrobetaine dioxygenase [EC:1.14.11.1]'</v>
          </cell>
          <cell r="C224" t="str">
            <v>gamma-butyrobetaine dioxygenase [EC:1.14.11.1]</v>
          </cell>
          <cell r="D224" t="str">
            <v xml:space="preserve">gamma-butyrobetaine dioxygenase </v>
          </cell>
          <cell r="E224" t="str">
            <v>EC:1.14.11.1</v>
          </cell>
          <cell r="F224" t="str">
            <v>Metabolism; Amino Acid Metabolism; Lysine degradation</v>
          </cell>
          <cell r="G224" t="str">
            <v>Metabolism</v>
          </cell>
          <cell r="H224" t="str">
            <v>Amino Acid Metabolism</v>
          </cell>
          <cell r="I224" t="str">
            <v>Lysine degradation</v>
          </cell>
          <cell r="J224">
            <v>0</v>
          </cell>
          <cell r="K224">
            <v>1</v>
          </cell>
          <cell r="L224">
            <v>1</v>
          </cell>
        </row>
        <row r="225">
          <cell r="A225" t="str">
            <v>K00479</v>
          </cell>
          <cell r="B225" t="str">
            <v>'Rieske 2Fe-2S family protein'</v>
          </cell>
          <cell r="C225" t="str">
            <v>Rieske 2Fe-2S family protein</v>
          </cell>
          <cell r="D225" t="str">
            <v>Rieske 2Fe-2S family protein</v>
          </cell>
          <cell r="E225">
            <v>0</v>
          </cell>
          <cell r="F225" t="str">
            <v>Unclassified; Poorly Characterized; General function prediction only</v>
          </cell>
          <cell r="G225" t="str">
            <v>Unclassified</v>
          </cell>
          <cell r="H225" t="str">
            <v>Poorly Characterized</v>
          </cell>
          <cell r="I225" t="str">
            <v>General function prediction only</v>
          </cell>
          <cell r="J225">
            <v>0</v>
          </cell>
          <cell r="K225">
            <v>1</v>
          </cell>
          <cell r="L225">
            <v>1</v>
          </cell>
        </row>
        <row r="226">
          <cell r="A226" t="str">
            <v>K09926</v>
          </cell>
          <cell r="B226" t="str">
            <v>'hypothetical protein'</v>
          </cell>
          <cell r="C226" t="str">
            <v>hypothetical protein</v>
          </cell>
          <cell r="D226" t="str">
            <v>hypothetical protein</v>
          </cell>
          <cell r="E226">
            <v>0</v>
          </cell>
          <cell r="F226" t="str">
            <v>Unclassified; Poorly Characterized; Function unknown</v>
          </cell>
          <cell r="G226" t="str">
            <v>Unclassified</v>
          </cell>
          <cell r="H226" t="str">
            <v>Poorly Characterized</v>
          </cell>
          <cell r="I226" t="str">
            <v>Function unknown</v>
          </cell>
          <cell r="J226">
            <v>1</v>
          </cell>
          <cell r="K226">
            <v>1</v>
          </cell>
          <cell r="L226">
            <v>1</v>
          </cell>
        </row>
        <row r="227">
          <cell r="A227" t="str">
            <v>K03692</v>
          </cell>
          <cell r="B227" t="str">
            <v>'glucosylglycerol-phosphate synthase [EC:2.4.1.213]'</v>
          </cell>
          <cell r="C227" t="str">
            <v>glucosylglycerol-phosphate synthase [EC:2.4.1.213]</v>
          </cell>
          <cell r="D227" t="str">
            <v xml:space="preserve">glucosylglycerol-phosphate synthase </v>
          </cell>
          <cell r="E227" t="str">
            <v>EC:2.4.1.213</v>
          </cell>
          <cell r="F227" t="str">
            <v>Unclassified; Metabolism; Carbohydrate metabolism</v>
          </cell>
          <cell r="G227" t="str">
            <v>Unclassified</v>
          </cell>
          <cell r="H227" t="str">
            <v>Metabolism</v>
          </cell>
          <cell r="I227" t="str">
            <v>Carbohydrate metabolism</v>
          </cell>
          <cell r="J227">
            <v>1</v>
          </cell>
          <cell r="K227">
            <v>1</v>
          </cell>
          <cell r="L227">
            <v>-1</v>
          </cell>
        </row>
        <row r="228">
          <cell r="A228" t="str">
            <v>K07338</v>
          </cell>
          <cell r="B228" t="str">
            <v>'hypothetical protein'</v>
          </cell>
          <cell r="C228" t="str">
            <v>hypothetical protein</v>
          </cell>
          <cell r="D228" t="str">
            <v>hypothetical protein</v>
          </cell>
          <cell r="E228">
            <v>0</v>
          </cell>
          <cell r="F228" t="str">
            <v>Unclassified; Cellular Processes and Signaling; Cell motility and secretion</v>
          </cell>
          <cell r="G228" t="str">
            <v>Unclassified</v>
          </cell>
          <cell r="H228" t="str">
            <v>Cellular Processes and Signaling</v>
          </cell>
          <cell r="I228" t="str">
            <v>Cell motility and secretion</v>
          </cell>
          <cell r="J228">
            <v>1</v>
          </cell>
          <cell r="K228">
            <v>1</v>
          </cell>
          <cell r="L228">
            <v>1</v>
          </cell>
        </row>
        <row r="229">
          <cell r="A229" t="str">
            <v>K05991</v>
          </cell>
          <cell r="B229" t="str">
            <v>'None'</v>
          </cell>
          <cell r="C229" t="str">
            <v>None</v>
          </cell>
          <cell r="D229" t="str">
            <v>None</v>
          </cell>
          <cell r="E229">
            <v>0</v>
          </cell>
          <cell r="F229" t="str">
            <v>Unclassified; Metabolism; Others</v>
          </cell>
          <cell r="G229" t="str">
            <v>Unclassified</v>
          </cell>
          <cell r="H229" t="str">
            <v>Metabolism</v>
          </cell>
          <cell r="I229" t="str">
            <v>Others</v>
          </cell>
          <cell r="J229">
            <v>1</v>
          </cell>
          <cell r="K229">
            <v>0</v>
          </cell>
          <cell r="L229">
            <v>-1</v>
          </cell>
        </row>
        <row r="230">
          <cell r="A230" t="str">
            <v>K00317</v>
          </cell>
          <cell r="B230" t="str">
            <v>'trimethylamine dehydrogenase [EC:1.5.8.2]'</v>
          </cell>
          <cell r="C230" t="str">
            <v>trimethylamine dehydrogenase [EC:1.5.8.2]</v>
          </cell>
          <cell r="D230" t="str">
            <v xml:space="preserve">trimethylamine dehydrogenase </v>
          </cell>
          <cell r="E230" t="str">
            <v>EC:1.5.8.2</v>
          </cell>
          <cell r="F230" t="str">
            <v>Metabolism; Energy Metabolism; Methane metabolism</v>
          </cell>
          <cell r="G230" t="str">
            <v>Metabolism</v>
          </cell>
          <cell r="H230" t="str">
            <v>Energy Metabolism</v>
          </cell>
          <cell r="I230" t="str">
            <v>Methane metabolism</v>
          </cell>
          <cell r="J230">
            <v>1</v>
          </cell>
          <cell r="K230">
            <v>1</v>
          </cell>
          <cell r="L230">
            <v>1</v>
          </cell>
        </row>
        <row r="231">
          <cell r="A231" t="str">
            <v>K00316</v>
          </cell>
          <cell r="B231" t="str">
            <v>'spermidine dehydrogenase [EC:1.5.99.6]'</v>
          </cell>
          <cell r="C231" t="str">
            <v>spermidine dehydrogenase [EC:1.5.99.6]</v>
          </cell>
          <cell r="D231" t="str">
            <v xml:space="preserve">spermidine dehydrogenase </v>
          </cell>
          <cell r="E231" t="str">
            <v>EC:1.5.99.6</v>
          </cell>
          <cell r="F231" t="str">
            <v>Metabolism; Metabolism of Other Amino Acids; beta-Alanine metabolism|Metabolism; Amino Acid Metabolism; Arginine and proline metabolism</v>
          </cell>
          <cell r="G231" t="str">
            <v>Metabolism</v>
          </cell>
          <cell r="H231" t="str">
            <v>Metabolism of Other Amino Acids</v>
          </cell>
          <cell r="I231" t="str">
            <v>beta-Alanine metabolism</v>
          </cell>
          <cell r="J231">
            <v>0</v>
          </cell>
          <cell r="K231">
            <v>1</v>
          </cell>
          <cell r="L231">
            <v>1</v>
          </cell>
        </row>
        <row r="232">
          <cell r="A232" t="str">
            <v>K00314</v>
          </cell>
          <cell r="B232" t="str">
            <v>'sarcosine dehydrogenase [EC:1.5.99.1]'</v>
          </cell>
          <cell r="C232" t="str">
            <v>sarcosine dehydrogenase [EC:1.5.99.1]</v>
          </cell>
          <cell r="D232" t="str">
            <v xml:space="preserve">sarcosine dehydrogenase </v>
          </cell>
          <cell r="E232" t="str">
            <v>EC:1.5.99.1</v>
          </cell>
          <cell r="F232" t="str">
            <v>Metabolism; Amino Acid Metabolism; Glycine, serine and threonine metabolism</v>
          </cell>
          <cell r="G232" t="str">
            <v>Metabolism</v>
          </cell>
          <cell r="H232" t="str">
            <v>Amino Acid Metabolism</v>
          </cell>
          <cell r="I232" t="str">
            <v>Glycine, serine and threonine metabolism</v>
          </cell>
          <cell r="J232">
            <v>0</v>
          </cell>
          <cell r="K232">
            <v>1</v>
          </cell>
          <cell r="L232">
            <v>1</v>
          </cell>
        </row>
        <row r="233">
          <cell r="A233" t="str">
            <v>K00300</v>
          </cell>
          <cell r="B233" t="str">
            <v>'None'</v>
          </cell>
          <cell r="C233" t="str">
            <v>None</v>
          </cell>
          <cell r="D233" t="str">
            <v>None</v>
          </cell>
          <cell r="E233">
            <v>0</v>
          </cell>
          <cell r="F233" t="str">
            <v>Unclassified; Metabolism; Others</v>
          </cell>
          <cell r="G233" t="str">
            <v>Unclassified</v>
          </cell>
          <cell r="H233" t="str">
            <v>Metabolism</v>
          </cell>
          <cell r="I233" t="str">
            <v>Others</v>
          </cell>
          <cell r="J233">
            <v>-1</v>
          </cell>
          <cell r="K233">
            <v>-1</v>
          </cell>
          <cell r="L233">
            <v>1</v>
          </cell>
        </row>
        <row r="234">
          <cell r="A234" t="str">
            <v>K02641</v>
          </cell>
          <cell r="B234" t="str">
            <v>'ferredoxin--NADP+ reductase [EC:1.18.1.2]'</v>
          </cell>
          <cell r="C234" t="str">
            <v>ferredoxin--NADP+ reductase [EC:1.18.1.2]</v>
          </cell>
          <cell r="D234" t="str">
            <v xml:space="preserve">ferredoxin--NADP+ reductase </v>
          </cell>
          <cell r="E234" t="str">
            <v>EC:1.18.1.2</v>
          </cell>
          <cell r="F234" t="str">
            <v>Metabolism; Energy Metabolism; Photosynthesis proteins|Metabolism; Energy Metabolism; Photosynthesis</v>
          </cell>
          <cell r="G234" t="str">
            <v>Metabolism</v>
          </cell>
          <cell r="H234" t="str">
            <v>Energy Metabolism</v>
          </cell>
          <cell r="I234" t="str">
            <v>Photosynthesis proteins</v>
          </cell>
          <cell r="J234">
            <v>-1</v>
          </cell>
          <cell r="K234">
            <v>-1</v>
          </cell>
          <cell r="L234">
            <v>1</v>
          </cell>
        </row>
        <row r="235">
          <cell r="A235" t="str">
            <v>K09990</v>
          </cell>
          <cell r="B235" t="str">
            <v>'hypothetical protein'</v>
          </cell>
          <cell r="C235" t="str">
            <v>hypothetical protein</v>
          </cell>
          <cell r="D235" t="str">
            <v>hypothetical protein</v>
          </cell>
          <cell r="E235">
            <v>0</v>
          </cell>
          <cell r="F235" t="str">
            <v>Unclassified; Poorly Characterized; Function unknown</v>
          </cell>
          <cell r="G235" t="str">
            <v>Unclassified</v>
          </cell>
          <cell r="H235" t="str">
            <v>Poorly Characterized</v>
          </cell>
          <cell r="I235" t="str">
            <v>Function unknown</v>
          </cell>
          <cell r="J235">
            <v>1</v>
          </cell>
          <cell r="K235">
            <v>1</v>
          </cell>
          <cell r="L235">
            <v>1</v>
          </cell>
        </row>
        <row r="236">
          <cell r="A236" t="str">
            <v>K09994</v>
          </cell>
          <cell r="B236" t="str">
            <v>'PhnO protein [EC:2.3.1.-]'</v>
          </cell>
          <cell r="C236" t="str">
            <v>PhnO protein [EC:2.3.1.-]</v>
          </cell>
          <cell r="D236" t="str">
            <v xml:space="preserve">PhnO protein </v>
          </cell>
          <cell r="E236" t="str">
            <v>EC:2.3.1.-</v>
          </cell>
          <cell r="F236" t="str">
            <v>Unclassified; Poorly Characterized; General function prediction only</v>
          </cell>
          <cell r="G236" t="str">
            <v>Unclassified</v>
          </cell>
          <cell r="H236" t="str">
            <v>Poorly Characterized</v>
          </cell>
          <cell r="I236" t="str">
            <v>General function prediction only</v>
          </cell>
          <cell r="J236">
            <v>-1</v>
          </cell>
          <cell r="K236">
            <v>1</v>
          </cell>
          <cell r="L236">
            <v>1</v>
          </cell>
        </row>
        <row r="237">
          <cell r="A237" t="str">
            <v>K01504</v>
          </cell>
          <cell r="B237" t="str">
            <v>'glucosamine-6-phosphate isomerase [EC:3.5.99.6]'</v>
          </cell>
          <cell r="C237" t="str">
            <v>glucosamine-6-phosphate isomerase [EC:3.5.99.6]</v>
          </cell>
          <cell r="D237" t="str">
            <v xml:space="preserve">glucosamine-6-phosphate isomerase </v>
          </cell>
          <cell r="E237" t="str">
            <v>EC:3.5.99.6</v>
          </cell>
          <cell r="F237" t="str">
            <v>Unclassified; Metabolism; Carbohydrate metabolism</v>
          </cell>
          <cell r="G237" t="str">
            <v>Unclassified</v>
          </cell>
          <cell r="H237" t="str">
            <v>Metabolism</v>
          </cell>
          <cell r="I237" t="str">
            <v>Carbohydrate metabolism</v>
          </cell>
          <cell r="J237">
            <v>1</v>
          </cell>
          <cell r="K237">
            <v>1</v>
          </cell>
          <cell r="L237">
            <v>1</v>
          </cell>
        </row>
        <row r="238">
          <cell r="A238" t="str">
            <v>K12107</v>
          </cell>
          <cell r="B238" t="str">
            <v>'cag pathogenicity island protein 22'</v>
          </cell>
          <cell r="C238" t="str">
            <v>cag pathogenicity island protein 22</v>
          </cell>
          <cell r="D238" t="str">
            <v>cag pathogenicity island protein 22</v>
          </cell>
          <cell r="E238">
            <v>0</v>
          </cell>
          <cell r="F238" t="str">
            <v>Environmental Information Processing; Membrane Transport; Secretion system</v>
          </cell>
          <cell r="G238" t="str">
            <v>Environmental Information Processing</v>
          </cell>
          <cell r="H238" t="str">
            <v>Membrane Transport</v>
          </cell>
          <cell r="I238" t="str">
            <v>Secretion system</v>
          </cell>
          <cell r="J238">
            <v>1</v>
          </cell>
          <cell r="K238">
            <v>0</v>
          </cell>
          <cell r="L238">
            <v>-1</v>
          </cell>
        </row>
        <row r="239">
          <cell r="A239" t="str">
            <v>K00663</v>
          </cell>
          <cell r="B239" t="str">
            <v>'aminoglycoside N6''-acetyltransferase [EC:2.3.1.82]'</v>
          </cell>
          <cell r="C239" t="str">
            <v>aminoglycoside N6'-acetyltransferase [EC:2.3.1.82]</v>
          </cell>
          <cell r="D239" t="str">
            <v xml:space="preserve">aminoglycoside N6'-acetyltransferase </v>
          </cell>
          <cell r="E239" t="str">
            <v>EC:2.3.1.82</v>
          </cell>
          <cell r="F239" t="str">
            <v>Unclassified; Metabolism; Others</v>
          </cell>
          <cell r="G239" t="str">
            <v>Unclassified</v>
          </cell>
          <cell r="H239" t="str">
            <v>Metabolism</v>
          </cell>
          <cell r="I239" t="str">
            <v>Others</v>
          </cell>
          <cell r="J239">
            <v>-1</v>
          </cell>
          <cell r="K239">
            <v>1</v>
          </cell>
          <cell r="L239">
            <v>1</v>
          </cell>
        </row>
        <row r="240">
          <cell r="A240" t="str">
            <v>K06992</v>
          </cell>
          <cell r="B240" t="str">
            <v>'None'</v>
          </cell>
          <cell r="C240" t="str">
            <v>None</v>
          </cell>
          <cell r="D240" t="str">
            <v>None</v>
          </cell>
          <cell r="E240">
            <v>0</v>
          </cell>
          <cell r="F240" t="str">
            <v>Unclassified; Poorly Characterized; General function prediction only</v>
          </cell>
          <cell r="G240" t="str">
            <v>Unclassified</v>
          </cell>
          <cell r="H240" t="str">
            <v>Poorly Characterized</v>
          </cell>
          <cell r="I240" t="str">
            <v>General function prediction only</v>
          </cell>
          <cell r="J240">
            <v>1</v>
          </cell>
          <cell r="K240">
            <v>1</v>
          </cell>
          <cell r="L240">
            <v>1</v>
          </cell>
        </row>
        <row r="241">
          <cell r="A241" t="str">
            <v>K00594</v>
          </cell>
          <cell r="B241" t="str">
            <v>'xylitol oxidase [EC:1.1.3.41]'</v>
          </cell>
          <cell r="C241" t="str">
            <v>xylitol oxidase [EC:1.1.3.41]</v>
          </cell>
          <cell r="D241" t="str">
            <v xml:space="preserve">xylitol oxidase </v>
          </cell>
          <cell r="E241" t="str">
            <v>EC:1.1.3.41</v>
          </cell>
          <cell r="F241" t="str">
            <v>Unclassified; Metabolism; Others</v>
          </cell>
          <cell r="G241" t="str">
            <v>Unclassified</v>
          </cell>
          <cell r="H241" t="str">
            <v>Metabolism</v>
          </cell>
          <cell r="I241" t="str">
            <v>Others</v>
          </cell>
          <cell r="J241">
            <v>0</v>
          </cell>
          <cell r="K241">
            <v>1</v>
          </cell>
          <cell r="L241">
            <v>1</v>
          </cell>
        </row>
        <row r="242">
          <cell r="A242" t="str">
            <v>K04102</v>
          </cell>
          <cell r="B242" t="str">
            <v>'4,5-dihydroxyphthalate decarboxylase [EC:4.1.1.55]'</v>
          </cell>
          <cell r="C242" t="str">
            <v>4,5-dihydroxyphthalate decarboxylase [EC:4.1.1.55]</v>
          </cell>
          <cell r="D242" t="str">
            <v xml:space="preserve">4,5-dihydroxyphthalate decarboxylase </v>
          </cell>
          <cell r="E242" t="str">
            <v>EC:4.1.1.55</v>
          </cell>
          <cell r="F242" t="str">
            <v>Metabolism; Xenobiotics Biodegradation and Metabolism; Polycyclic aromatic hydrocarbon degradation</v>
          </cell>
          <cell r="G242" t="str">
            <v>Metabolism</v>
          </cell>
          <cell r="H242" t="str">
            <v>Xenobiotics Biodegradation and Metabolism</v>
          </cell>
          <cell r="I242" t="str">
            <v>Polycyclic aromatic hydrocarbon degradation</v>
          </cell>
          <cell r="J242">
            <v>1</v>
          </cell>
          <cell r="K242">
            <v>1</v>
          </cell>
          <cell r="L242">
            <v>1</v>
          </cell>
        </row>
        <row r="243">
          <cell r="A243" t="str">
            <v>K13772</v>
          </cell>
          <cell r="B243" t="str">
            <v>'Rrf2 family transcriptional regulator, iron-responsive regulator'</v>
          </cell>
          <cell r="C243" t="str">
            <v>Rrf2 family transcriptional regulator, iron-responsive regulator</v>
          </cell>
          <cell r="D243" t="str">
            <v>Rrf2 family transcriptional regulator, iron-responsive regulator</v>
          </cell>
          <cell r="E243">
            <v>0</v>
          </cell>
          <cell r="F243" t="str">
            <v>Genetic Information Processing; Transcription; Transcription factors</v>
          </cell>
          <cell r="G243" t="str">
            <v>Genetic Information Processing</v>
          </cell>
          <cell r="H243" t="str">
            <v>Transcription</v>
          </cell>
          <cell r="I243" t="str">
            <v>Transcription factors</v>
          </cell>
          <cell r="J243">
            <v>0</v>
          </cell>
          <cell r="K243">
            <v>1</v>
          </cell>
          <cell r="L243">
            <v>1</v>
          </cell>
        </row>
        <row r="244">
          <cell r="A244" t="str">
            <v>K13774</v>
          </cell>
          <cell r="B244" t="str">
            <v>'citronellol/citronellal dehydrogenase'</v>
          </cell>
          <cell r="C244" t="str">
            <v>citronellol/citronellal dehydrogenase</v>
          </cell>
          <cell r="D244" t="str">
            <v>citronellol/citronellal dehydrogenase</v>
          </cell>
          <cell r="E244">
            <v>0</v>
          </cell>
          <cell r="F244" t="str">
            <v>Metabolism; Metabolism of Terpenoids and Polyketides; Geraniol degradation</v>
          </cell>
          <cell r="G244" t="str">
            <v>Metabolism</v>
          </cell>
          <cell r="H244" t="str">
            <v>Metabolism of Terpenoids and Polyketides</v>
          </cell>
          <cell r="I244" t="str">
            <v>Geraniol degradation</v>
          </cell>
          <cell r="J244">
            <v>0</v>
          </cell>
          <cell r="K244">
            <v>1</v>
          </cell>
          <cell r="L244">
            <v>1</v>
          </cell>
        </row>
        <row r="245">
          <cell r="A245" t="str">
            <v>K13777</v>
          </cell>
          <cell r="B245" t="str">
            <v>'geranyl-CoA carboxylase alpha subunit [EC:6.4.1.5]'</v>
          </cell>
          <cell r="C245" t="str">
            <v>geranyl-CoA carboxylase alpha subunit [EC:6.4.1.5]</v>
          </cell>
          <cell r="D245" t="str">
            <v xml:space="preserve">geranyl-CoA carboxylase alpha subunit </v>
          </cell>
          <cell r="E245" t="str">
            <v>EC:6.4.1.5</v>
          </cell>
          <cell r="F245" t="str">
            <v>Metabolism; Metabolism of Terpenoids and Polyketides; Geraniol degradation</v>
          </cell>
          <cell r="G245" t="str">
            <v>Metabolism</v>
          </cell>
          <cell r="H245" t="str">
            <v>Metabolism of Terpenoids and Polyketides</v>
          </cell>
          <cell r="I245" t="str">
            <v>Geraniol degradation</v>
          </cell>
          <cell r="J245">
            <v>0</v>
          </cell>
          <cell r="K245">
            <v>1</v>
          </cell>
          <cell r="L245">
            <v>1</v>
          </cell>
        </row>
        <row r="246">
          <cell r="A246" t="str">
            <v>K13776</v>
          </cell>
          <cell r="B246" t="str">
            <v>'citronellyl-CoA synthetase [EC:6.2.1.-]'</v>
          </cell>
          <cell r="C246" t="str">
            <v>citronellyl-CoA synthetase [EC:6.2.1.-]</v>
          </cell>
          <cell r="D246" t="str">
            <v xml:space="preserve">citronellyl-CoA synthetase </v>
          </cell>
          <cell r="E246" t="str">
            <v>EC:6.2.1.-</v>
          </cell>
          <cell r="F246" t="str">
            <v>Metabolism; Lipid Metabolism; Lipid biosynthesis proteins|Metabolism; Metabolism of Terpenoids and Polyketides; Geraniol degradation</v>
          </cell>
          <cell r="G246" t="str">
            <v>Metabolism</v>
          </cell>
          <cell r="H246" t="str">
            <v>Lipid Metabolism</v>
          </cell>
          <cell r="I246" t="str">
            <v>Lipid biosynthesis proteins</v>
          </cell>
          <cell r="J246">
            <v>0</v>
          </cell>
          <cell r="K246">
            <v>1</v>
          </cell>
          <cell r="L246">
            <v>1</v>
          </cell>
        </row>
        <row r="247">
          <cell r="A247" t="str">
            <v>K13779</v>
          </cell>
          <cell r="B247" t="str">
            <v>'isohexenylglutaconyl-CoA hydratase [EC:4.2.1.57]'</v>
          </cell>
          <cell r="C247" t="str">
            <v>isohexenylglutaconyl-CoA hydratase [EC:4.2.1.57]</v>
          </cell>
          <cell r="D247" t="str">
            <v xml:space="preserve">isohexenylglutaconyl-CoA hydratase </v>
          </cell>
          <cell r="E247" t="str">
            <v>EC:4.2.1.57</v>
          </cell>
          <cell r="F247" t="str">
            <v>Metabolism; Metabolism of Terpenoids and Polyketides; Geraniol degradation</v>
          </cell>
          <cell r="G247" t="str">
            <v>Metabolism</v>
          </cell>
          <cell r="H247" t="str">
            <v>Metabolism of Terpenoids and Polyketides</v>
          </cell>
          <cell r="I247" t="str">
            <v>Geraniol degradation</v>
          </cell>
          <cell r="J247">
            <v>0</v>
          </cell>
          <cell r="K247">
            <v>1</v>
          </cell>
          <cell r="L247">
            <v>1</v>
          </cell>
        </row>
        <row r="248">
          <cell r="A248" t="str">
            <v>K13778</v>
          </cell>
          <cell r="B248" t="str">
            <v>'geranyl-CoA carboxylase beta subunit [EC:6.4.1.5]'</v>
          </cell>
          <cell r="C248" t="str">
            <v>geranyl-CoA carboxylase beta subunit [EC:6.4.1.5]</v>
          </cell>
          <cell r="D248" t="str">
            <v xml:space="preserve">geranyl-CoA carboxylase beta subunit </v>
          </cell>
          <cell r="E248" t="str">
            <v>EC:6.4.1.5</v>
          </cell>
          <cell r="F248" t="str">
            <v>Metabolism; Metabolism of Terpenoids and Polyketides; Geraniol degradation</v>
          </cell>
          <cell r="G248" t="str">
            <v>Metabolism</v>
          </cell>
          <cell r="H248" t="str">
            <v>Metabolism of Terpenoids and Polyketides</v>
          </cell>
          <cell r="I248" t="str">
            <v>Geraniol degradation</v>
          </cell>
          <cell r="J248">
            <v>0</v>
          </cell>
          <cell r="K248">
            <v>1</v>
          </cell>
          <cell r="L248">
            <v>1</v>
          </cell>
        </row>
        <row r="249">
          <cell r="A249" t="str">
            <v>K02623</v>
          </cell>
          <cell r="B249" t="str">
            <v>'LysR family transcriptional regulator, pca operon transcriptional activator'</v>
          </cell>
          <cell r="C249" t="str">
            <v>LysR family transcriptional regulator, pca operon transcriptional activator</v>
          </cell>
          <cell r="D249" t="str">
            <v>LysR family transcriptional regulator, pca operon transcriptional activator</v>
          </cell>
          <cell r="E249">
            <v>0</v>
          </cell>
          <cell r="F249" t="str">
            <v>Genetic Information Processing; Transcription; Transcription factors</v>
          </cell>
          <cell r="G249" t="str">
            <v>Genetic Information Processing</v>
          </cell>
          <cell r="H249" t="str">
            <v>Transcription</v>
          </cell>
          <cell r="I249" t="str">
            <v>Transcription factors</v>
          </cell>
          <cell r="J249">
            <v>0</v>
          </cell>
          <cell r="K249">
            <v>1</v>
          </cell>
          <cell r="L249">
            <v>1</v>
          </cell>
        </row>
        <row r="250">
          <cell r="A250" t="str">
            <v>K08286</v>
          </cell>
          <cell r="B250" t="str">
            <v>'protein-serine/threonine kinase [EC:2.7.11.-]'</v>
          </cell>
          <cell r="C250" t="str">
            <v>protein-serine/threonine kinase [EC:2.7.11.-]</v>
          </cell>
          <cell r="D250" t="str">
            <v xml:space="preserve">protein-serine/threonine kinase </v>
          </cell>
          <cell r="E250" t="str">
            <v>EC:2.7.11.-</v>
          </cell>
          <cell r="F250" t="str">
            <v>Unclassified; Cellular Processes and Signaling; Signal transduction mechanisms</v>
          </cell>
          <cell r="G250" t="str">
            <v>Unclassified</v>
          </cell>
          <cell r="H250" t="str">
            <v>Cellular Processes and Signaling</v>
          </cell>
          <cell r="I250" t="str">
            <v>Signal transduction mechanisms</v>
          </cell>
          <cell r="J250">
            <v>0</v>
          </cell>
          <cell r="K250">
            <v>1</v>
          </cell>
          <cell r="L250">
            <v>1</v>
          </cell>
        </row>
        <row r="251">
          <cell r="A251" t="str">
            <v>K11731</v>
          </cell>
          <cell r="B251" t="str">
            <v>'citronellyl-CoA dehydrogenase [EC:1.3.99.-]'</v>
          </cell>
          <cell r="C251" t="str">
            <v>citronellyl-CoA dehydrogenase [EC:1.3.99.-]</v>
          </cell>
          <cell r="D251" t="str">
            <v xml:space="preserve">citronellyl-CoA dehydrogenase </v>
          </cell>
          <cell r="E251" t="str">
            <v>EC:1.3.99.-</v>
          </cell>
          <cell r="F251" t="str">
            <v>Metabolism; Metabolism of Terpenoids and Polyketides; Geraniol degradation</v>
          </cell>
          <cell r="G251" t="str">
            <v>Metabolism</v>
          </cell>
          <cell r="H251" t="str">
            <v>Metabolism of Terpenoids and Polyketides</v>
          </cell>
          <cell r="I251" t="str">
            <v>Geraniol degradation</v>
          </cell>
          <cell r="J251">
            <v>0</v>
          </cell>
          <cell r="K251">
            <v>1</v>
          </cell>
          <cell r="L251">
            <v>1</v>
          </cell>
        </row>
        <row r="252">
          <cell r="A252" t="str">
            <v>K07476</v>
          </cell>
          <cell r="B252" t="str">
            <v>'toprim domain protein'</v>
          </cell>
          <cell r="C252" t="str">
            <v>toprim domain protein</v>
          </cell>
          <cell r="D252" t="str">
            <v>toprim domain protein</v>
          </cell>
          <cell r="E252">
            <v>0</v>
          </cell>
          <cell r="F252" t="str">
            <v>Unclassified; Genetic Information Processing; Replication, recombination and repair proteins</v>
          </cell>
          <cell r="G252" t="str">
            <v>Unclassified</v>
          </cell>
          <cell r="H252" t="str">
            <v>Genetic Information Processing</v>
          </cell>
          <cell r="I252" t="str">
            <v>Replication, recombination and repair proteins</v>
          </cell>
          <cell r="J252">
            <v>-1</v>
          </cell>
          <cell r="K252">
            <v>1</v>
          </cell>
          <cell r="L252">
            <v>1</v>
          </cell>
        </row>
        <row r="253">
          <cell r="A253" t="str">
            <v>K00122</v>
          </cell>
          <cell r="B253" t="str">
            <v>'formate dehydrogenase [EC:1.2.1.2]'</v>
          </cell>
          <cell r="C253" t="str">
            <v>formate dehydrogenase [EC:1.2.1.2]</v>
          </cell>
          <cell r="D253" t="str">
            <v xml:space="preserve">formate dehydrogenase </v>
          </cell>
          <cell r="E253" t="str">
            <v>EC:1.2.1.2</v>
          </cell>
          <cell r="F253" t="str">
            <v>Metabolism; Carbohydrate Metabolism; Glyoxylate and dicarboxylate metabolism|Metabolism; Energy Metabolism; Methane metabolism</v>
          </cell>
          <cell r="G253" t="str">
            <v>Metabolism</v>
          </cell>
          <cell r="H253" t="str">
            <v>Carbohydrate Metabolism</v>
          </cell>
          <cell r="I253" t="str">
            <v>Glyoxylate and dicarboxylate metabolism</v>
          </cell>
          <cell r="J253">
            <v>0</v>
          </cell>
          <cell r="K253">
            <v>1</v>
          </cell>
          <cell r="L253">
            <v>1</v>
          </cell>
        </row>
        <row r="254">
          <cell r="A254" t="str">
            <v>K00126</v>
          </cell>
          <cell r="B254" t="str">
            <v>'formate dehydrogenase, delta subunit [EC:1.2.1.2]'</v>
          </cell>
          <cell r="C254" t="str">
            <v>formate dehydrogenase, delta subunit [EC:1.2.1.2]</v>
          </cell>
          <cell r="D254" t="str">
            <v xml:space="preserve">formate dehydrogenase, delta subunit </v>
          </cell>
          <cell r="E254" t="str">
            <v>EC:1.2.1.2</v>
          </cell>
          <cell r="F254" t="str">
            <v>Metabolism; Carbohydrate Metabolism; Glyoxylate and dicarboxylate metabolism|Metabolism; Energy Metabolism; Methane metabolism</v>
          </cell>
          <cell r="G254" t="str">
            <v>Metabolism</v>
          </cell>
          <cell r="H254" t="str">
            <v>Carbohydrate Metabolism</v>
          </cell>
          <cell r="I254" t="str">
            <v>Glyoxylate and dicarboxylate metabolism</v>
          </cell>
          <cell r="J254">
            <v>1</v>
          </cell>
          <cell r="K254">
            <v>1</v>
          </cell>
          <cell r="L254">
            <v>1</v>
          </cell>
        </row>
        <row r="255">
          <cell r="A255" t="str">
            <v>K14347</v>
          </cell>
          <cell r="B255" t="str">
            <v>'solute carrier family 10 (sodium/bile acid cotransporter), member 7'</v>
          </cell>
          <cell r="C255" t="str">
            <v>solute carrier family 10 (sodium/bile acid cotransporter), member 7</v>
          </cell>
          <cell r="D255" t="str">
            <v>solute carrier family 10 (sodium/bile acid cotransporter), member 7</v>
          </cell>
          <cell r="E255">
            <v>0</v>
          </cell>
          <cell r="F255" t="str">
            <v>None</v>
          </cell>
          <cell r="G255" t="str">
            <v>None</v>
          </cell>
          <cell r="H255">
            <v>0</v>
          </cell>
          <cell r="I255">
            <v>0</v>
          </cell>
          <cell r="J255">
            <v>0</v>
          </cell>
          <cell r="K255">
            <v>1</v>
          </cell>
          <cell r="L255">
            <v>1</v>
          </cell>
        </row>
        <row r="256">
          <cell r="A256" t="str">
            <v>K08977</v>
          </cell>
          <cell r="B256" t="str">
            <v>'putative membrane protein'</v>
          </cell>
          <cell r="C256" t="str">
            <v>putative membrane protein</v>
          </cell>
          <cell r="D256" t="str">
            <v>putative membrane protein</v>
          </cell>
          <cell r="E256">
            <v>0</v>
          </cell>
          <cell r="F256" t="str">
            <v>Unclassified; Poorly Characterized; Function unknown</v>
          </cell>
          <cell r="G256" t="str">
            <v>Unclassified</v>
          </cell>
          <cell r="H256" t="str">
            <v>Poorly Characterized</v>
          </cell>
          <cell r="I256" t="str">
            <v>Function unknown</v>
          </cell>
          <cell r="J256">
            <v>-1</v>
          </cell>
          <cell r="K256">
            <v>-1</v>
          </cell>
          <cell r="L256">
            <v>1</v>
          </cell>
        </row>
        <row r="257">
          <cell r="A257" t="str">
            <v>K13525</v>
          </cell>
          <cell r="B257" t="str">
            <v>'transitional endoplasmic reticulum ATPase'</v>
          </cell>
          <cell r="C257" t="str">
            <v>transitional endoplasmic reticulum ATPase</v>
          </cell>
          <cell r="D257" t="str">
            <v>transitional endoplasmic reticulum ATPase</v>
          </cell>
          <cell r="E257">
            <v>0</v>
          </cell>
          <cell r="F257" t="str">
            <v>Genetic Information Processing; Folding, Sorting and Degradation; Protein processing in endoplasmic reticulum</v>
          </cell>
          <cell r="G257" t="str">
            <v>Genetic Information Processing</v>
          </cell>
          <cell r="H257" t="str">
            <v>Folding, Sorting and Degradation</v>
          </cell>
          <cell r="I257" t="str">
            <v>Protein processing in endoplasmic reticulum</v>
          </cell>
          <cell r="J257">
            <v>-1</v>
          </cell>
          <cell r="K257">
            <v>-1</v>
          </cell>
          <cell r="L257">
            <v>1</v>
          </cell>
        </row>
        <row r="258">
          <cell r="A258" t="str">
            <v>K03384</v>
          </cell>
          <cell r="B258" t="str">
            <v>'None'</v>
          </cell>
          <cell r="C258" t="str">
            <v>None</v>
          </cell>
          <cell r="D258" t="str">
            <v>None</v>
          </cell>
          <cell r="E258">
            <v>0</v>
          </cell>
          <cell r="F258" t="str">
            <v>Metabolism; Xenobiotics Biodegradation and Metabolism; Chlorocyclohexane and chlorobenzene degradation|Metabolism; Xenobiotics Biodegradation and Metabolism; Toluene degradation|Metabolism; Xenobiotics Biodegradation and Metabolism; Naphthalene degradation|Metabolism; Xenobiotics Biodegradation and Metabolism; Polycyclic aromatic hydrocarbon degradation|Metabolism; Xenobiotics Biodegradation and Metabolism; Aminobenzoate degradation|Metabolism; Xenobiotics Biodegradation and Metabolism; Fluorobenzoate degradation</v>
          </cell>
          <cell r="G258" t="str">
            <v>Metabolism</v>
          </cell>
          <cell r="H258" t="str">
            <v>Xenobiotics Biodegradation and Metabolism</v>
          </cell>
          <cell r="I258" t="str">
            <v>Chlorocyclohexane and chlorobenzene degradation</v>
          </cell>
          <cell r="J258">
            <v>1</v>
          </cell>
          <cell r="K258">
            <v>0</v>
          </cell>
          <cell r="L258">
            <v>-1</v>
          </cell>
        </row>
        <row r="259">
          <cell r="A259" t="str">
            <v>K03381</v>
          </cell>
          <cell r="B259" t="str">
            <v>'catechol 1,2-dioxygenase [EC:1.13.11.1]'</v>
          </cell>
          <cell r="C259" t="str">
            <v>catechol 1,2-dioxygenase [EC:1.13.11.1]</v>
          </cell>
          <cell r="D259" t="str">
            <v xml:space="preserve">catechol 1,2-dioxygenase </v>
          </cell>
          <cell r="E259" t="str">
            <v>EC:1.13.11.1</v>
          </cell>
          <cell r="F259" t="str">
            <v>Metabolism; Xenobiotics Biodegradation and Metabolism; Toluene degradation|Metabolism; Xenobiotics Biodegradation and Metabolism; Chlorocyclohexane and chlorobenzene degradation|Metabolism; Xenobiotics Biodegradation and Metabolism; Fluorobenzoate degradation|Metabolism; Xenobiotics Biodegradation and Metabolism; Benzoate degradation</v>
          </cell>
          <cell r="G259" t="str">
            <v>Metabolism</v>
          </cell>
          <cell r="H259" t="str">
            <v>Xenobiotics Biodegradation and Metabolism</v>
          </cell>
          <cell r="I259" t="str">
            <v>Toluene degradation</v>
          </cell>
          <cell r="J259">
            <v>-1</v>
          </cell>
          <cell r="K259">
            <v>1</v>
          </cell>
          <cell r="L259">
            <v>1</v>
          </cell>
        </row>
        <row r="260">
          <cell r="A260" t="str">
            <v>K11695</v>
          </cell>
          <cell r="B260" t="str">
            <v>'peptidoglycan pentaglycine glycine transferase (the fourth and fifth glycine) [EC:2.3.2.-]'</v>
          </cell>
          <cell r="C260" t="str">
            <v>peptidoglycan pentaglycine glycine transferase (the fourth and fifth glycine) [EC:2.3.2.-]</v>
          </cell>
          <cell r="D260" t="str">
            <v xml:space="preserve">peptidoglycan pentaglycine glycine transferase (the fourth and fifth glycine) </v>
          </cell>
          <cell r="E260" t="str">
            <v>EC:2.3.2.-</v>
          </cell>
          <cell r="F260" t="str">
            <v>Metabolism; Glycan Biosynthesis and Metabolism; Peptidoglycan biosynthesis</v>
          </cell>
          <cell r="G260" t="str">
            <v>Metabolism</v>
          </cell>
          <cell r="H260" t="str">
            <v>Glycan Biosynthesis and Metabolism</v>
          </cell>
          <cell r="I260" t="str">
            <v>Peptidoglycan biosynthesis</v>
          </cell>
          <cell r="J260">
            <v>-1</v>
          </cell>
          <cell r="K260">
            <v>1</v>
          </cell>
          <cell r="L260">
            <v>1</v>
          </cell>
        </row>
        <row r="261">
          <cell r="A261" t="str">
            <v>K11693</v>
          </cell>
          <cell r="B261" t="str">
            <v>'peptidoglycan pentaglycine glycine transferase (the first glycine) [EC:2.3.2.-]'</v>
          </cell>
          <cell r="C261" t="str">
            <v>peptidoglycan pentaglycine glycine transferase (the first glycine) [EC:2.3.2.-]</v>
          </cell>
          <cell r="D261" t="str">
            <v xml:space="preserve">peptidoglycan pentaglycine glycine transferase (the first glycine) </v>
          </cell>
          <cell r="E261" t="str">
            <v>EC:2.3.2.-</v>
          </cell>
          <cell r="F261" t="str">
            <v>Metabolism; Glycan Biosynthesis and Metabolism; Peptidoglycan biosynthesis</v>
          </cell>
          <cell r="G261" t="str">
            <v>Metabolism</v>
          </cell>
          <cell r="H261" t="str">
            <v>Glycan Biosynthesis and Metabolism</v>
          </cell>
          <cell r="I261" t="str">
            <v>Peptidoglycan biosynthesis</v>
          </cell>
          <cell r="J261">
            <v>-1</v>
          </cell>
          <cell r="K261">
            <v>1</v>
          </cell>
          <cell r="L261">
            <v>1</v>
          </cell>
        </row>
        <row r="262">
          <cell r="A262" t="str">
            <v>K03433</v>
          </cell>
          <cell r="B262" t="str">
            <v>'proteasome beta subunit [EC:3.4.25.1]'</v>
          </cell>
          <cell r="C262" t="str">
            <v>proteasome beta subunit [EC:3.4.25.1]</v>
          </cell>
          <cell r="D262" t="str">
            <v xml:space="preserve">proteasome beta subunit </v>
          </cell>
          <cell r="E262" t="str">
            <v>EC:3.4.25.1</v>
          </cell>
          <cell r="F262" t="str">
            <v>Metabolism; Enzyme Families; Peptidases|Genetic Information Processing; Folding, Sorting and Degradation; Proteasome</v>
          </cell>
          <cell r="G262" t="str">
            <v>Metabolism</v>
          </cell>
          <cell r="H262" t="str">
            <v>Enzyme Families</v>
          </cell>
          <cell r="I262" t="str">
            <v>Peptidases</v>
          </cell>
          <cell r="J262">
            <v>-1</v>
          </cell>
          <cell r="K262">
            <v>1</v>
          </cell>
          <cell r="L262">
            <v>1</v>
          </cell>
        </row>
        <row r="263">
          <cell r="A263" t="str">
            <v>K13832</v>
          </cell>
          <cell r="B263" t="str">
            <v>'3-dehydroquinate dehydratase / shikimate dehydrogenase [EC:4.2.1.10 1.1.1.25]'</v>
          </cell>
          <cell r="C263" t="str">
            <v>3-dehydroquinate dehydratase / shikimate dehydrogenase [EC:4.2.1.10 1.1.1.25]</v>
          </cell>
          <cell r="D263" t="str">
            <v xml:space="preserve">3-dehydroquinate dehydratase / shikimate dehydrogenase </v>
          </cell>
          <cell r="E263" t="str">
            <v>EC:4.2.1.10</v>
          </cell>
          <cell r="F263" t="str">
            <v>Metabolism; Amino Acid Metabolism; Phenylalanine, tyrosine and tryptophan biosynthesis</v>
          </cell>
          <cell r="G263" t="str">
            <v>Metabolism</v>
          </cell>
          <cell r="H263" t="str">
            <v>Amino Acid Metabolism</v>
          </cell>
          <cell r="I263" t="str">
            <v>Phenylalanine, tyrosine and tryptophan biosynthesis</v>
          </cell>
          <cell r="J263">
            <v>1</v>
          </cell>
          <cell r="K263">
            <v>0</v>
          </cell>
          <cell r="L263">
            <v>-1</v>
          </cell>
        </row>
        <row r="264">
          <cell r="A264" t="str">
            <v>K03432</v>
          </cell>
          <cell r="B264" t="str">
            <v>'proteasome alpha subunit [EC:3.4.25.1]'</v>
          </cell>
          <cell r="C264" t="str">
            <v>proteasome alpha subunit [EC:3.4.25.1]</v>
          </cell>
          <cell r="D264" t="str">
            <v xml:space="preserve">proteasome alpha subunit </v>
          </cell>
          <cell r="E264" t="str">
            <v>EC:3.4.25.1</v>
          </cell>
          <cell r="F264" t="str">
            <v>Metabolism; Enzyme Families; Peptidases|Genetic Information Processing; Folding, Sorting and Degradation; Proteasome</v>
          </cell>
          <cell r="G264" t="str">
            <v>Metabolism</v>
          </cell>
          <cell r="H264" t="str">
            <v>Enzyme Families</v>
          </cell>
          <cell r="I264" t="str">
            <v>Peptidases</v>
          </cell>
          <cell r="J264">
            <v>0</v>
          </cell>
          <cell r="K264">
            <v>1</v>
          </cell>
          <cell r="L264">
            <v>1</v>
          </cell>
        </row>
        <row r="265">
          <cell r="A265" t="str">
            <v>K11474</v>
          </cell>
          <cell r="B265" t="str">
            <v>'GntR family transcriptional regulator, glc operon transcriptional activator'</v>
          </cell>
          <cell r="C265" t="str">
            <v>GntR family transcriptional regulator, glc operon transcriptional activator</v>
          </cell>
          <cell r="D265" t="str">
            <v>GntR family transcriptional regulator, glc operon transcriptional activator</v>
          </cell>
          <cell r="E265">
            <v>0</v>
          </cell>
          <cell r="F265" t="str">
            <v>Genetic Information Processing; Transcription; Transcription factors</v>
          </cell>
          <cell r="G265" t="str">
            <v>Genetic Information Processing</v>
          </cell>
          <cell r="H265" t="str">
            <v>Transcription</v>
          </cell>
          <cell r="I265" t="str">
            <v>Transcription factors</v>
          </cell>
          <cell r="J265">
            <v>1</v>
          </cell>
          <cell r="K265">
            <v>0</v>
          </cell>
          <cell r="L265">
            <v>-1</v>
          </cell>
        </row>
        <row r="266">
          <cell r="A266" t="str">
            <v>K11476</v>
          </cell>
          <cell r="B266" t="str">
            <v>'GntR family transcriptional regulator, gluconate operon transcriptional repressor'</v>
          </cell>
          <cell r="C266" t="str">
            <v>GntR family transcriptional regulator, gluconate operon transcriptional repressor</v>
          </cell>
          <cell r="D266" t="str">
            <v>GntR family transcriptional regulator, gluconate operon transcriptional repressor</v>
          </cell>
          <cell r="E266">
            <v>0</v>
          </cell>
          <cell r="F266" t="str">
            <v>Genetic Information Processing; Transcription; Transcription factors</v>
          </cell>
          <cell r="G266" t="str">
            <v>Genetic Information Processing</v>
          </cell>
          <cell r="H266" t="str">
            <v>Transcription</v>
          </cell>
          <cell r="I266" t="str">
            <v>Transcription factors</v>
          </cell>
          <cell r="J266">
            <v>-1</v>
          </cell>
          <cell r="K266">
            <v>1</v>
          </cell>
          <cell r="L266">
            <v>1</v>
          </cell>
        </row>
        <row r="267">
          <cell r="A267" t="str">
            <v>K00607</v>
          </cell>
          <cell r="B267" t="str">
            <v>'None'</v>
          </cell>
          <cell r="C267" t="str">
            <v>None</v>
          </cell>
          <cell r="D267" t="str">
            <v>None</v>
          </cell>
          <cell r="E267">
            <v>0</v>
          </cell>
          <cell r="F267" t="str">
            <v>Unclassified; Metabolism; Others</v>
          </cell>
          <cell r="G267" t="str">
            <v>Unclassified</v>
          </cell>
          <cell r="H267" t="str">
            <v>Metabolism</v>
          </cell>
          <cell r="I267" t="str">
            <v>Others</v>
          </cell>
          <cell r="J267">
            <v>1</v>
          </cell>
          <cell r="K267">
            <v>1</v>
          </cell>
          <cell r="L267">
            <v>1</v>
          </cell>
        </row>
        <row r="268">
          <cell r="A268" t="str">
            <v>K09650</v>
          </cell>
          <cell r="B268" t="str">
            <v>'rhomboid-like protein [EC:3.4.21.105]'</v>
          </cell>
          <cell r="C268" t="str">
            <v>rhomboid-like protein [EC:3.4.21.105]</v>
          </cell>
          <cell r="D268" t="str">
            <v xml:space="preserve">rhomboid-like protein </v>
          </cell>
          <cell r="E268" t="str">
            <v>EC:3.4.21.105</v>
          </cell>
          <cell r="F268" t="str">
            <v>Metabolism; Enzyme Families; Peptidases</v>
          </cell>
          <cell r="G268" t="str">
            <v>Metabolism</v>
          </cell>
          <cell r="H268" t="str">
            <v>Enzyme Families</v>
          </cell>
          <cell r="I268" t="str">
            <v>Peptidases</v>
          </cell>
          <cell r="J268">
            <v>1</v>
          </cell>
          <cell r="K268">
            <v>1</v>
          </cell>
          <cell r="L268">
            <v>-1</v>
          </cell>
        </row>
        <row r="269">
          <cell r="A269" t="str">
            <v>K07807</v>
          </cell>
          <cell r="B269" t="str">
            <v>'hypothetical protein NreA'</v>
          </cell>
          <cell r="C269" t="str">
            <v>hypothetical protein NreA</v>
          </cell>
          <cell r="D269" t="str">
            <v>hypothetical protein NreA</v>
          </cell>
          <cell r="E269">
            <v>0</v>
          </cell>
          <cell r="F269" t="str">
            <v>Unclassified; Poorly Characterized; Function unknown</v>
          </cell>
          <cell r="G269" t="str">
            <v>Unclassified</v>
          </cell>
          <cell r="H269" t="str">
            <v>Poorly Characterized</v>
          </cell>
          <cell r="I269" t="str">
            <v>Function unknown</v>
          </cell>
          <cell r="J269">
            <v>-1</v>
          </cell>
          <cell r="K269">
            <v>1</v>
          </cell>
          <cell r="L269">
            <v>1</v>
          </cell>
        </row>
        <row r="270">
          <cell r="A270" t="str">
            <v>K10253</v>
          </cell>
          <cell r="B270" t="str">
            <v>'DOPA 4,5-dioxygenase [EC:1.14.99.-]'</v>
          </cell>
          <cell r="C270" t="str">
            <v>DOPA 4,5-dioxygenase [EC:1.14.99.-]</v>
          </cell>
          <cell r="D270" t="str">
            <v xml:space="preserve">DOPA 4,5-dioxygenase </v>
          </cell>
          <cell r="E270" t="str">
            <v>EC:1.14.99.-</v>
          </cell>
          <cell r="F270" t="str">
            <v>Unclassified; Metabolism; Biosynthesis and biodegradation of secondary metabolites</v>
          </cell>
          <cell r="G270" t="str">
            <v>Unclassified</v>
          </cell>
          <cell r="H270" t="str">
            <v>Metabolism</v>
          </cell>
          <cell r="I270" t="str">
            <v>Biosynthesis and biodegradation of secondary metabolites</v>
          </cell>
          <cell r="J270">
            <v>0</v>
          </cell>
          <cell r="K270">
            <v>1</v>
          </cell>
          <cell r="L270">
            <v>1</v>
          </cell>
        </row>
        <row r="271">
          <cell r="A271" t="str">
            <v>K01959</v>
          </cell>
          <cell r="B271" t="str">
            <v>'pyruvate carboxylase subunit A [EC:6.4.1.1]'</v>
          </cell>
          <cell r="C271" t="str">
            <v>pyruvate carboxylase subunit A [EC:6.4.1.1]</v>
          </cell>
          <cell r="D271" t="str">
            <v xml:space="preserve">pyruvate carboxylase subunit A </v>
          </cell>
          <cell r="E271" t="str">
            <v>EC:6.4.1.1</v>
          </cell>
          <cell r="F271" t="str">
            <v>Metabolism; Carbohydrate Metabolism; Citrate cycle (TCA cycle)|Metabolism; Energy Metabolism; Carbon fixation pathways in prokaryotes|Metabolism; Carbohydrate Metabolism; Pyruvate metabolism</v>
          </cell>
          <cell r="G271" t="str">
            <v>Metabolism</v>
          </cell>
          <cell r="H271" t="str">
            <v>Carbohydrate Metabolism</v>
          </cell>
          <cell r="I271" t="str">
            <v>Citrate cycle (TCA cycle)</v>
          </cell>
          <cell r="J271">
            <v>1</v>
          </cell>
          <cell r="K271">
            <v>1</v>
          </cell>
          <cell r="L271">
            <v>1</v>
          </cell>
        </row>
        <row r="272">
          <cell r="A272" t="str">
            <v>K00141</v>
          </cell>
          <cell r="B272" t="str">
            <v>'benzaldehyde dehydrogenase (NAD) [EC:1.2.1.28]'</v>
          </cell>
          <cell r="C272" t="str">
            <v>benzaldehyde dehydrogenase (NAD) [EC:1.2.1.28]</v>
          </cell>
          <cell r="D272" t="str">
            <v xml:space="preserve">benzaldehyde dehydrogenase (NAD) </v>
          </cell>
          <cell r="E272" t="str">
            <v>EC:1.2.1.28</v>
          </cell>
          <cell r="F272" t="str">
            <v>Metabolism; Xenobiotics Biodegradation and Metabolism; Toluene degradation|Metabolism; Xenobiotics Biodegradation and Metabolism; Xylene degradation|Metabolism; Xenobiotics Biodegradation and Metabolism; Aminobenzoate degradation</v>
          </cell>
          <cell r="G272" t="str">
            <v>Metabolism</v>
          </cell>
          <cell r="H272" t="str">
            <v>Xenobiotics Biodegradation and Metabolism</v>
          </cell>
          <cell r="I272" t="str">
            <v>Toluene degradation</v>
          </cell>
          <cell r="J272">
            <v>1</v>
          </cell>
          <cell r="K272">
            <v>1</v>
          </cell>
          <cell r="L272">
            <v>1</v>
          </cell>
        </row>
        <row r="273">
          <cell r="A273" t="str">
            <v>K04712</v>
          </cell>
          <cell r="B273" t="str">
            <v>'sphingolipid delta-4 desaturase [EC:1.14.-.-]'</v>
          </cell>
          <cell r="C273" t="str">
            <v>sphingolipid delta-4 desaturase [EC:1.14.-.-]</v>
          </cell>
          <cell r="D273" t="str">
            <v xml:space="preserve">sphingolipid delta-4 desaturase </v>
          </cell>
          <cell r="E273" t="str">
            <v>EC:1.14.-.-</v>
          </cell>
          <cell r="F273" t="str">
            <v>Metabolism; Lipid Metabolism; Lipid biosynthesis proteins|Metabolism; Lipid Metabolism; Sphingolipid metabolism</v>
          </cell>
          <cell r="G273" t="str">
            <v>Metabolism</v>
          </cell>
          <cell r="H273" t="str">
            <v>Lipid Metabolism</v>
          </cell>
          <cell r="I273" t="str">
            <v>Lipid biosynthesis proteins</v>
          </cell>
          <cell r="J273">
            <v>1</v>
          </cell>
          <cell r="K273">
            <v>1</v>
          </cell>
          <cell r="L273">
            <v>-1</v>
          </cell>
        </row>
        <row r="274">
          <cell r="A274" t="str">
            <v>K13815</v>
          </cell>
          <cell r="B274" t="str">
            <v>'two-component system, response regulator RpfG'</v>
          </cell>
          <cell r="C274" t="str">
            <v>two-component system, response regulator RpfG</v>
          </cell>
          <cell r="D274" t="str">
            <v>two-component system, response regulator RpfG</v>
          </cell>
          <cell r="E274">
            <v>0</v>
          </cell>
          <cell r="F274" t="str">
            <v>Environmental Information Processing; Signal Transduction; Two-component system</v>
          </cell>
          <cell r="G274" t="str">
            <v>Environmental Information Processing</v>
          </cell>
          <cell r="H274" t="str">
            <v>Signal Transduction</v>
          </cell>
          <cell r="I274" t="str">
            <v>Two-component system</v>
          </cell>
          <cell r="J274">
            <v>1</v>
          </cell>
          <cell r="K274">
            <v>1</v>
          </cell>
          <cell r="L274">
            <v>-1</v>
          </cell>
        </row>
        <row r="275">
          <cell r="A275" t="str">
            <v>K02803</v>
          </cell>
          <cell r="B275" t="str">
            <v>'PTS system, N-acetylglucosamine-specific IIB component [EC:2.7.1.69]'</v>
          </cell>
          <cell r="C275" t="str">
            <v>PTS system, N-acetylglucosamine-specific IIB component [EC:2.7.1.69]</v>
          </cell>
          <cell r="D275" t="str">
            <v xml:space="preserve">PTS system, N-acetylglucosamine-specific IIB component </v>
          </cell>
          <cell r="E275" t="str">
            <v>EC:2.7.1.69</v>
          </cell>
          <cell r="F275" t="str">
            <v>Metabolism; Carbohydrate Metabolism; Amino sugar and nucleotide sugar metabolism|Environmental Information Processing; Membrane Transport; Phosphotransferase system (PTS)|Environmental Information Processing; Membrane Transport; Transporters</v>
          </cell>
          <cell r="G275" t="str">
            <v>Metabolism</v>
          </cell>
          <cell r="H275" t="str">
            <v>Carbohydrate Metabolism</v>
          </cell>
          <cell r="I275" t="str">
            <v>Amino sugar and nucleotide sugar metabolism</v>
          </cell>
          <cell r="J275">
            <v>0</v>
          </cell>
          <cell r="K275">
            <v>1</v>
          </cell>
          <cell r="L275">
            <v>1</v>
          </cell>
        </row>
        <row r="276">
          <cell r="A276" t="str">
            <v>K10233</v>
          </cell>
          <cell r="B276" t="str">
            <v>'alpha-glucoside transport system permease protein'</v>
          </cell>
          <cell r="C276" t="str">
            <v>alpha-glucoside transport system permease protein</v>
          </cell>
          <cell r="D276" t="str">
            <v>alpha-glucoside transport system permease protein</v>
          </cell>
          <cell r="E276">
            <v>0</v>
          </cell>
          <cell r="F276" t="str">
            <v>Environmental Information Processing; Membrane Transport; ABC transporters|Environmental Information Processing; Membrane Transport; Transporters</v>
          </cell>
          <cell r="G276" t="str">
            <v>Environmental Information Processing</v>
          </cell>
          <cell r="H276" t="str">
            <v>Membrane Transport</v>
          </cell>
          <cell r="I276" t="str">
            <v>ABC transporters</v>
          </cell>
          <cell r="J276">
            <v>0</v>
          </cell>
          <cell r="K276">
            <v>1</v>
          </cell>
          <cell r="L276">
            <v>1</v>
          </cell>
        </row>
        <row r="277">
          <cell r="A277" t="str">
            <v>K10232</v>
          </cell>
          <cell r="B277" t="str">
            <v>'alpha-glucoside transport system substrate-binding protein'</v>
          </cell>
          <cell r="C277" t="str">
            <v>alpha-glucoside transport system substrate-binding protein</v>
          </cell>
          <cell r="D277" t="str">
            <v>alpha-glucoside transport system substrate-binding protein</v>
          </cell>
          <cell r="E277">
            <v>0</v>
          </cell>
          <cell r="F277" t="str">
            <v>Environmental Information Processing; Membrane Transport; ABC transporters|Environmental Information Processing; Membrane Transport; Transporters</v>
          </cell>
          <cell r="G277" t="str">
            <v>Environmental Information Processing</v>
          </cell>
          <cell r="H277" t="str">
            <v>Membrane Transport</v>
          </cell>
          <cell r="I277" t="str">
            <v>ABC transporters</v>
          </cell>
          <cell r="J277">
            <v>0</v>
          </cell>
          <cell r="K277">
            <v>1</v>
          </cell>
          <cell r="L277">
            <v>1</v>
          </cell>
        </row>
        <row r="278">
          <cell r="A278" t="str">
            <v>K10235</v>
          </cell>
          <cell r="B278" t="str">
            <v>'alpha-glucoside transport system ATP-binding protein'</v>
          </cell>
          <cell r="C278" t="str">
            <v>alpha-glucoside transport system ATP-binding protein</v>
          </cell>
          <cell r="D278" t="str">
            <v>alpha-glucoside transport system ATP-binding protein</v>
          </cell>
          <cell r="E278">
            <v>0</v>
          </cell>
          <cell r="F278" t="str">
            <v>Environmental Information Processing; Membrane Transport; ABC transporters|Environmental Information Processing; Membrane Transport; Transporters</v>
          </cell>
          <cell r="G278" t="str">
            <v>Environmental Information Processing</v>
          </cell>
          <cell r="H278" t="str">
            <v>Membrane Transport</v>
          </cell>
          <cell r="I278" t="str">
            <v>ABC transporters</v>
          </cell>
          <cell r="J278">
            <v>0</v>
          </cell>
          <cell r="K278">
            <v>1</v>
          </cell>
          <cell r="L278">
            <v>1</v>
          </cell>
        </row>
        <row r="279">
          <cell r="A279" t="str">
            <v>K10234</v>
          </cell>
          <cell r="B279" t="str">
            <v>'alpha-glucoside transport system permease protein'</v>
          </cell>
          <cell r="C279" t="str">
            <v>alpha-glucoside transport system permease protein</v>
          </cell>
          <cell r="D279" t="str">
            <v>alpha-glucoside transport system permease protein</v>
          </cell>
          <cell r="E279">
            <v>0</v>
          </cell>
          <cell r="F279" t="str">
            <v>Environmental Information Processing; Membrane Transport; ABC transporters|Environmental Information Processing; Membrane Transport; Transporters</v>
          </cell>
          <cell r="G279" t="str">
            <v>Environmental Information Processing</v>
          </cell>
          <cell r="H279" t="str">
            <v>Membrane Transport</v>
          </cell>
          <cell r="I279" t="str">
            <v>ABC transporters</v>
          </cell>
          <cell r="J279">
            <v>0</v>
          </cell>
          <cell r="K279">
            <v>1</v>
          </cell>
          <cell r="L279">
            <v>1</v>
          </cell>
        </row>
        <row r="280">
          <cell r="A280" t="str">
            <v>K01970</v>
          </cell>
          <cell r="B280" t="str">
            <v>'None'</v>
          </cell>
          <cell r="C280" t="str">
            <v>None</v>
          </cell>
          <cell r="D280" t="str">
            <v>None</v>
          </cell>
          <cell r="E280">
            <v>0</v>
          </cell>
          <cell r="F280" t="str">
            <v>Unclassified; Metabolism; Others</v>
          </cell>
          <cell r="G280" t="str">
            <v>Unclassified</v>
          </cell>
          <cell r="H280" t="str">
            <v>Metabolism</v>
          </cell>
          <cell r="I280" t="str">
            <v>Others</v>
          </cell>
          <cell r="J280">
            <v>-1</v>
          </cell>
          <cell r="K280">
            <v>-1</v>
          </cell>
          <cell r="L280">
            <v>1</v>
          </cell>
        </row>
        <row r="281">
          <cell r="A281" t="str">
            <v>K13786</v>
          </cell>
          <cell r="B281" t="str">
            <v>'cob(II)yrinic acid a,c-diamide reductase [EC:1.16.8.1]'</v>
          </cell>
          <cell r="C281" t="str">
            <v>cob(II)yrinic acid a,c-diamide reductase [EC:1.16.8.1]</v>
          </cell>
          <cell r="D281" t="str">
            <v xml:space="preserve">cob(II)yrinic acid a,c-diamide reductase </v>
          </cell>
          <cell r="E281" t="str">
            <v>EC:1.16.8.1</v>
          </cell>
          <cell r="F281" t="str">
            <v>Metabolism; Metabolism of Cofactors and Vitamins; Porphyrin and chlorophyll metabolism</v>
          </cell>
          <cell r="G281" t="str">
            <v>Metabolism</v>
          </cell>
          <cell r="H281" t="str">
            <v>Metabolism of Cofactors and Vitamins</v>
          </cell>
          <cell r="I281" t="str">
            <v>Porphyrin and chlorophyll metabolism</v>
          </cell>
          <cell r="J281">
            <v>0</v>
          </cell>
          <cell r="K281">
            <v>1</v>
          </cell>
          <cell r="L281">
            <v>1</v>
          </cell>
        </row>
        <row r="282">
          <cell r="A282" t="str">
            <v>K01283</v>
          </cell>
          <cell r="B282" t="str">
            <v>'peptidyl-dipeptidase A [EC:3.4.15.1]'</v>
          </cell>
          <cell r="C282" t="str">
            <v>peptidyl-dipeptidase A [EC:3.4.15.1]</v>
          </cell>
          <cell r="D282" t="str">
            <v xml:space="preserve">peptidyl-dipeptidase A </v>
          </cell>
          <cell r="E282" t="str">
            <v>EC:3.4.15.1</v>
          </cell>
          <cell r="F282" t="str">
            <v>Metabolism; Enzyme Families; Peptidases|Human Diseases; Infectious Diseases; Chagas disease (American trypanosomiasis)|Organismal Systems; Endocrine System; Renin-angiotensin system|Environmental Information Processing; Signaling Molecules and Interaction; Cellular antigens|Human Diseases; Cardiovascular Diseases; Hypertrophic cardiomyopathy (HCM)</v>
          </cell>
          <cell r="G282" t="str">
            <v>Metabolism</v>
          </cell>
          <cell r="H282" t="str">
            <v>Enzyme Families</v>
          </cell>
          <cell r="I282" t="str">
            <v>Peptidases</v>
          </cell>
          <cell r="J282">
            <v>1</v>
          </cell>
          <cell r="K282">
            <v>1</v>
          </cell>
          <cell r="L282">
            <v>-1</v>
          </cell>
        </row>
        <row r="283">
          <cell r="A283" t="str">
            <v>K14048</v>
          </cell>
          <cell r="B283" t="str">
            <v>'urease subunit gamma/beta [EC:3.5.1.5]'</v>
          </cell>
          <cell r="C283" t="str">
            <v>urease subunit gamma/beta [EC:3.5.1.5]</v>
          </cell>
          <cell r="D283" t="str">
            <v xml:space="preserve">urease subunit gamma/beta </v>
          </cell>
          <cell r="E283" t="str">
            <v>EC:3.5.1.5</v>
          </cell>
          <cell r="F283" t="str">
            <v>Metabolism; Xenobiotics Biodegradation and Metabolism; Atrazine degradation|Human Diseases; Infectious Diseases; Epithelial cell signaling in Helicobacter pylori infection|Metabolism; Nucleotide Metabolism; Purine metabolism|Metabolism; Amino Acid Metabolism; Arginine and proline metabolism</v>
          </cell>
          <cell r="G283" t="str">
            <v>Metabolism</v>
          </cell>
          <cell r="H283" t="str">
            <v>Xenobiotics Biodegradation and Metabolism</v>
          </cell>
          <cell r="I283" t="str">
            <v>Atrazine degradation</v>
          </cell>
          <cell r="J283">
            <v>1</v>
          </cell>
          <cell r="K283">
            <v>1</v>
          </cell>
          <cell r="L283">
            <v>1</v>
          </cell>
        </row>
        <row r="284">
          <cell r="A284" t="str">
            <v>K14136</v>
          </cell>
          <cell r="B284" t="str">
            <v>'phosphoribose diphosphate:decaprenyl-phosphate phosphoribosyltransferase'</v>
          </cell>
          <cell r="C284" t="str">
            <v>phosphoribose diphosphate:decaprenyl-phosphate phosphoribosyltransferase</v>
          </cell>
          <cell r="D284" t="str">
            <v>phosphoribose diphosphate:decaprenyl-phosphate phosphoribosyltransferase</v>
          </cell>
          <cell r="E284">
            <v>0</v>
          </cell>
          <cell r="F284" t="str">
            <v>Metabolism; Metabolism of Terpenoids and Polyketides; Prenyltransferases</v>
          </cell>
          <cell r="G284" t="str">
            <v>Metabolism</v>
          </cell>
          <cell r="H284" t="str">
            <v>Metabolism of Terpenoids and Polyketides</v>
          </cell>
          <cell r="I284" t="str">
            <v>Prenyltransferases</v>
          </cell>
          <cell r="J284">
            <v>1</v>
          </cell>
          <cell r="K284">
            <v>0</v>
          </cell>
          <cell r="L284">
            <v>-1</v>
          </cell>
        </row>
        <row r="285">
          <cell r="A285" t="str">
            <v>K03532</v>
          </cell>
          <cell r="B285" t="str">
            <v>'trimethylamine-N-oxide reductase (cytochrome c) 1, cytochrome c-type subunit TorC'</v>
          </cell>
          <cell r="C285" t="str">
            <v>trimethylamine-N-oxide reductase (cytochrome c) 1, cytochrome c-type subunit TorC</v>
          </cell>
          <cell r="D285" t="str">
            <v>trimethylamine-N-oxide reductase (cytochrome c) 1, cytochrome c-type subunit TorC</v>
          </cell>
          <cell r="E285">
            <v>0</v>
          </cell>
          <cell r="F285" t="str">
            <v>Environmental Information Processing; Signal Transduction; Two-component system</v>
          </cell>
          <cell r="G285" t="str">
            <v>Environmental Information Processing</v>
          </cell>
          <cell r="H285" t="str">
            <v>Signal Transduction</v>
          </cell>
          <cell r="I285" t="str">
            <v>Two-component system</v>
          </cell>
          <cell r="J285">
            <v>1</v>
          </cell>
          <cell r="K285">
            <v>1</v>
          </cell>
          <cell r="L285">
            <v>1</v>
          </cell>
        </row>
        <row r="286">
          <cell r="A286" t="str">
            <v>K02225</v>
          </cell>
          <cell r="B286" t="str">
            <v>'cobalamin biosynthetic protein CobC'</v>
          </cell>
          <cell r="C286" t="str">
            <v>cobalamin biosynthetic protein CobC</v>
          </cell>
          <cell r="D286" t="str">
            <v>cobalamin biosynthetic protein CobC</v>
          </cell>
          <cell r="E286">
            <v>0</v>
          </cell>
          <cell r="F286" t="str">
            <v>Metabolism; Metabolism of Cofactors and Vitamins; Porphyrin and chlorophyll metabolism</v>
          </cell>
          <cell r="G286" t="str">
            <v>Metabolism</v>
          </cell>
          <cell r="H286" t="str">
            <v>Metabolism of Cofactors and Vitamins</v>
          </cell>
          <cell r="I286" t="str">
            <v>Porphyrin and chlorophyll metabolism</v>
          </cell>
          <cell r="J286">
            <v>0</v>
          </cell>
          <cell r="K286">
            <v>1</v>
          </cell>
          <cell r="L286">
            <v>1</v>
          </cell>
        </row>
        <row r="287">
          <cell r="A287" t="str">
            <v>K03285</v>
          </cell>
          <cell r="B287" t="str">
            <v>'general bacterial porin, GBP family'</v>
          </cell>
          <cell r="C287" t="str">
            <v>general bacterial porin, GBP family</v>
          </cell>
          <cell r="D287" t="str">
            <v>general bacterial porin, GBP family</v>
          </cell>
          <cell r="E287">
            <v>0</v>
          </cell>
          <cell r="F287" t="str">
            <v>Unclassified; Cellular Processes and Signaling; Pores ion channels</v>
          </cell>
          <cell r="G287" t="str">
            <v>Unclassified</v>
          </cell>
          <cell r="H287" t="str">
            <v>Cellular Processes and Signaling</v>
          </cell>
          <cell r="I287" t="str">
            <v>Pores ion channels</v>
          </cell>
          <cell r="J287">
            <v>1</v>
          </cell>
          <cell r="K287">
            <v>1</v>
          </cell>
          <cell r="L287">
            <v>1</v>
          </cell>
        </row>
        <row r="288">
          <cell r="A288" t="str">
            <v>K12683</v>
          </cell>
          <cell r="B288" t="str">
            <v>'serum resistance protein'</v>
          </cell>
          <cell r="C288" t="str">
            <v>serum resistance protein</v>
          </cell>
          <cell r="D288" t="str">
            <v>serum resistance protein</v>
          </cell>
          <cell r="E288">
            <v>0</v>
          </cell>
          <cell r="F288" t="str">
            <v>Environmental Information Processing; Membrane Transport; Secretion system|Human Diseases; Infectious Diseases; Pertussis</v>
          </cell>
          <cell r="G288" t="str">
            <v>Environmental Information Processing</v>
          </cell>
          <cell r="H288" t="str">
            <v>Membrane Transport</v>
          </cell>
          <cell r="I288" t="str">
            <v>Secretion system</v>
          </cell>
          <cell r="J288">
            <v>1</v>
          </cell>
          <cell r="K288">
            <v>0</v>
          </cell>
          <cell r="L288">
            <v>-1</v>
          </cell>
        </row>
        <row r="289">
          <cell r="A289" t="str">
            <v>K06347</v>
          </cell>
          <cell r="B289" t="str">
            <v>'kinase-associated protein B'</v>
          </cell>
          <cell r="C289" t="str">
            <v>kinase-associated protein B</v>
          </cell>
          <cell r="D289" t="str">
            <v>kinase-associated protein B</v>
          </cell>
          <cell r="E289">
            <v>0</v>
          </cell>
          <cell r="F289" t="str">
            <v>Environmental Information Processing; Signal Transduction; Two-component system</v>
          </cell>
          <cell r="G289" t="str">
            <v>Environmental Information Processing</v>
          </cell>
          <cell r="H289" t="str">
            <v>Signal Transduction</v>
          </cell>
          <cell r="I289" t="str">
            <v>Two-component system</v>
          </cell>
          <cell r="J289">
            <v>-1</v>
          </cell>
          <cell r="K289">
            <v>1</v>
          </cell>
          <cell r="L289">
            <v>1</v>
          </cell>
        </row>
        <row r="290">
          <cell r="A290" t="str">
            <v>K11337</v>
          </cell>
          <cell r="B290" t="str">
            <v>'3-hydroxyethyl bacteriochlorophyllide a dehydrogenase [EC:1.-.-.-]'</v>
          </cell>
          <cell r="C290" t="str">
            <v>3-hydroxyethyl bacteriochlorophyllide a dehydrogenase [EC:1.-.-.-]</v>
          </cell>
          <cell r="D290" t="str">
            <v xml:space="preserve">3-hydroxyethyl bacteriochlorophyllide a dehydrogenase </v>
          </cell>
          <cell r="E290" t="str">
            <v>EC:1.-.-.-</v>
          </cell>
          <cell r="F290" t="str">
            <v>Metabolism; Metabolism of Cofactors and Vitamins; Porphyrin and chlorophyll metabolism</v>
          </cell>
          <cell r="G290" t="str">
            <v>Metabolism</v>
          </cell>
          <cell r="H290" t="str">
            <v>Metabolism of Cofactors and Vitamins</v>
          </cell>
          <cell r="I290" t="str">
            <v>Porphyrin and chlorophyll metabolism</v>
          </cell>
          <cell r="J290">
            <v>-1</v>
          </cell>
          <cell r="K290">
            <v>1</v>
          </cell>
          <cell r="L290">
            <v>1</v>
          </cell>
        </row>
        <row r="291">
          <cell r="A291" t="str">
            <v>K01564</v>
          </cell>
          <cell r="B291" t="str">
            <v>'None'</v>
          </cell>
          <cell r="C291" t="str">
            <v>None</v>
          </cell>
          <cell r="D291" t="str">
            <v>None</v>
          </cell>
          <cell r="E291">
            <v>0</v>
          </cell>
          <cell r="F291" t="str">
            <v>Metabolism; Xenobiotics Biodegradation and Metabolism; Chloroalkane and chloroalkene degradation|Metabolism; Xenobiotics Biodegradation and Metabolism; Atrazine degradation</v>
          </cell>
          <cell r="G291" t="str">
            <v>Metabolism</v>
          </cell>
          <cell r="H291" t="str">
            <v>Xenobiotics Biodegradation and Metabolism</v>
          </cell>
          <cell r="I291" t="str">
            <v>Chloroalkane and chloroalkene degradation</v>
          </cell>
          <cell r="J291">
            <v>1</v>
          </cell>
          <cell r="K291">
            <v>1</v>
          </cell>
          <cell r="L291">
            <v>1</v>
          </cell>
        </row>
        <row r="292">
          <cell r="A292" t="str">
            <v>K05556</v>
          </cell>
          <cell r="B292" t="str">
            <v>'hydroxylacyl-CoA dehydrogenase [EC:1.1.1.-]; ketoreductase RED1 [EC:1.1.1.-]'</v>
          </cell>
          <cell r="C292" t="str">
            <v>hydroxylacyl-CoA dehydrogenase [EC:1.1.1.-]; ketoreductase RED1 [EC:1.1.1.-]</v>
          </cell>
          <cell r="D292" t="str">
            <v xml:space="preserve">hydroxylacyl-CoA dehydrogenase </v>
          </cell>
          <cell r="E292" t="str">
            <v>EC:1.1.1.-</v>
          </cell>
          <cell r="F292" t="str">
            <v>Metabolism; Metabolism of Terpenoids and Polyketides; Biosynthesis of type II polyketide products</v>
          </cell>
          <cell r="G292" t="str">
            <v>Metabolism</v>
          </cell>
          <cell r="H292" t="str">
            <v>Metabolism of Terpenoids and Polyketides</v>
          </cell>
          <cell r="I292" t="str">
            <v>Biosynthesis of type II polyketide products</v>
          </cell>
          <cell r="J292">
            <v>1</v>
          </cell>
          <cell r="K292">
            <v>0</v>
          </cell>
          <cell r="L292">
            <v>-1</v>
          </cell>
        </row>
        <row r="293">
          <cell r="A293" t="str">
            <v>K05550</v>
          </cell>
          <cell r="B293" t="str">
            <v>'benzoate 1,2-dioxygenase beta subunit [EC:1.14.12.10]'</v>
          </cell>
          <cell r="C293" t="str">
            <v>benzoate 1,2-dioxygenase beta subunit [EC:1.14.12.10]</v>
          </cell>
          <cell r="D293" t="str">
            <v xml:space="preserve">benzoate 1,2-dioxygenase beta subunit </v>
          </cell>
          <cell r="E293" t="str">
            <v>EC:1.14.12.10</v>
          </cell>
          <cell r="F293" t="str">
            <v>Metabolism; Xenobiotics Biodegradation and Metabolism; Fluorobenzoate degradation|Metabolism; Xenobiotics Biodegradation and Metabolism; Benzoate degradation</v>
          </cell>
          <cell r="G293" t="str">
            <v>Metabolism</v>
          </cell>
          <cell r="H293" t="str">
            <v>Xenobiotics Biodegradation and Metabolism</v>
          </cell>
          <cell r="I293" t="str">
            <v>Fluorobenzoate degradation</v>
          </cell>
          <cell r="J293">
            <v>1</v>
          </cell>
          <cell r="K293">
            <v>1</v>
          </cell>
          <cell r="L293">
            <v>1</v>
          </cell>
        </row>
        <row r="294">
          <cell r="A294" t="str">
            <v>K12306</v>
          </cell>
          <cell r="B294" t="str">
            <v>'MFS transporter, FLVCR family, MFS-domain-containing protein 7'</v>
          </cell>
          <cell r="C294" t="str">
            <v>MFS transporter, FLVCR family, MFS-domain-containing protein 7</v>
          </cell>
          <cell r="D294" t="str">
            <v>MFS transporter, FLVCR family, MFS-domain-containing protein 7</v>
          </cell>
          <cell r="E294">
            <v>0</v>
          </cell>
          <cell r="F294" t="str">
            <v>Environmental Information Processing; Membrane Transport; Transporters</v>
          </cell>
          <cell r="G294" t="str">
            <v>Environmental Information Processing</v>
          </cell>
          <cell r="H294" t="str">
            <v>Membrane Transport</v>
          </cell>
          <cell r="I294" t="str">
            <v>Transporters</v>
          </cell>
          <cell r="J294">
            <v>1</v>
          </cell>
          <cell r="K294">
            <v>1</v>
          </cell>
          <cell r="L294">
            <v>1</v>
          </cell>
        </row>
        <row r="295">
          <cell r="A295" t="str">
            <v>K06139</v>
          </cell>
          <cell r="B295" t="str">
            <v>'pyrroloquinoline quinone biosynthesis protein E'</v>
          </cell>
          <cell r="C295" t="str">
            <v>pyrroloquinoline quinone biosynthesis protein E</v>
          </cell>
          <cell r="D295" t="str">
            <v>pyrroloquinoline quinone biosynthesis protein E</v>
          </cell>
          <cell r="E295">
            <v>0</v>
          </cell>
          <cell r="F295" t="str">
            <v>Unclassified; Poorly Characterized; General function prediction only</v>
          </cell>
          <cell r="G295" t="str">
            <v>Unclassified</v>
          </cell>
          <cell r="H295" t="str">
            <v>Poorly Characterized</v>
          </cell>
          <cell r="I295" t="str">
            <v>General function prediction only</v>
          </cell>
          <cell r="J295">
            <v>0</v>
          </cell>
          <cell r="K295">
            <v>1</v>
          </cell>
          <cell r="L295">
            <v>1</v>
          </cell>
        </row>
        <row r="296">
          <cell r="A296" t="str">
            <v>K06135</v>
          </cell>
          <cell r="B296" t="str">
            <v>'pyrroloquinoline quinone biosynthesis protein A'</v>
          </cell>
          <cell r="C296" t="str">
            <v>pyrroloquinoline quinone biosynthesis protein A</v>
          </cell>
          <cell r="D296" t="str">
            <v>pyrroloquinoline quinone biosynthesis protein A</v>
          </cell>
          <cell r="E296">
            <v>0</v>
          </cell>
          <cell r="F296" t="str">
            <v>Unclassified; Poorly Characterized; General function prediction only</v>
          </cell>
          <cell r="G296" t="str">
            <v>Unclassified</v>
          </cell>
          <cell r="H296" t="str">
            <v>Poorly Characterized</v>
          </cell>
          <cell r="I296" t="str">
            <v>General function prediction only</v>
          </cell>
          <cell r="J296">
            <v>0</v>
          </cell>
          <cell r="K296">
            <v>1</v>
          </cell>
          <cell r="L296">
            <v>1</v>
          </cell>
        </row>
        <row r="297">
          <cell r="A297" t="str">
            <v>K06136</v>
          </cell>
          <cell r="B297" t="str">
            <v>'pyrroloquinoline quinone biosynthesis protein B'</v>
          </cell>
          <cell r="C297" t="str">
            <v>pyrroloquinoline quinone biosynthesis protein B</v>
          </cell>
          <cell r="D297" t="str">
            <v>pyrroloquinoline quinone biosynthesis protein B</v>
          </cell>
          <cell r="E297">
            <v>0</v>
          </cell>
          <cell r="F297" t="str">
            <v>Unclassified; Poorly Characterized; General function prediction only</v>
          </cell>
          <cell r="G297" t="str">
            <v>Unclassified</v>
          </cell>
          <cell r="H297" t="str">
            <v>Poorly Characterized</v>
          </cell>
          <cell r="I297" t="str">
            <v>General function prediction only</v>
          </cell>
          <cell r="J297">
            <v>0</v>
          </cell>
          <cell r="K297">
            <v>1</v>
          </cell>
          <cell r="L297">
            <v>1</v>
          </cell>
        </row>
        <row r="298">
          <cell r="A298" t="str">
            <v>K09977</v>
          </cell>
          <cell r="B298" t="str">
            <v>'hypothetical protein'</v>
          </cell>
          <cell r="C298" t="str">
            <v>hypothetical protein</v>
          </cell>
          <cell r="D298" t="str">
            <v>hypothetical protein</v>
          </cell>
          <cell r="E298">
            <v>0</v>
          </cell>
          <cell r="F298" t="str">
            <v>Unclassified; Poorly Characterized; Function unknown</v>
          </cell>
          <cell r="G298" t="str">
            <v>Unclassified</v>
          </cell>
          <cell r="H298" t="str">
            <v>Poorly Characterized</v>
          </cell>
          <cell r="I298" t="str">
            <v>Function unknown</v>
          </cell>
          <cell r="J298">
            <v>0</v>
          </cell>
          <cell r="K298">
            <v>1</v>
          </cell>
          <cell r="L298">
            <v>1</v>
          </cell>
        </row>
        <row r="299">
          <cell r="A299" t="str">
            <v>K11437</v>
          </cell>
          <cell r="B299" t="str">
            <v>'protein arginine N-methyltransferase 6 [EC:2.1.1.-]'</v>
          </cell>
          <cell r="C299" t="str">
            <v>protein arginine N-methyltransferase 6 [EC:2.1.1.-]</v>
          </cell>
          <cell r="D299" t="str">
            <v xml:space="preserve">protein arginine N-methyltransferase 6 </v>
          </cell>
          <cell r="E299" t="str">
            <v>EC:2.1.1.-</v>
          </cell>
          <cell r="F299" t="str">
            <v>Genetic Information Processing; Replication and Repair; Chromosome</v>
          </cell>
          <cell r="G299" t="str">
            <v>Genetic Information Processing</v>
          </cell>
          <cell r="H299" t="str">
            <v>Replication and Repair</v>
          </cell>
          <cell r="I299" t="str">
            <v>Chromosome</v>
          </cell>
          <cell r="J299">
            <v>-1</v>
          </cell>
          <cell r="K299">
            <v>-1</v>
          </cell>
          <cell r="L299">
            <v>1</v>
          </cell>
        </row>
        <row r="300">
          <cell r="A300" t="str">
            <v>K01917</v>
          </cell>
          <cell r="B300" t="str">
            <v>'glutathionylspermidine synthase [EC:6.3.1.8]'</v>
          </cell>
          <cell r="C300" t="str">
            <v>glutathionylspermidine synthase [EC:6.3.1.8]</v>
          </cell>
          <cell r="D300" t="str">
            <v xml:space="preserve">glutathionylspermidine synthase </v>
          </cell>
          <cell r="E300" t="str">
            <v>EC:6.3.1.8</v>
          </cell>
          <cell r="F300" t="str">
            <v>Metabolism; Metabolism of Other Amino Acids; Glutathione metabolism</v>
          </cell>
          <cell r="G300" t="str">
            <v>Metabolism</v>
          </cell>
          <cell r="H300" t="str">
            <v>Metabolism of Other Amino Acids</v>
          </cell>
          <cell r="I300" t="str">
            <v>Glutathione metabolism</v>
          </cell>
          <cell r="J300">
            <v>1</v>
          </cell>
          <cell r="K300">
            <v>1</v>
          </cell>
          <cell r="L300">
            <v>1</v>
          </cell>
        </row>
        <row r="301">
          <cell r="A301" t="str">
            <v>K07772</v>
          </cell>
          <cell r="B301" t="str">
            <v>'two-component system, OmpR family, torCAD operon response regulator TorR'</v>
          </cell>
          <cell r="C301" t="str">
            <v>two-component system, OmpR family, torCAD operon response regulator TorR</v>
          </cell>
          <cell r="D301" t="str">
            <v>two-component system, OmpR family, torCAD operon response regulator TorR</v>
          </cell>
          <cell r="E301">
            <v>0</v>
          </cell>
          <cell r="F301" t="str">
            <v>Environmental Information Processing; Signal Transduction; Two-component system</v>
          </cell>
          <cell r="G301" t="str">
            <v>Environmental Information Processing</v>
          </cell>
          <cell r="H301" t="str">
            <v>Signal Transduction</v>
          </cell>
          <cell r="I301" t="str">
            <v>Two-component system</v>
          </cell>
          <cell r="J301">
            <v>0</v>
          </cell>
          <cell r="K301">
            <v>1</v>
          </cell>
          <cell r="L301">
            <v>1</v>
          </cell>
        </row>
        <row r="302">
          <cell r="A302" t="str">
            <v>K00207</v>
          </cell>
          <cell r="B302" t="str">
            <v>'dihydropyrimidine dehydrogenase (NADP+) [EC:1.3.1.2]'</v>
          </cell>
          <cell r="C302" t="str">
            <v>dihydropyrimidine dehydrogenase (NADP+) [EC:1.3.1.2]</v>
          </cell>
          <cell r="D302" t="str">
            <v xml:space="preserve">dihydropyrimidine dehydrogenase (NADP+) </v>
          </cell>
          <cell r="E302" t="str">
            <v>EC:1.3.1.2</v>
          </cell>
          <cell r="F302" t="str">
            <v>Metabolism; Metabolism of Other Amino Acids; beta-Alanine metabolism|Metabolism; Nucleotide Metabolism; Pyrimidine metabolism|Metabolism; Metabolism of Cofactors and Vitamins; Pantothenate and CoA biosynthesis|Metabolism; Xenobiotics Biodegradation and Metabolism; Drug metabolism - other enzymes</v>
          </cell>
          <cell r="G302" t="str">
            <v>Metabolism</v>
          </cell>
          <cell r="H302" t="str">
            <v>Metabolism of Other Amino Acids</v>
          </cell>
          <cell r="I302" t="str">
            <v>beta-Alanine metabolism</v>
          </cell>
          <cell r="J302">
            <v>1</v>
          </cell>
          <cell r="K302">
            <v>1</v>
          </cell>
          <cell r="L302">
            <v>1</v>
          </cell>
        </row>
        <row r="303">
          <cell r="A303" t="str">
            <v>K13714</v>
          </cell>
          <cell r="B303" t="str">
            <v>'bifunctional autolysin [EC:3.5.1.28 3.2.1.96]'</v>
          </cell>
          <cell r="C303" t="str">
            <v>bifunctional autolysin [EC:3.5.1.28 3.2.1.96]</v>
          </cell>
          <cell r="D303" t="str">
            <v xml:space="preserve">bifunctional autolysin </v>
          </cell>
          <cell r="E303" t="str">
            <v>EC:3.5.1.28</v>
          </cell>
          <cell r="F303" t="str">
            <v>Unclassified; Cellular Processes and Signaling; Membrane and intracellular structural molecules</v>
          </cell>
          <cell r="G303" t="str">
            <v>Unclassified</v>
          </cell>
          <cell r="H303" t="str">
            <v>Cellular Processes and Signaling</v>
          </cell>
          <cell r="I303" t="str">
            <v>Membrane and intracellular structural molecules</v>
          </cell>
          <cell r="J303">
            <v>-1</v>
          </cell>
          <cell r="K303">
            <v>1</v>
          </cell>
          <cell r="L303">
            <v>1</v>
          </cell>
        </row>
        <row r="304">
          <cell r="A304" t="str">
            <v>K12518</v>
          </cell>
          <cell r="B304" t="str">
            <v>'outer membrane usher protein PapC'</v>
          </cell>
          <cell r="C304" t="str">
            <v>outer membrane usher protein PapC</v>
          </cell>
          <cell r="D304" t="str">
            <v>outer membrane usher protein PapC</v>
          </cell>
          <cell r="E304">
            <v>0</v>
          </cell>
          <cell r="F304" t="str">
            <v>Environmental Information Processing; Membrane Transport; Secretion system</v>
          </cell>
          <cell r="G304" t="str">
            <v>Environmental Information Processing</v>
          </cell>
          <cell r="H304" t="str">
            <v>Membrane Transport</v>
          </cell>
          <cell r="I304" t="str">
            <v>Secretion system</v>
          </cell>
          <cell r="J304">
            <v>0</v>
          </cell>
          <cell r="K304">
            <v>1</v>
          </cell>
          <cell r="L304">
            <v>1</v>
          </cell>
        </row>
        <row r="305">
          <cell r="A305" t="str">
            <v>K12519</v>
          </cell>
          <cell r="B305" t="str">
            <v>'chaperone protein PapD'</v>
          </cell>
          <cell r="C305" t="str">
            <v>chaperone protein PapD</v>
          </cell>
          <cell r="D305" t="str">
            <v>chaperone protein PapD</v>
          </cell>
          <cell r="E305">
            <v>0</v>
          </cell>
          <cell r="F305" t="str">
            <v>Environmental Information Processing; Membrane Transport; Secretion system</v>
          </cell>
          <cell r="G305" t="str">
            <v>Environmental Information Processing</v>
          </cell>
          <cell r="H305" t="str">
            <v>Membrane Transport</v>
          </cell>
          <cell r="I305" t="str">
            <v>Secretion system</v>
          </cell>
          <cell r="J305">
            <v>0</v>
          </cell>
          <cell r="K305">
            <v>1</v>
          </cell>
          <cell r="L305">
            <v>1</v>
          </cell>
        </row>
        <row r="306">
          <cell r="A306" t="str">
            <v>K12517</v>
          </cell>
          <cell r="B306" t="str">
            <v>'major pilin subunit PapA'</v>
          </cell>
          <cell r="C306" t="str">
            <v>major pilin subunit PapA</v>
          </cell>
          <cell r="D306" t="str">
            <v>major pilin subunit PapA</v>
          </cell>
          <cell r="E306">
            <v>0</v>
          </cell>
          <cell r="F306" t="str">
            <v>Environmental Information Processing; Membrane Transport; Secretion system</v>
          </cell>
          <cell r="G306" t="str">
            <v>Environmental Information Processing</v>
          </cell>
          <cell r="H306" t="str">
            <v>Membrane Transport</v>
          </cell>
          <cell r="I306" t="str">
            <v>Secretion system</v>
          </cell>
          <cell r="J306">
            <v>0</v>
          </cell>
          <cell r="K306">
            <v>1</v>
          </cell>
          <cell r="L306">
            <v>1</v>
          </cell>
        </row>
        <row r="307">
          <cell r="A307" t="str">
            <v>K09804</v>
          </cell>
          <cell r="B307" t="str">
            <v>'hypothetical protein'</v>
          </cell>
          <cell r="C307" t="str">
            <v>hypothetical protein</v>
          </cell>
          <cell r="D307" t="str">
            <v>hypothetical protein</v>
          </cell>
          <cell r="E307">
            <v>0</v>
          </cell>
          <cell r="F307" t="str">
            <v>Unclassified; Poorly Characterized; Function unknown</v>
          </cell>
          <cell r="G307" t="str">
            <v>Unclassified</v>
          </cell>
          <cell r="H307" t="str">
            <v>Poorly Characterized</v>
          </cell>
          <cell r="I307" t="str">
            <v>Function unknown</v>
          </cell>
          <cell r="J307">
            <v>1</v>
          </cell>
          <cell r="K307">
            <v>1</v>
          </cell>
          <cell r="L307">
            <v>1</v>
          </cell>
        </row>
        <row r="308">
          <cell r="A308" t="str">
            <v>K12989</v>
          </cell>
          <cell r="B308" t="str">
            <v>'mannosyltransferase [EC:2.4.1.-]'</v>
          </cell>
          <cell r="C308" t="str">
            <v>mannosyltransferase [EC:2.4.1.-]</v>
          </cell>
          <cell r="D308" t="str">
            <v xml:space="preserve">mannosyltransferase </v>
          </cell>
          <cell r="E308" t="str">
            <v>EC:2.4.1.-</v>
          </cell>
          <cell r="F308" t="str">
            <v>Metabolism; Glycan Biosynthesis and Metabolism; Glycosyltransferases|Metabolism; Glycan Biosynthesis and Metabolism; Lipopolysaccharide biosynthesis proteins</v>
          </cell>
          <cell r="G308" t="str">
            <v>Metabolism</v>
          </cell>
          <cell r="H308" t="str">
            <v>Glycan Biosynthesis and Metabolism</v>
          </cell>
          <cell r="I308" t="str">
            <v>Glycosyltransferases</v>
          </cell>
          <cell r="J308">
            <v>0</v>
          </cell>
          <cell r="K308">
            <v>1</v>
          </cell>
          <cell r="L308">
            <v>1</v>
          </cell>
        </row>
        <row r="309">
          <cell r="A309" t="str">
            <v>K12988</v>
          </cell>
          <cell r="B309" t="str">
            <v>'alpha-1,3-rhamnosyltransferase [EC:2.4.1.-]'</v>
          </cell>
          <cell r="C309" t="str">
            <v>alpha-1,3-rhamnosyltransferase [EC:2.4.1.-]</v>
          </cell>
          <cell r="D309" t="str">
            <v xml:space="preserve">alpha-1,3-rhamnosyltransferase </v>
          </cell>
          <cell r="E309" t="str">
            <v>EC:2.4.1.-</v>
          </cell>
          <cell r="F309" t="str">
            <v>Metabolism; Glycan Biosynthesis and Metabolism; Glycosyltransferases|Metabolism; Glycan Biosynthesis and Metabolism; Lipopolysaccharide biosynthesis proteins</v>
          </cell>
          <cell r="G309" t="str">
            <v>Metabolism</v>
          </cell>
          <cell r="H309" t="str">
            <v>Glycan Biosynthesis and Metabolism</v>
          </cell>
          <cell r="I309" t="str">
            <v>Glycosyltransferases</v>
          </cell>
          <cell r="J309">
            <v>0</v>
          </cell>
          <cell r="K309">
            <v>1</v>
          </cell>
          <cell r="L309">
            <v>1</v>
          </cell>
        </row>
        <row r="310">
          <cell r="A310" t="str">
            <v>K06118</v>
          </cell>
          <cell r="B310" t="str">
            <v>'UDP-sulfoquinovose synthase [EC:3.13.1.1]'</v>
          </cell>
          <cell r="C310" t="str">
            <v>UDP-sulfoquinovose synthase [EC:3.13.1.1]</v>
          </cell>
          <cell r="D310" t="str">
            <v xml:space="preserve">UDP-sulfoquinovose synthase </v>
          </cell>
          <cell r="E310" t="str">
            <v>EC:3.13.1.1</v>
          </cell>
          <cell r="F310" t="str">
            <v>Metabolism; Carbohydrate Metabolism; Amino sugar and nucleotide sugar metabolism|Metabolism; Lipid Metabolism; Glycerolipid metabolism</v>
          </cell>
          <cell r="G310" t="str">
            <v>Metabolism</v>
          </cell>
          <cell r="H310" t="str">
            <v>Carbohydrate Metabolism</v>
          </cell>
          <cell r="I310" t="str">
            <v>Amino sugar and nucleotide sugar metabolism</v>
          </cell>
          <cell r="J310">
            <v>1</v>
          </cell>
          <cell r="K310">
            <v>0</v>
          </cell>
          <cell r="L310">
            <v>-1</v>
          </cell>
        </row>
        <row r="311">
          <cell r="A311" t="str">
            <v>K11632</v>
          </cell>
          <cell r="B311" t="str">
            <v>'bacitracin transport system permease protein'</v>
          </cell>
          <cell r="C311" t="str">
            <v>bacitracin transport system permease protein</v>
          </cell>
          <cell r="D311" t="str">
            <v>bacitracin transport system permease protein</v>
          </cell>
          <cell r="E311">
            <v>0</v>
          </cell>
          <cell r="F311" t="str">
            <v>Human Diseases; Infectious Diseases; Staphylococcus aureus infection|Environmental Information Processing; Membrane Transport; ABC transporters|Environmental Information Processing; Membrane Transport; Transporters|Environmental Information Processing; Signal Transduction; Two-component system</v>
          </cell>
          <cell r="G311" t="str">
            <v>Human Diseases</v>
          </cell>
          <cell r="H311" t="str">
            <v>Infectious Diseases</v>
          </cell>
          <cell r="I311" t="str">
            <v>Staphylococcus aureus infection</v>
          </cell>
          <cell r="J311">
            <v>-1</v>
          </cell>
          <cell r="K311">
            <v>1</v>
          </cell>
          <cell r="L311">
            <v>1</v>
          </cell>
        </row>
        <row r="312">
          <cell r="A312" t="str">
            <v>K11630</v>
          </cell>
          <cell r="B312" t="str">
            <v>'two-component system, OmpR family, bacitracin resistance response regulator BceR'</v>
          </cell>
          <cell r="C312" t="str">
            <v>two-component system, OmpR family, bacitracin resistance response regulator BceR</v>
          </cell>
          <cell r="D312" t="str">
            <v>two-component system, OmpR family, bacitracin resistance response regulator BceR</v>
          </cell>
          <cell r="E312">
            <v>0</v>
          </cell>
          <cell r="F312" t="str">
            <v>Environmental Information Processing; Signal Transduction; Two-component system</v>
          </cell>
          <cell r="G312" t="str">
            <v>Environmental Information Processing</v>
          </cell>
          <cell r="H312" t="str">
            <v>Signal Transduction</v>
          </cell>
          <cell r="I312" t="str">
            <v>Two-component system</v>
          </cell>
          <cell r="J312">
            <v>-1</v>
          </cell>
          <cell r="K312">
            <v>1</v>
          </cell>
          <cell r="L312">
            <v>1</v>
          </cell>
        </row>
        <row r="313">
          <cell r="A313" t="str">
            <v>K11631</v>
          </cell>
          <cell r="B313" t="str">
            <v>'bacitracin transport system ATP-binding protein'</v>
          </cell>
          <cell r="C313" t="str">
            <v>bacitracin transport system ATP-binding protein</v>
          </cell>
          <cell r="D313" t="str">
            <v>bacitracin transport system ATP-binding protein</v>
          </cell>
          <cell r="E313">
            <v>0</v>
          </cell>
          <cell r="F313" t="str">
            <v>Human Diseases; Infectious Diseases; Staphylococcus aureus infection|Environmental Information Processing; Membrane Transport; ABC transporters|Environmental Information Processing; Membrane Transport; Transporters|Environmental Information Processing; Signal Transduction; Two-component system</v>
          </cell>
          <cell r="G313" t="str">
            <v>Human Diseases</v>
          </cell>
          <cell r="H313" t="str">
            <v>Infectious Diseases</v>
          </cell>
          <cell r="I313" t="str">
            <v>Staphylococcus aureus infection</v>
          </cell>
          <cell r="J313">
            <v>-1</v>
          </cell>
          <cell r="K313">
            <v>1</v>
          </cell>
          <cell r="L313">
            <v>1</v>
          </cell>
        </row>
        <row r="314">
          <cell r="A314" t="str">
            <v>K09814</v>
          </cell>
          <cell r="B314" t="str">
            <v>'hemin transport system ATP-binding protein [EC:3.6.3.-]'</v>
          </cell>
          <cell r="C314" t="str">
            <v>hemin transport system ATP-binding protein [EC:3.6.3.-]</v>
          </cell>
          <cell r="D314" t="str">
            <v xml:space="preserve">hemin transport system ATP-binding protein </v>
          </cell>
          <cell r="E314" t="str">
            <v>EC:3.6.3.-</v>
          </cell>
          <cell r="F314" t="str">
            <v>Environmental Information Processing; Membrane Transport; ABC transporters|Environmental Information Processing; Membrane Transport; Transporters</v>
          </cell>
          <cell r="G314" t="str">
            <v>Environmental Information Processing</v>
          </cell>
          <cell r="H314" t="str">
            <v>Membrane Transport</v>
          </cell>
          <cell r="I314" t="str">
            <v>ABC transporters</v>
          </cell>
          <cell r="J314">
            <v>-1</v>
          </cell>
          <cell r="K314">
            <v>1</v>
          </cell>
          <cell r="L314">
            <v>1</v>
          </cell>
        </row>
        <row r="315">
          <cell r="A315" t="str">
            <v>K09813</v>
          </cell>
          <cell r="B315" t="str">
            <v>'hemin transport system permease protein'</v>
          </cell>
          <cell r="C315" t="str">
            <v>hemin transport system permease protein</v>
          </cell>
          <cell r="D315" t="str">
            <v>hemin transport system permease protein</v>
          </cell>
          <cell r="E315">
            <v>0</v>
          </cell>
          <cell r="F315" t="str">
            <v>Environmental Information Processing; Membrane Transport; ABC transporters|Environmental Information Processing; Membrane Transport; Transporters</v>
          </cell>
          <cell r="G315" t="str">
            <v>Environmental Information Processing</v>
          </cell>
          <cell r="H315" t="str">
            <v>Membrane Transport</v>
          </cell>
          <cell r="I315" t="str">
            <v>ABC transporters</v>
          </cell>
          <cell r="J315">
            <v>-1</v>
          </cell>
          <cell r="K315">
            <v>1</v>
          </cell>
          <cell r="L315">
            <v>1</v>
          </cell>
        </row>
        <row r="316">
          <cell r="A316" t="str">
            <v>K01249</v>
          </cell>
          <cell r="B316" t="str">
            <v>'DNA glycosylase [EC:3.2.2.-]'</v>
          </cell>
          <cell r="C316" t="str">
            <v>DNA glycosylase [EC:3.2.2.-]</v>
          </cell>
          <cell r="D316" t="str">
            <v xml:space="preserve">DNA glycosylase </v>
          </cell>
          <cell r="E316" t="str">
            <v>EC:3.2.2.-</v>
          </cell>
          <cell r="F316" t="str">
            <v>Unclassified; Genetic Information Processing; Replication, recombination and repair proteins</v>
          </cell>
          <cell r="G316" t="str">
            <v>Unclassified</v>
          </cell>
          <cell r="H316" t="str">
            <v>Genetic Information Processing</v>
          </cell>
          <cell r="I316" t="str">
            <v>Replication, recombination and repair proteins</v>
          </cell>
          <cell r="J316">
            <v>1</v>
          </cell>
          <cell r="K316">
            <v>1</v>
          </cell>
          <cell r="L316">
            <v>1</v>
          </cell>
        </row>
        <row r="317">
          <cell r="A317" t="str">
            <v>K00220</v>
          </cell>
          <cell r="B317" t="str">
            <v>'cyclohexadienyl dehydrogenase [EC:1.3.1.43]; cyclohexadieny/prephenate dehydrogenase [EC:1.3.1.43 1.3.1.12]'</v>
          </cell>
          <cell r="C317" t="str">
            <v>cyclohexadienyl dehydrogenase [EC:1.3.1.43]; cyclohexadieny/prephenate dehydrogenase [EC:1.3.1.43 1.3.1.12]</v>
          </cell>
          <cell r="D317" t="str">
            <v xml:space="preserve">cyclohexadienyl dehydrogenase </v>
          </cell>
          <cell r="E317" t="str">
            <v>EC:1.3.1.43</v>
          </cell>
          <cell r="F317" t="str">
            <v>Metabolism; Amino Acid Metabolism; Phenylalanine, tyrosine and tryptophan biosynthesis|Metabolism; Biosynthesis of Other Secondary Metabolites; Novobiocin biosynthesis</v>
          </cell>
          <cell r="G317" t="str">
            <v>Metabolism</v>
          </cell>
          <cell r="H317" t="str">
            <v>Amino Acid Metabolism</v>
          </cell>
          <cell r="I317" t="str">
            <v>Phenylalanine, tyrosine and tryptophan biosynthesis</v>
          </cell>
          <cell r="J317">
            <v>1</v>
          </cell>
          <cell r="K317">
            <v>1</v>
          </cell>
          <cell r="L317">
            <v>1</v>
          </cell>
        </row>
        <row r="318">
          <cell r="A318" t="str">
            <v>K12538</v>
          </cell>
          <cell r="B318" t="str">
            <v>'outer membrane protein HasF'</v>
          </cell>
          <cell r="C318" t="str">
            <v>outer membrane protein HasF</v>
          </cell>
          <cell r="D318" t="str">
            <v>outer membrane protein HasF</v>
          </cell>
          <cell r="E318">
            <v>0</v>
          </cell>
          <cell r="F318" t="str">
            <v>Environmental Information Processing; Membrane Transport; Secretion system</v>
          </cell>
          <cell r="G318" t="str">
            <v>Environmental Information Processing</v>
          </cell>
          <cell r="H318" t="str">
            <v>Membrane Transport</v>
          </cell>
          <cell r="I318" t="str">
            <v>Secretion system</v>
          </cell>
          <cell r="J318">
            <v>0</v>
          </cell>
          <cell r="K318">
            <v>1</v>
          </cell>
          <cell r="L318">
            <v>1</v>
          </cell>
        </row>
        <row r="319">
          <cell r="A319" t="str">
            <v>K12536</v>
          </cell>
          <cell r="B319" t="str">
            <v>'ATP-binding cassette, subfamily C, bacterial HasD'</v>
          </cell>
          <cell r="C319" t="str">
            <v>ATP-binding cassette, subfamily C, bacterial HasD</v>
          </cell>
          <cell r="D319" t="str">
            <v>ATP-binding cassette, subfamily C, bacterial HasD</v>
          </cell>
          <cell r="E319">
            <v>0</v>
          </cell>
          <cell r="F319" t="str">
            <v>Environmental Information Processing; Membrane Transport; Secretion system</v>
          </cell>
          <cell r="G319" t="str">
            <v>Environmental Information Processing</v>
          </cell>
          <cell r="H319" t="str">
            <v>Membrane Transport</v>
          </cell>
          <cell r="I319" t="str">
            <v>Secretion system</v>
          </cell>
          <cell r="J319">
            <v>1</v>
          </cell>
          <cell r="K319">
            <v>1</v>
          </cell>
          <cell r="L319">
            <v>1</v>
          </cell>
        </row>
        <row r="320">
          <cell r="A320" t="str">
            <v>K12537</v>
          </cell>
          <cell r="B320" t="str">
            <v>'protease secretion protein HasE'</v>
          </cell>
          <cell r="C320" t="str">
            <v>protease secretion protein HasE</v>
          </cell>
          <cell r="D320" t="str">
            <v>protease secretion protein HasE</v>
          </cell>
          <cell r="E320">
            <v>0</v>
          </cell>
          <cell r="F320" t="str">
            <v>Environmental Information Processing; Membrane Transport; Secretion system</v>
          </cell>
          <cell r="G320" t="str">
            <v>Environmental Information Processing</v>
          </cell>
          <cell r="H320" t="str">
            <v>Membrane Transport</v>
          </cell>
          <cell r="I320" t="str">
            <v>Secretion system</v>
          </cell>
          <cell r="J320">
            <v>0</v>
          </cell>
          <cell r="K320">
            <v>1</v>
          </cell>
          <cell r="L320">
            <v>1</v>
          </cell>
        </row>
        <row r="321">
          <cell r="A321" t="str">
            <v>K10975</v>
          </cell>
          <cell r="B321" t="str">
            <v>'allantoin permease'</v>
          </cell>
          <cell r="C321" t="str">
            <v>allantoin permease</v>
          </cell>
          <cell r="D321" t="str">
            <v>allantoin permease</v>
          </cell>
          <cell r="E321">
            <v>0</v>
          </cell>
          <cell r="F321" t="str">
            <v>Unclassified; Cellular Processes and Signaling; Other ion-coupled transporters</v>
          </cell>
          <cell r="G321" t="str">
            <v>Unclassified</v>
          </cell>
          <cell r="H321" t="str">
            <v>Cellular Processes and Signaling</v>
          </cell>
          <cell r="I321" t="str">
            <v>Other ion-coupled transporters</v>
          </cell>
          <cell r="J321">
            <v>1</v>
          </cell>
          <cell r="K321">
            <v>1</v>
          </cell>
          <cell r="L321">
            <v>1</v>
          </cell>
        </row>
        <row r="322">
          <cell r="A322" t="str">
            <v>K00315</v>
          </cell>
          <cell r="B322" t="str">
            <v>'dimethylglycine dehydrogenase [EC:1.5.99.2]'</v>
          </cell>
          <cell r="C322" t="str">
            <v>dimethylglycine dehydrogenase [EC:1.5.99.2]</v>
          </cell>
          <cell r="D322" t="str">
            <v xml:space="preserve">dimethylglycine dehydrogenase </v>
          </cell>
          <cell r="E322" t="str">
            <v>EC:1.5.99.2</v>
          </cell>
          <cell r="F322" t="str">
            <v>Metabolism; Amino Acid Metabolism; Glycine, serine and threonine metabolism</v>
          </cell>
          <cell r="G322" t="str">
            <v>Metabolism</v>
          </cell>
          <cell r="H322" t="str">
            <v>Amino Acid Metabolism</v>
          </cell>
          <cell r="I322" t="str">
            <v>Glycine, serine and threonine metabolism</v>
          </cell>
          <cell r="J322">
            <v>0</v>
          </cell>
          <cell r="K322">
            <v>1</v>
          </cell>
          <cell r="L322">
            <v>1</v>
          </cell>
        </row>
        <row r="323">
          <cell r="A323" t="str">
            <v>K09860</v>
          </cell>
          <cell r="B323" t="str">
            <v>'hypothetical protein'</v>
          </cell>
          <cell r="C323" t="str">
            <v>hypothetical protein</v>
          </cell>
          <cell r="D323" t="str">
            <v>hypothetical protein</v>
          </cell>
          <cell r="E323">
            <v>0</v>
          </cell>
          <cell r="F323" t="str">
            <v>Unclassified; Poorly Characterized; Function unknown</v>
          </cell>
          <cell r="G323" t="str">
            <v>Unclassified</v>
          </cell>
          <cell r="H323" t="str">
            <v>Poorly Characterized</v>
          </cell>
          <cell r="I323" t="str">
            <v>Function unknown</v>
          </cell>
          <cell r="J323">
            <v>1</v>
          </cell>
          <cell r="K323">
            <v>1</v>
          </cell>
          <cell r="L323">
            <v>1</v>
          </cell>
        </row>
        <row r="324">
          <cell r="A324" t="str">
            <v>K10020</v>
          </cell>
          <cell r="B324" t="str">
            <v>'octopine/nopaline transport system permease protein'</v>
          </cell>
          <cell r="C324" t="str">
            <v>octopine/nopaline transport system permease protein</v>
          </cell>
          <cell r="D324" t="str">
            <v>octopine/nopaline transport system permease protein</v>
          </cell>
          <cell r="E324">
            <v>0</v>
          </cell>
          <cell r="F324" t="str">
            <v>Environmental Information Processing; Membrane Transport; ABC transporters|Environmental Information Processing; Membrane Transport; Transporters</v>
          </cell>
          <cell r="G324" t="str">
            <v>Environmental Information Processing</v>
          </cell>
          <cell r="H324" t="str">
            <v>Membrane Transport</v>
          </cell>
          <cell r="I324" t="str">
            <v>ABC transporters</v>
          </cell>
          <cell r="J324">
            <v>0</v>
          </cell>
          <cell r="K324">
            <v>1</v>
          </cell>
          <cell r="L324">
            <v>1</v>
          </cell>
        </row>
        <row r="325">
          <cell r="A325" t="str">
            <v>K10022</v>
          </cell>
          <cell r="B325" t="str">
            <v>'arginine/ornithine transport system substrate-binding protein'</v>
          </cell>
          <cell r="C325" t="str">
            <v>arginine/ornithine transport system substrate-binding protein</v>
          </cell>
          <cell r="D325" t="str">
            <v>arginine/ornithine transport system substrate-binding protein</v>
          </cell>
          <cell r="E325">
            <v>0</v>
          </cell>
          <cell r="F325" t="str">
            <v>Environmental Information Processing; Membrane Transport; ABC transporters|Environmental Information Processing; Membrane Transport; Transporters</v>
          </cell>
          <cell r="G325" t="str">
            <v>Environmental Information Processing</v>
          </cell>
          <cell r="H325" t="str">
            <v>Membrane Transport</v>
          </cell>
          <cell r="I325" t="str">
            <v>ABC transporters</v>
          </cell>
          <cell r="J325">
            <v>-1</v>
          </cell>
          <cell r="K325">
            <v>1</v>
          </cell>
          <cell r="L325">
            <v>1</v>
          </cell>
        </row>
        <row r="326">
          <cell r="A326" t="str">
            <v>K10023</v>
          </cell>
          <cell r="B326" t="str">
            <v>'arginine/ornithine transport system permease protein'</v>
          </cell>
          <cell r="C326" t="str">
            <v>arginine/ornithine transport system permease protein</v>
          </cell>
          <cell r="D326" t="str">
            <v>arginine/ornithine transport system permease protein</v>
          </cell>
          <cell r="E326">
            <v>0</v>
          </cell>
          <cell r="F326" t="str">
            <v>Environmental Information Processing; Membrane Transport; ABC transporters|Environmental Information Processing; Membrane Transport; Transporters</v>
          </cell>
          <cell r="G326" t="str">
            <v>Environmental Information Processing</v>
          </cell>
          <cell r="H326" t="str">
            <v>Membrane Transport</v>
          </cell>
          <cell r="I326" t="str">
            <v>ABC transporters</v>
          </cell>
          <cell r="J326">
            <v>0</v>
          </cell>
          <cell r="K326">
            <v>1</v>
          </cell>
          <cell r="L326">
            <v>1</v>
          </cell>
        </row>
        <row r="327">
          <cell r="A327" t="str">
            <v>K10024</v>
          </cell>
          <cell r="B327" t="str">
            <v>'arginine/ornithine transport system permease protein'</v>
          </cell>
          <cell r="C327" t="str">
            <v>arginine/ornithine transport system permease protein</v>
          </cell>
          <cell r="D327" t="str">
            <v>arginine/ornithine transport system permease protein</v>
          </cell>
          <cell r="E327">
            <v>0</v>
          </cell>
          <cell r="F327" t="str">
            <v>Environmental Information Processing; Membrane Transport; ABC transporters|Environmental Information Processing; Membrane Transport; Transporters</v>
          </cell>
          <cell r="G327" t="str">
            <v>Environmental Information Processing</v>
          </cell>
          <cell r="H327" t="str">
            <v>Membrane Transport</v>
          </cell>
          <cell r="I327" t="str">
            <v>ABC transporters</v>
          </cell>
          <cell r="J327">
            <v>0</v>
          </cell>
          <cell r="K327">
            <v>1</v>
          </cell>
          <cell r="L327">
            <v>1</v>
          </cell>
        </row>
        <row r="328">
          <cell r="A328" t="str">
            <v>K10025</v>
          </cell>
          <cell r="B328" t="str">
            <v>'arginine/ornithine transport system ATP-binding protein [EC:3.6.3.-]'</v>
          </cell>
          <cell r="C328" t="str">
            <v>arginine/ornithine transport system ATP-binding protein [EC:3.6.3.-]</v>
          </cell>
          <cell r="D328" t="str">
            <v xml:space="preserve">arginine/ornithine transport system ATP-binding protein </v>
          </cell>
          <cell r="E328" t="str">
            <v>EC:3.6.3.-</v>
          </cell>
          <cell r="F328" t="str">
            <v>Environmental Information Processing; Membrane Transport; ABC transporters|Environmental Information Processing; Membrane Transport; Transporters</v>
          </cell>
          <cell r="G328" t="str">
            <v>Environmental Information Processing</v>
          </cell>
          <cell r="H328" t="str">
            <v>Membrane Transport</v>
          </cell>
          <cell r="I328" t="str">
            <v>ABC transporters</v>
          </cell>
          <cell r="J328">
            <v>0</v>
          </cell>
          <cell r="K328">
            <v>1</v>
          </cell>
          <cell r="L328">
            <v>1</v>
          </cell>
        </row>
        <row r="329">
          <cell r="A329" t="str">
            <v>K01477</v>
          </cell>
          <cell r="B329" t="str">
            <v>'allantoicase [EC:3.5.3.4]'</v>
          </cell>
          <cell r="C329" t="str">
            <v>allantoicase [EC:3.5.3.4]</v>
          </cell>
          <cell r="D329" t="str">
            <v xml:space="preserve">allantoicase </v>
          </cell>
          <cell r="E329" t="str">
            <v>EC:3.5.3.4</v>
          </cell>
          <cell r="F329" t="str">
            <v>Metabolism; Nucleotide Metabolism; Purine metabolism</v>
          </cell>
          <cell r="G329" t="str">
            <v>Metabolism</v>
          </cell>
          <cell r="H329" t="str">
            <v>Nucleotide Metabolism</v>
          </cell>
          <cell r="I329" t="str">
            <v>Purine metabolism</v>
          </cell>
          <cell r="J329">
            <v>0</v>
          </cell>
          <cell r="K329">
            <v>1</v>
          </cell>
          <cell r="L329">
            <v>1</v>
          </cell>
        </row>
        <row r="330">
          <cell r="A330" t="str">
            <v>K03302</v>
          </cell>
          <cell r="B330" t="str">
            <v>'anaerobic C4-dicarboxylate transporter, Dcu family'</v>
          </cell>
          <cell r="C330" t="str">
            <v>anaerobic C4-dicarboxylate transporter, Dcu family</v>
          </cell>
          <cell r="D330" t="str">
            <v>anaerobic C4-dicarboxylate transporter, Dcu family</v>
          </cell>
          <cell r="E330">
            <v>0</v>
          </cell>
          <cell r="F330" t="str">
            <v>Unclassified; Cellular Processes and Signaling; Other ion-coupled transporters</v>
          </cell>
          <cell r="G330" t="str">
            <v>Unclassified</v>
          </cell>
          <cell r="H330" t="str">
            <v>Cellular Processes and Signaling</v>
          </cell>
          <cell r="I330" t="str">
            <v>Other ion-coupled transporters</v>
          </cell>
          <cell r="J330">
            <v>-1</v>
          </cell>
          <cell r="K330">
            <v>1</v>
          </cell>
          <cell r="L330">
            <v>1</v>
          </cell>
        </row>
        <row r="331">
          <cell r="A331" t="str">
            <v>K10565</v>
          </cell>
          <cell r="B331" t="str">
            <v>'chemotaxis protein MotD'</v>
          </cell>
          <cell r="C331" t="str">
            <v>chemotaxis protein MotD</v>
          </cell>
          <cell r="D331" t="str">
            <v>chemotaxis protein MotD</v>
          </cell>
          <cell r="E331">
            <v>0</v>
          </cell>
          <cell r="F331" t="str">
            <v>Cellular Processes; Cell Motility; Flagellar assembly</v>
          </cell>
          <cell r="G331" t="str">
            <v>Cellular Processes</v>
          </cell>
          <cell r="H331" t="str">
            <v>Cell Motility</v>
          </cell>
          <cell r="I331" t="str">
            <v>Flagellar assembly</v>
          </cell>
          <cell r="J331">
            <v>0</v>
          </cell>
          <cell r="K331">
            <v>1</v>
          </cell>
          <cell r="L331">
            <v>1</v>
          </cell>
        </row>
        <row r="332">
          <cell r="A332" t="str">
            <v>K10564</v>
          </cell>
          <cell r="B332" t="str">
            <v>'chemotaxis protein MotC'</v>
          </cell>
          <cell r="C332" t="str">
            <v>chemotaxis protein MotC</v>
          </cell>
          <cell r="D332" t="str">
            <v>chemotaxis protein MotC</v>
          </cell>
          <cell r="E332">
            <v>0</v>
          </cell>
          <cell r="F332" t="str">
            <v>Cellular Processes; Cell Motility; Flagellar assembly</v>
          </cell>
          <cell r="G332" t="str">
            <v>Cellular Processes</v>
          </cell>
          <cell r="H332" t="str">
            <v>Cell Motility</v>
          </cell>
          <cell r="I332" t="str">
            <v>Flagellar assembly</v>
          </cell>
          <cell r="J332">
            <v>0</v>
          </cell>
          <cell r="K332">
            <v>1</v>
          </cell>
          <cell r="L332">
            <v>1</v>
          </cell>
        </row>
        <row r="333">
          <cell r="A333" t="str">
            <v>K07228</v>
          </cell>
          <cell r="B333" t="str">
            <v>'TrkA domain protein'</v>
          </cell>
          <cell r="C333" t="str">
            <v>TrkA domain protein</v>
          </cell>
          <cell r="D333" t="str">
            <v>TrkA domain protein</v>
          </cell>
          <cell r="E333">
            <v>0</v>
          </cell>
          <cell r="F333" t="str">
            <v>Unclassified; Cellular Processes and Signaling; Inorganic ion transport and metabolism</v>
          </cell>
          <cell r="G333" t="str">
            <v>Unclassified</v>
          </cell>
          <cell r="H333" t="str">
            <v>Cellular Processes and Signaling</v>
          </cell>
          <cell r="I333" t="str">
            <v>Inorganic ion transport and metabolism</v>
          </cell>
          <cell r="J333">
            <v>1</v>
          </cell>
          <cell r="K333">
            <v>1</v>
          </cell>
          <cell r="L333">
            <v>-1</v>
          </cell>
        </row>
        <row r="334">
          <cell r="A334" t="str">
            <v>K00028</v>
          </cell>
          <cell r="B334" t="str">
            <v>'malate dehydrogenase (decarboxylating) [EC:1.1.1.39]'</v>
          </cell>
          <cell r="C334" t="str">
            <v>malate dehydrogenase (decarboxylating) [EC:1.1.1.39]</v>
          </cell>
          <cell r="D334" t="str">
            <v xml:space="preserve">malate dehydrogenase (decarboxylating) </v>
          </cell>
          <cell r="E334" t="str">
            <v>EC:1.1.1.39</v>
          </cell>
          <cell r="F334" t="str">
            <v>Metabolism; Energy Metabolism; Carbon fixation in photosynthetic organisms|Metabolism; Carbohydrate Metabolism; Pyruvate metabolism</v>
          </cell>
          <cell r="G334" t="str">
            <v>Metabolism</v>
          </cell>
          <cell r="H334" t="str">
            <v>Energy Metabolism</v>
          </cell>
          <cell r="I334" t="str">
            <v>Carbon fixation in photosynthetic organisms</v>
          </cell>
          <cell r="J334">
            <v>1</v>
          </cell>
          <cell r="K334">
            <v>1</v>
          </cell>
          <cell r="L334">
            <v>1</v>
          </cell>
        </row>
        <row r="335">
          <cell r="A335" t="str">
            <v>K12552</v>
          </cell>
          <cell r="B335" t="str">
            <v>'penicillin-binding protein 1 [EC:3.4.-.-]'</v>
          </cell>
          <cell r="C335" t="str">
            <v>penicillin-binding protein 1 [EC:3.4.-.-]</v>
          </cell>
          <cell r="D335" t="str">
            <v xml:space="preserve">penicillin-binding protein 1 </v>
          </cell>
          <cell r="E335" t="str">
            <v>EC:3.4.-.-</v>
          </cell>
          <cell r="F335" t="str">
            <v>Metabolism; Glycan Biosynthesis and Metabolism; Peptidoglycan biosynthesis</v>
          </cell>
          <cell r="G335" t="str">
            <v>Metabolism</v>
          </cell>
          <cell r="H335" t="str">
            <v>Glycan Biosynthesis and Metabolism</v>
          </cell>
          <cell r="I335" t="str">
            <v>Peptidoglycan biosynthesis</v>
          </cell>
          <cell r="J335">
            <v>-1</v>
          </cell>
          <cell r="K335">
            <v>1</v>
          </cell>
          <cell r="L335">
            <v>1</v>
          </cell>
        </row>
        <row r="336">
          <cell r="A336" t="str">
            <v>K12553</v>
          </cell>
          <cell r="B336" t="str">
            <v>'penicillin-binding protein 3 [EC:3.4.-.-]'</v>
          </cell>
          <cell r="C336" t="str">
            <v>penicillin-binding protein 3 [EC:3.4.-.-]</v>
          </cell>
          <cell r="D336" t="str">
            <v xml:space="preserve">penicillin-binding protein 3 </v>
          </cell>
          <cell r="E336" t="str">
            <v>EC:3.4.-.-</v>
          </cell>
          <cell r="F336" t="str">
            <v>Metabolism; Glycan Biosynthesis and Metabolism; Peptidoglycan biosynthesis</v>
          </cell>
          <cell r="G336" t="str">
            <v>Metabolism</v>
          </cell>
          <cell r="H336" t="str">
            <v>Glycan Biosynthesis and Metabolism</v>
          </cell>
          <cell r="I336" t="str">
            <v>Peptidoglycan biosynthesis</v>
          </cell>
          <cell r="J336">
            <v>-1</v>
          </cell>
          <cell r="K336">
            <v>1</v>
          </cell>
          <cell r="L336">
            <v>1</v>
          </cell>
        </row>
        <row r="337">
          <cell r="A337" t="str">
            <v>K12551</v>
          </cell>
          <cell r="B337" t="str">
            <v>'transglycosylase [EC:2.4.1.-]'</v>
          </cell>
          <cell r="C337" t="str">
            <v>transglycosylase [EC:2.4.1.-]</v>
          </cell>
          <cell r="D337" t="str">
            <v xml:space="preserve">transglycosylase </v>
          </cell>
          <cell r="E337" t="str">
            <v>EC:2.4.1.-</v>
          </cell>
          <cell r="F337" t="str">
            <v>Metabolism; Glycan Biosynthesis and Metabolism; Glycosyltransferases|Metabolism; Glycan Biosynthesis and Metabolism; Peptidoglycan biosynthesis</v>
          </cell>
          <cell r="G337" t="str">
            <v>Metabolism</v>
          </cell>
          <cell r="H337" t="str">
            <v>Glycan Biosynthesis and Metabolism</v>
          </cell>
          <cell r="I337" t="str">
            <v>Glycosyltransferases</v>
          </cell>
          <cell r="J337">
            <v>-1</v>
          </cell>
          <cell r="K337">
            <v>1</v>
          </cell>
          <cell r="L337">
            <v>1</v>
          </cell>
        </row>
        <row r="338">
          <cell r="A338" t="str">
            <v>K10954</v>
          </cell>
          <cell r="B338" t="str">
            <v>'zona occludens toxin'</v>
          </cell>
          <cell r="C338" t="str">
            <v>zona occludens toxin</v>
          </cell>
          <cell r="D338" t="str">
            <v>zona occludens toxin</v>
          </cell>
          <cell r="E338">
            <v>0</v>
          </cell>
          <cell r="F338" t="str">
            <v>Human Diseases; Infectious Diseases; Vibrio cholerae infection|Environmental Information Processing; Signaling Molecules and Interaction; Bacterial toxins</v>
          </cell>
          <cell r="G338" t="str">
            <v>Human Diseases</v>
          </cell>
          <cell r="H338" t="str">
            <v>Infectious Diseases</v>
          </cell>
          <cell r="I338" t="str">
            <v>Vibrio cholerae infection</v>
          </cell>
          <cell r="J338">
            <v>1</v>
          </cell>
          <cell r="K338">
            <v>1</v>
          </cell>
          <cell r="L338">
            <v>1</v>
          </cell>
        </row>
        <row r="339">
          <cell r="A339" t="str">
            <v>K00499</v>
          </cell>
          <cell r="B339" t="str">
            <v>'choline monooxygenase [EC:1.14.15.7]'</v>
          </cell>
          <cell r="C339" t="str">
            <v>choline monooxygenase [EC:1.14.15.7]</v>
          </cell>
          <cell r="D339" t="str">
            <v xml:space="preserve">choline monooxygenase </v>
          </cell>
          <cell r="E339" t="str">
            <v>EC:1.14.15.7</v>
          </cell>
          <cell r="F339" t="str">
            <v>Metabolism; Amino Acid Metabolism; Glycine, serine and threonine metabolism</v>
          </cell>
          <cell r="G339" t="str">
            <v>Metabolism</v>
          </cell>
          <cell r="H339" t="str">
            <v>Amino Acid Metabolism</v>
          </cell>
          <cell r="I339" t="str">
            <v>Glycine, serine and threonine metabolism</v>
          </cell>
          <cell r="J339">
            <v>1</v>
          </cell>
          <cell r="K339">
            <v>1</v>
          </cell>
          <cell r="L339">
            <v>1</v>
          </cell>
        </row>
        <row r="340">
          <cell r="A340" t="str">
            <v>K00496</v>
          </cell>
          <cell r="B340" t="str">
            <v>'alkane 1-monooxygenase [EC:1.14.15.3]'</v>
          </cell>
          <cell r="C340" t="str">
            <v>alkane 1-monooxygenase [EC:1.14.15.3]</v>
          </cell>
          <cell r="D340" t="str">
            <v xml:space="preserve">alkane 1-monooxygenase </v>
          </cell>
          <cell r="E340" t="str">
            <v>EC:1.14.15.3</v>
          </cell>
          <cell r="F340" t="str">
            <v>Metabolism; Lipid Metabolism; Fatty acid metabolism</v>
          </cell>
          <cell r="G340" t="str">
            <v>Metabolism</v>
          </cell>
          <cell r="H340" t="str">
            <v>Lipid Metabolism</v>
          </cell>
          <cell r="I340" t="str">
            <v>Fatty acid metabolism</v>
          </cell>
          <cell r="J340">
            <v>1</v>
          </cell>
          <cell r="K340">
            <v>0</v>
          </cell>
          <cell r="L340">
            <v>-1</v>
          </cell>
        </row>
        <row r="341">
          <cell r="A341" t="str">
            <v>K00491</v>
          </cell>
          <cell r="B341" t="str">
            <v>'nitric-oxide synthase, bacterial [EC:1.14.13.39]'</v>
          </cell>
          <cell r="C341" t="str">
            <v>nitric-oxide synthase, bacterial [EC:1.14.13.39]</v>
          </cell>
          <cell r="D341" t="str">
            <v xml:space="preserve">nitric-oxide synthase, bacterial </v>
          </cell>
          <cell r="E341" t="str">
            <v>EC:1.14.13.39</v>
          </cell>
          <cell r="F341" t="str">
            <v>Metabolism; Amino Acid Metabolism; Arginine and proline metabolism</v>
          </cell>
          <cell r="G341" t="str">
            <v>Metabolism</v>
          </cell>
          <cell r="H341" t="str">
            <v>Amino Acid Metabolism</v>
          </cell>
          <cell r="I341" t="str">
            <v>Arginine and proline metabolism</v>
          </cell>
          <cell r="J341">
            <v>-1</v>
          </cell>
          <cell r="K341">
            <v>1</v>
          </cell>
          <cell r="L341">
            <v>1</v>
          </cell>
        </row>
        <row r="342">
          <cell r="A342" t="str">
            <v>K00493</v>
          </cell>
          <cell r="B342" t="str">
            <v>'unspecific monooxygenase [EC:1.14.14.1]'</v>
          </cell>
          <cell r="C342" t="str">
            <v>unspecific monooxygenase [EC:1.14.14.1]</v>
          </cell>
          <cell r="D342" t="str">
            <v xml:space="preserve">unspecific monooxygenase </v>
          </cell>
          <cell r="E342" t="str">
            <v>EC:1.14.14.1</v>
          </cell>
          <cell r="F342" t="str">
            <v>Metabolism; Xenobiotics Biodegradation and Metabolism; Aminobenzoate degradation|Metabolism; Amino Acid Metabolism; Tryptophan metabolism|Metabolism; Lipid Metabolism; Fatty acid metabolism</v>
          </cell>
          <cell r="G342" t="str">
            <v>Metabolism</v>
          </cell>
          <cell r="H342" t="str">
            <v>Xenobiotics Biodegradation and Metabolism</v>
          </cell>
          <cell r="I342" t="str">
            <v>Aminobenzoate degradation</v>
          </cell>
          <cell r="J342">
            <v>1</v>
          </cell>
          <cell r="K342">
            <v>1</v>
          </cell>
          <cell r="L342">
            <v>1</v>
          </cell>
        </row>
        <row r="343">
          <cell r="A343" t="str">
            <v>K07055</v>
          </cell>
          <cell r="B343" t="str">
            <v>'; tRNA wybutosine-synthesizing protein 2 [EC:2.1.1.-]'</v>
          </cell>
          <cell r="C343" t="str">
            <v>; tRNA wybutosine-synthesizing protein 2 [EC:2.1.1.-]</v>
          </cell>
          <cell r="D343" t="str">
            <v xml:space="preserve">; tRNA wybutosine-synthesizing protein 2 </v>
          </cell>
          <cell r="E343" t="str">
            <v>EC:2.1.1.-</v>
          </cell>
          <cell r="F343" t="str">
            <v>Unclassified; Poorly Characterized; General function prediction only</v>
          </cell>
          <cell r="G343" t="str">
            <v>Unclassified</v>
          </cell>
          <cell r="H343" t="str">
            <v>Poorly Characterized</v>
          </cell>
          <cell r="I343" t="str">
            <v>General function prediction only</v>
          </cell>
          <cell r="J343">
            <v>-1</v>
          </cell>
          <cell r="K343">
            <v>-1</v>
          </cell>
          <cell r="L343">
            <v>1</v>
          </cell>
        </row>
        <row r="344">
          <cell r="A344" t="str">
            <v>K07059</v>
          </cell>
          <cell r="B344" t="str">
            <v>'None'</v>
          </cell>
          <cell r="C344" t="str">
            <v>None</v>
          </cell>
          <cell r="D344" t="str">
            <v>None</v>
          </cell>
          <cell r="E344">
            <v>0</v>
          </cell>
          <cell r="F344" t="str">
            <v>Unclassified; Poorly Characterized; General function prediction only</v>
          </cell>
          <cell r="G344" t="str">
            <v>Unclassified</v>
          </cell>
          <cell r="H344" t="str">
            <v>Poorly Characterized</v>
          </cell>
          <cell r="I344" t="str">
            <v>General function prediction only</v>
          </cell>
          <cell r="J344">
            <v>0</v>
          </cell>
          <cell r="K344">
            <v>1</v>
          </cell>
          <cell r="L344">
            <v>1</v>
          </cell>
        </row>
        <row r="345">
          <cell r="A345" t="str">
            <v>K01454</v>
          </cell>
          <cell r="B345" t="str">
            <v>'None'</v>
          </cell>
          <cell r="C345" t="str">
            <v>None</v>
          </cell>
          <cell r="D345" t="str">
            <v>None</v>
          </cell>
          <cell r="E345">
            <v>0</v>
          </cell>
          <cell r="F345" t="str">
            <v>Unclassified; Metabolism; Others</v>
          </cell>
          <cell r="G345" t="str">
            <v>Unclassified</v>
          </cell>
          <cell r="H345" t="str">
            <v>Metabolism</v>
          </cell>
          <cell r="I345" t="str">
            <v>Others</v>
          </cell>
          <cell r="J345">
            <v>0</v>
          </cell>
          <cell r="K345">
            <v>1</v>
          </cell>
          <cell r="L345">
            <v>1</v>
          </cell>
        </row>
        <row r="346">
          <cell r="A346" t="str">
            <v>K04756</v>
          </cell>
          <cell r="B346" t="str">
            <v>'alkyl hydroperoxide reductase subunit D'</v>
          </cell>
          <cell r="C346" t="str">
            <v>alkyl hydroperoxide reductase subunit D</v>
          </cell>
          <cell r="D346" t="str">
            <v>alkyl hydroperoxide reductase subunit D</v>
          </cell>
          <cell r="E346">
            <v>0</v>
          </cell>
          <cell r="F346" t="str">
            <v>Unclassified; Poorly Characterized; Function unknown</v>
          </cell>
          <cell r="G346" t="str">
            <v>Unclassified</v>
          </cell>
          <cell r="H346" t="str">
            <v>Poorly Characterized</v>
          </cell>
          <cell r="I346" t="str">
            <v>Function unknown</v>
          </cell>
          <cell r="J346">
            <v>1</v>
          </cell>
          <cell r="K346">
            <v>1</v>
          </cell>
          <cell r="L346">
            <v>-1</v>
          </cell>
        </row>
        <row r="347">
          <cell r="A347" t="str">
            <v>K10810</v>
          </cell>
          <cell r="B347" t="str">
            <v>'transcriptional regulator TenI'</v>
          </cell>
          <cell r="C347" t="str">
            <v>transcriptional regulator TenI</v>
          </cell>
          <cell r="D347" t="str">
            <v>transcriptional regulator TenI</v>
          </cell>
          <cell r="E347">
            <v>0</v>
          </cell>
          <cell r="F347" t="str">
            <v>Genetic Information Processing; Transcription; Transcription factors</v>
          </cell>
          <cell r="G347" t="str">
            <v>Genetic Information Processing</v>
          </cell>
          <cell r="H347" t="str">
            <v>Transcription</v>
          </cell>
          <cell r="I347" t="str">
            <v>Transcription factors</v>
          </cell>
          <cell r="J347">
            <v>-1</v>
          </cell>
          <cell r="K347">
            <v>1</v>
          </cell>
          <cell r="L347">
            <v>1</v>
          </cell>
        </row>
        <row r="348">
          <cell r="A348" t="str">
            <v>K10725</v>
          </cell>
          <cell r="B348" t="str">
            <v>'archaeal cell division control protein 6'</v>
          </cell>
          <cell r="C348" t="str">
            <v>archaeal cell division control protein 6</v>
          </cell>
          <cell r="D348" t="str">
            <v>archaeal cell division control protein 6</v>
          </cell>
          <cell r="E348">
            <v>0</v>
          </cell>
          <cell r="F348" t="str">
            <v>Genetic Information Processing; Replication and Repair; DNA replication proteins</v>
          </cell>
          <cell r="G348" t="str">
            <v>Genetic Information Processing</v>
          </cell>
          <cell r="H348" t="str">
            <v>Replication and Repair</v>
          </cell>
          <cell r="I348" t="str">
            <v>DNA replication proteins</v>
          </cell>
          <cell r="J348">
            <v>-1</v>
          </cell>
          <cell r="K348">
            <v>-1</v>
          </cell>
          <cell r="L348">
            <v>1</v>
          </cell>
        </row>
        <row r="349">
          <cell r="A349" t="str">
            <v>K08295</v>
          </cell>
          <cell r="B349" t="str">
            <v>'2-aminobenzoate-CoA ligase [EC:6.2.1.32]'</v>
          </cell>
          <cell r="C349" t="str">
            <v>2-aminobenzoate-CoA ligase [EC:6.2.1.32]</v>
          </cell>
          <cell r="D349" t="str">
            <v xml:space="preserve">2-aminobenzoate-CoA ligase </v>
          </cell>
          <cell r="E349" t="str">
            <v>EC:6.2.1.32</v>
          </cell>
          <cell r="F349" t="str">
            <v>Metabolism; Xenobiotics Biodegradation and Metabolism; Aminobenzoate degradation</v>
          </cell>
          <cell r="G349" t="str">
            <v>Metabolism</v>
          </cell>
          <cell r="H349" t="str">
            <v>Xenobiotics Biodegradation and Metabolism</v>
          </cell>
          <cell r="I349" t="str">
            <v>Aminobenzoate degradation</v>
          </cell>
          <cell r="J349">
            <v>1</v>
          </cell>
          <cell r="K349">
            <v>1</v>
          </cell>
          <cell r="L349">
            <v>1</v>
          </cell>
        </row>
        <row r="350">
          <cell r="A350" t="str">
            <v>K14584</v>
          </cell>
          <cell r="B350" t="str">
            <v>'2-hydroxychromene-2-carboxylate isomerase [EC:5.99.1.4]'</v>
          </cell>
          <cell r="C350" t="str">
            <v>2-hydroxychromene-2-carboxylate isomerase [EC:5.99.1.4]</v>
          </cell>
          <cell r="D350" t="str">
            <v xml:space="preserve">2-hydroxychromene-2-carboxylate isomerase </v>
          </cell>
          <cell r="E350" t="str">
            <v>EC:5.99.1.4</v>
          </cell>
          <cell r="F350" t="str">
            <v>Metabolism; Xenobiotics Biodegradation and Metabolism; Naphthalene degradation</v>
          </cell>
          <cell r="G350" t="str">
            <v>Metabolism</v>
          </cell>
          <cell r="H350" t="str">
            <v>Xenobiotics Biodegradation and Metabolism</v>
          </cell>
          <cell r="I350" t="str">
            <v>Naphthalene degradation</v>
          </cell>
          <cell r="J350">
            <v>1</v>
          </cell>
          <cell r="K350">
            <v>1</v>
          </cell>
          <cell r="L350">
            <v>1</v>
          </cell>
        </row>
        <row r="351">
          <cell r="A351" t="str">
            <v>K09190</v>
          </cell>
          <cell r="B351" t="str">
            <v>'hypothetical protein'</v>
          </cell>
          <cell r="C351" t="str">
            <v>hypothetical protein</v>
          </cell>
          <cell r="D351" t="str">
            <v>hypothetical protein</v>
          </cell>
          <cell r="E351">
            <v>0</v>
          </cell>
          <cell r="F351" t="str">
            <v>Unclassified; Poorly Characterized; Function unknown</v>
          </cell>
          <cell r="G351" t="str">
            <v>Unclassified</v>
          </cell>
          <cell r="H351" t="str">
            <v>Poorly Characterized</v>
          </cell>
          <cell r="I351" t="str">
            <v>Function unknown</v>
          </cell>
          <cell r="J351">
            <v>1</v>
          </cell>
          <cell r="K351">
            <v>1</v>
          </cell>
          <cell r="L351">
            <v>1</v>
          </cell>
        </row>
        <row r="352">
          <cell r="A352" t="str">
            <v>K14749</v>
          </cell>
          <cell r="B352" t="str">
            <v>'ethylbenzene dioxygenase beta subunit [EC:1.14.12.-]'</v>
          </cell>
          <cell r="C352" t="str">
            <v>ethylbenzene dioxygenase beta subunit [EC:1.14.12.-]</v>
          </cell>
          <cell r="D352" t="str">
            <v xml:space="preserve">ethylbenzene dioxygenase beta subunit </v>
          </cell>
          <cell r="E352" t="str">
            <v>EC:1.14.12.-</v>
          </cell>
          <cell r="F352" t="str">
            <v>None</v>
          </cell>
          <cell r="G352" t="str">
            <v>None</v>
          </cell>
          <cell r="H352">
            <v>0</v>
          </cell>
          <cell r="I352">
            <v>0</v>
          </cell>
          <cell r="J352">
            <v>1</v>
          </cell>
          <cell r="K352">
            <v>1</v>
          </cell>
          <cell r="L352">
            <v>1</v>
          </cell>
        </row>
        <row r="353">
          <cell r="A353" t="str">
            <v>K14743</v>
          </cell>
          <cell r="B353" t="str">
            <v>'membrane-anchored mycosin MYCP [EC:3.4.21.-]'</v>
          </cell>
          <cell r="C353" t="str">
            <v>membrane-anchored mycosin MYCP [EC:3.4.21.-]</v>
          </cell>
          <cell r="D353" t="str">
            <v xml:space="preserve">membrane-anchored mycosin MYCP </v>
          </cell>
          <cell r="E353" t="str">
            <v>EC:3.4.21.-</v>
          </cell>
          <cell r="F353" t="str">
            <v>None</v>
          </cell>
          <cell r="G353" t="str">
            <v>None</v>
          </cell>
          <cell r="H353">
            <v>0</v>
          </cell>
          <cell r="I353">
            <v>0</v>
          </cell>
          <cell r="J353">
            <v>1</v>
          </cell>
          <cell r="K353">
            <v>0</v>
          </cell>
          <cell r="L353">
            <v>-1</v>
          </cell>
        </row>
        <row r="354">
          <cell r="A354" t="str">
            <v>K02164</v>
          </cell>
          <cell r="B354" t="str">
            <v>'nitric-oxide reductase NorE protein [EC:1.7.99.7]; nitric oxide reductase NorE protein'</v>
          </cell>
          <cell r="C354" t="str">
            <v>nitric-oxide reductase NorE protein [EC:1.7.99.7]; nitric oxide reductase NorE protein</v>
          </cell>
          <cell r="D354" t="str">
            <v xml:space="preserve">nitric-oxide reductase NorE protein </v>
          </cell>
          <cell r="E354" t="str">
            <v>EC:1.7.99.7</v>
          </cell>
          <cell r="F354" t="str">
            <v>Metabolism; Energy Metabolism; Nitrogen metabolism</v>
          </cell>
          <cell r="G354" t="str">
            <v>Metabolism</v>
          </cell>
          <cell r="H354" t="str">
            <v>Energy Metabolism</v>
          </cell>
          <cell r="I354" t="str">
            <v>Nitrogen metabolism</v>
          </cell>
          <cell r="J354">
            <v>0</v>
          </cell>
          <cell r="K354">
            <v>1</v>
          </cell>
          <cell r="L354">
            <v>1</v>
          </cell>
        </row>
        <row r="355">
          <cell r="A355" t="str">
            <v>K07268</v>
          </cell>
          <cell r="B355" t="str">
            <v>'opacity associated protein'</v>
          </cell>
          <cell r="C355" t="str">
            <v>opacity associated protein</v>
          </cell>
          <cell r="D355" t="str">
            <v>opacity associated protein</v>
          </cell>
          <cell r="E355">
            <v>0</v>
          </cell>
          <cell r="F355" t="str">
            <v>Unclassified; Cellular Processes and Signaling; Membrane and intracellular structural molecules</v>
          </cell>
          <cell r="G355" t="str">
            <v>Unclassified</v>
          </cell>
          <cell r="H355" t="str">
            <v>Cellular Processes and Signaling</v>
          </cell>
          <cell r="I355" t="str">
            <v>Membrane and intracellular structural molecules</v>
          </cell>
          <cell r="J355">
            <v>1</v>
          </cell>
          <cell r="K355">
            <v>1</v>
          </cell>
          <cell r="L355">
            <v>1</v>
          </cell>
        </row>
        <row r="356">
          <cell r="A356" t="str">
            <v>K04478</v>
          </cell>
          <cell r="B356" t="str">
            <v>'monofunctional glycosyltransferase [EC:2.4.1.-]'</v>
          </cell>
          <cell r="C356" t="str">
            <v>monofunctional glycosyltransferase [EC:2.4.1.-]</v>
          </cell>
          <cell r="D356" t="str">
            <v xml:space="preserve">monofunctional glycosyltransferase </v>
          </cell>
          <cell r="E356" t="str">
            <v>EC:2.4.1.-</v>
          </cell>
          <cell r="F356" t="str">
            <v>Metabolism; Glycan Biosynthesis and Metabolism; Glycosyltransferases|Metabolism; Glycan Biosynthesis and Metabolism; Peptidoglycan biosynthesis</v>
          </cell>
          <cell r="G356" t="str">
            <v>Metabolism</v>
          </cell>
          <cell r="H356" t="str">
            <v>Glycan Biosynthesis and Metabolism</v>
          </cell>
          <cell r="I356" t="str">
            <v>Glycosyltransferases</v>
          </cell>
          <cell r="J356">
            <v>-1</v>
          </cell>
          <cell r="K356">
            <v>1</v>
          </cell>
          <cell r="L356">
            <v>1</v>
          </cell>
        </row>
        <row r="357">
          <cell r="A357" t="str">
            <v>K08261</v>
          </cell>
          <cell r="B357" t="str">
            <v>'D-sorbitol dehydrogenase (acceptor) [EC:1.1.99.21]'</v>
          </cell>
          <cell r="C357" t="str">
            <v>D-sorbitol dehydrogenase (acceptor) [EC:1.1.99.21]</v>
          </cell>
          <cell r="D357" t="str">
            <v xml:space="preserve">D-sorbitol dehydrogenase (acceptor) </v>
          </cell>
          <cell r="E357" t="str">
            <v>EC:1.1.99.21</v>
          </cell>
          <cell r="F357" t="str">
            <v>Metabolism; Carbohydrate Metabolism; Fructose and mannose metabolism</v>
          </cell>
          <cell r="G357" t="str">
            <v>Metabolism</v>
          </cell>
          <cell r="H357" t="str">
            <v>Carbohydrate Metabolism</v>
          </cell>
          <cell r="I357" t="str">
            <v>Fructose and mannose metabolism</v>
          </cell>
          <cell r="J357">
            <v>0</v>
          </cell>
          <cell r="K357">
            <v>1</v>
          </cell>
          <cell r="L357">
            <v>1</v>
          </cell>
        </row>
        <row r="358">
          <cell r="A358" t="str">
            <v>K02572</v>
          </cell>
          <cell r="B358" t="str">
            <v>'ferredoxin-type protein NapF'</v>
          </cell>
          <cell r="C358" t="str">
            <v>ferredoxin-type protein NapF</v>
          </cell>
          <cell r="D358" t="str">
            <v>ferredoxin-type protein NapF</v>
          </cell>
          <cell r="E358">
            <v>0</v>
          </cell>
          <cell r="F358" t="str">
            <v>Metabolism; Energy Metabolism; Nitrogen metabolism</v>
          </cell>
          <cell r="G358" t="str">
            <v>Metabolism</v>
          </cell>
          <cell r="H358" t="str">
            <v>Energy Metabolism</v>
          </cell>
          <cell r="I358" t="str">
            <v>Nitrogen metabolism</v>
          </cell>
          <cell r="J358">
            <v>1</v>
          </cell>
          <cell r="K358">
            <v>1</v>
          </cell>
          <cell r="L358">
            <v>1</v>
          </cell>
        </row>
        <row r="359">
          <cell r="A359" t="str">
            <v>K01143</v>
          </cell>
          <cell r="B359" t="str">
            <v>'exodeoxyribonuclease (lambda-induced) [EC:3.1.11.3]'</v>
          </cell>
          <cell r="C359" t="str">
            <v>exodeoxyribonuclease (lambda-induced) [EC:3.1.11.3]</v>
          </cell>
          <cell r="D359" t="str">
            <v xml:space="preserve">exodeoxyribonuclease (lambda-induced) </v>
          </cell>
          <cell r="E359" t="str">
            <v>EC:3.1.11.3</v>
          </cell>
          <cell r="F359" t="str">
            <v>Unclassified; Genetic Information Processing; Replication, recombination and repair proteins</v>
          </cell>
          <cell r="G359" t="str">
            <v>Unclassified</v>
          </cell>
          <cell r="H359" t="str">
            <v>Genetic Information Processing</v>
          </cell>
          <cell r="I359" t="str">
            <v>Replication, recombination and repair proteins</v>
          </cell>
          <cell r="J359">
            <v>1</v>
          </cell>
          <cell r="K359">
            <v>1</v>
          </cell>
          <cell r="L359">
            <v>1</v>
          </cell>
        </row>
        <row r="360">
          <cell r="A360" t="str">
            <v>K13238</v>
          </cell>
          <cell r="B360" t="str">
            <v>'3,2-trans-enoyl-CoA isomerase, mitochondrial [EC:5.3.3.8]'</v>
          </cell>
          <cell r="C360" t="str">
            <v>3,2-trans-enoyl-CoA isomerase, mitochondrial [EC:5.3.3.8]</v>
          </cell>
          <cell r="D360" t="str">
            <v xml:space="preserve">3,2-trans-enoyl-CoA isomerase, mitochondrial </v>
          </cell>
          <cell r="E360" t="str">
            <v>EC:5.3.3.8</v>
          </cell>
          <cell r="F360" t="str">
            <v>Metabolism; Lipid Metabolism; Fatty acid metabolism</v>
          </cell>
          <cell r="G360" t="str">
            <v>Metabolism</v>
          </cell>
          <cell r="H360" t="str">
            <v>Lipid Metabolism</v>
          </cell>
          <cell r="I360" t="str">
            <v>Fatty acid metabolism</v>
          </cell>
          <cell r="J360">
            <v>1</v>
          </cell>
          <cell r="K360">
            <v>1</v>
          </cell>
          <cell r="L360">
            <v>-1</v>
          </cell>
        </row>
        <row r="361">
          <cell r="A361" t="str">
            <v>K13797</v>
          </cell>
          <cell r="B361" t="str">
            <v>'DNA-directed RNA polymerase subunit beta-beta'' [EC:2.7.7.6]'</v>
          </cell>
          <cell r="C361" t="str">
            <v>DNA-directed RNA polymerase subunit beta-beta' [EC:2.7.7.6]</v>
          </cell>
          <cell r="D361" t="str">
            <v xml:space="preserve">DNA-directed RNA polymerase subunit beta-beta' </v>
          </cell>
          <cell r="E361" t="str">
            <v>EC:2.7.7.6</v>
          </cell>
          <cell r="F361" t="str">
            <v>Metabolism; Nucleotide Metabolism; Pyrimidine metabolism|Genetic Information Processing; Transcription; Transcription machinery|Genetic Information Processing; Replication and Repair; DNA repair and recombination proteins|Metabolism; Nucleotide Metabolism; Purine metabolism|Genetic Information Processing; Transcription; RNA polymerase</v>
          </cell>
          <cell r="G361" t="str">
            <v>Metabolism</v>
          </cell>
          <cell r="H361" t="str">
            <v>Nucleotide Metabolism</v>
          </cell>
          <cell r="I361" t="str">
            <v>Pyrimidine metabolism</v>
          </cell>
          <cell r="J361">
            <v>1</v>
          </cell>
          <cell r="K361">
            <v>1</v>
          </cell>
          <cell r="L361">
            <v>1</v>
          </cell>
        </row>
        <row r="362">
          <cell r="A362" t="str">
            <v>K09944</v>
          </cell>
          <cell r="B362" t="str">
            <v>'hypothetical protein'</v>
          </cell>
          <cell r="C362" t="str">
            <v>hypothetical protein</v>
          </cell>
          <cell r="D362" t="str">
            <v>hypothetical protein</v>
          </cell>
          <cell r="E362">
            <v>0</v>
          </cell>
          <cell r="F362" t="str">
            <v>Unclassified; Poorly Characterized; Function unknown</v>
          </cell>
          <cell r="G362" t="str">
            <v>Unclassified</v>
          </cell>
          <cell r="H362" t="str">
            <v>Poorly Characterized</v>
          </cell>
          <cell r="I362" t="str">
            <v>Function unknown</v>
          </cell>
          <cell r="J362">
            <v>1</v>
          </cell>
          <cell r="K362">
            <v>1</v>
          </cell>
          <cell r="L362">
            <v>1</v>
          </cell>
        </row>
        <row r="363">
          <cell r="A363" t="str">
            <v>K09947</v>
          </cell>
          <cell r="B363" t="str">
            <v>'hypothetical protein'</v>
          </cell>
          <cell r="C363" t="str">
            <v>hypothetical protein</v>
          </cell>
          <cell r="D363" t="str">
            <v>hypothetical protein</v>
          </cell>
          <cell r="E363">
            <v>0</v>
          </cell>
          <cell r="F363" t="str">
            <v>Unclassified; Poorly Characterized; Function unknown</v>
          </cell>
          <cell r="G363" t="str">
            <v>Unclassified</v>
          </cell>
          <cell r="H363" t="str">
            <v>Poorly Characterized</v>
          </cell>
          <cell r="I363" t="str">
            <v>Function unknown</v>
          </cell>
          <cell r="J363">
            <v>1</v>
          </cell>
          <cell r="K363">
            <v>1</v>
          </cell>
          <cell r="L363">
            <v>1</v>
          </cell>
        </row>
        <row r="364">
          <cell r="A364" t="str">
            <v>K10851</v>
          </cell>
          <cell r="B364" t="str">
            <v>'nitrogen regulatory protein A'</v>
          </cell>
          <cell r="C364" t="str">
            <v>nitrogen regulatory protein A</v>
          </cell>
          <cell r="D364" t="str">
            <v>nitrogen regulatory protein A</v>
          </cell>
          <cell r="E364">
            <v>0</v>
          </cell>
          <cell r="F364" t="str">
            <v>Environmental Information Processing; Signal Transduction; Two-component system</v>
          </cell>
          <cell r="G364" t="str">
            <v>Environmental Information Processing</v>
          </cell>
          <cell r="H364" t="str">
            <v>Signal Transduction</v>
          </cell>
          <cell r="I364" t="str">
            <v>Two-component system</v>
          </cell>
          <cell r="J364">
            <v>-1</v>
          </cell>
          <cell r="K364">
            <v>1</v>
          </cell>
          <cell r="L364">
            <v>1</v>
          </cell>
        </row>
        <row r="365">
          <cell r="A365" t="str">
            <v>K10850</v>
          </cell>
          <cell r="B365" t="str">
            <v>'MFS transporter, NNP family, putative nitrate transporter'</v>
          </cell>
          <cell r="C365" t="str">
            <v>MFS transporter, NNP family, putative nitrate transporter</v>
          </cell>
          <cell r="D365" t="str">
            <v>MFS transporter, NNP family, putative nitrate transporter</v>
          </cell>
          <cell r="E365">
            <v>0</v>
          </cell>
          <cell r="F365" t="str">
            <v>Environmental Information Processing; Membrane Transport; Transporters|Environmental Information Processing; Signal Transduction; Two-component system</v>
          </cell>
          <cell r="G365" t="str">
            <v>Environmental Information Processing</v>
          </cell>
          <cell r="H365" t="str">
            <v>Membrane Transport</v>
          </cell>
          <cell r="I365" t="str">
            <v>Transporters</v>
          </cell>
          <cell r="J365">
            <v>-1</v>
          </cell>
          <cell r="K365">
            <v>1</v>
          </cell>
          <cell r="L365">
            <v>1</v>
          </cell>
        </row>
        <row r="366">
          <cell r="A366" t="str">
            <v>K14974</v>
          </cell>
          <cell r="B366" t="str">
            <v>'6-hydroxynicotinate 3-monooxygenase [EC:1.14.13.114]'</v>
          </cell>
          <cell r="C366" t="str">
            <v>6-hydroxynicotinate 3-monooxygenase [EC:1.14.13.114]</v>
          </cell>
          <cell r="D366" t="str">
            <v xml:space="preserve">6-hydroxynicotinate 3-monooxygenase </v>
          </cell>
          <cell r="E366" t="str">
            <v>EC:1.14.13.114</v>
          </cell>
          <cell r="F366" t="str">
            <v>None</v>
          </cell>
          <cell r="G366" t="str">
            <v>None</v>
          </cell>
          <cell r="H366">
            <v>0</v>
          </cell>
          <cell r="I366">
            <v>0</v>
          </cell>
          <cell r="J366">
            <v>1</v>
          </cell>
          <cell r="K366">
            <v>1</v>
          </cell>
          <cell r="L366">
            <v>1</v>
          </cell>
        </row>
        <row r="367">
          <cell r="A367" t="str">
            <v>K00590</v>
          </cell>
          <cell r="B367" t="str">
            <v>'site-specific DNA-methyltransferase (cytosine-N4-specific) [EC:2.1.1.113]'</v>
          </cell>
          <cell r="C367" t="str">
            <v>site-specific DNA-methyltransferase (cytosine-N4-specific) [EC:2.1.1.113]</v>
          </cell>
          <cell r="D367" t="str">
            <v xml:space="preserve">site-specific DNA-methyltransferase (cytosine-N4-specific) </v>
          </cell>
          <cell r="E367" t="str">
            <v>EC:2.1.1.113</v>
          </cell>
          <cell r="F367" t="str">
            <v>Unclassified; Genetic Information Processing; Replication, recombination and repair proteins</v>
          </cell>
          <cell r="G367" t="str">
            <v>Unclassified</v>
          </cell>
          <cell r="H367" t="str">
            <v>Genetic Information Processing</v>
          </cell>
          <cell r="I367" t="str">
            <v>Replication, recombination and repair proteins</v>
          </cell>
          <cell r="J367">
            <v>-1</v>
          </cell>
          <cell r="K367">
            <v>-1</v>
          </cell>
          <cell r="L367">
            <v>1</v>
          </cell>
        </row>
        <row r="368">
          <cell r="A368" t="str">
            <v>K07653</v>
          </cell>
          <cell r="B368" t="str">
            <v>'two-component system, OmpR family, sensor histidine kinase MprB [EC:2.7.13.3]'</v>
          </cell>
          <cell r="C368" t="str">
            <v>two-component system, OmpR family, sensor histidine kinase MprB [EC:2.7.13.3]</v>
          </cell>
          <cell r="D368" t="str">
            <v xml:space="preserve">two-component system, OmpR family, sensor histidine kinase MprB </v>
          </cell>
          <cell r="E368" t="str">
            <v>EC:2.7.13.3</v>
          </cell>
          <cell r="F368" t="str">
            <v>Metabolism; Enzyme Families; Protein kinases|Environmental Information Processing; Signal Transduction; Two-component system</v>
          </cell>
          <cell r="G368" t="str">
            <v>Metabolism</v>
          </cell>
          <cell r="H368" t="str">
            <v>Enzyme Families</v>
          </cell>
          <cell r="I368" t="str">
            <v>Protein kinases</v>
          </cell>
          <cell r="J368">
            <v>1</v>
          </cell>
          <cell r="K368">
            <v>0</v>
          </cell>
          <cell r="L368">
            <v>-1</v>
          </cell>
        </row>
        <row r="369">
          <cell r="A369" t="str">
            <v>K00561</v>
          </cell>
          <cell r="B369" t="str">
            <v>'23S rRNA (adenine2085-N6)-dimethyltransferase [EC:2.1.1.184]; rRNA (adenine-N6-)-methyltransferase [EC:2.1.1.48]'</v>
          </cell>
          <cell r="C369" t="str">
            <v>23S rRNA (adenine2085-N6)-dimethyltransferase [EC:2.1.1.184]; rRNA (adenine-N6-)-methyltransferase [EC:2.1.1.48]</v>
          </cell>
          <cell r="D369" t="str">
            <v xml:space="preserve">23S rRNA (adenine2085-N6)-dimethyltransferase </v>
          </cell>
          <cell r="E369" t="str">
            <v>EC:2.1.1.184</v>
          </cell>
          <cell r="F369" t="str">
            <v>Unclassified; Genetic Information Processing; Translation proteins</v>
          </cell>
          <cell r="G369" t="str">
            <v>Unclassified</v>
          </cell>
          <cell r="H369" t="str">
            <v>Genetic Information Processing</v>
          </cell>
          <cell r="I369" t="str">
            <v>Translation proteins</v>
          </cell>
          <cell r="J369">
            <v>1</v>
          </cell>
          <cell r="K369">
            <v>1</v>
          </cell>
          <cell r="L369">
            <v>1</v>
          </cell>
        </row>
        <row r="370">
          <cell r="A370" t="str">
            <v>K01167</v>
          </cell>
          <cell r="B370" t="str">
            <v>'ribonuclease T1 [EC:3.1.27.3]'</v>
          </cell>
          <cell r="C370" t="str">
            <v>ribonuclease T1 [EC:3.1.27.3]</v>
          </cell>
          <cell r="D370" t="str">
            <v xml:space="preserve">ribonuclease T1 </v>
          </cell>
          <cell r="E370" t="str">
            <v>EC:3.1.27.3</v>
          </cell>
          <cell r="F370" t="str">
            <v>Unclassified; Genetic Information Processing; Translation proteins</v>
          </cell>
          <cell r="G370" t="str">
            <v>Unclassified</v>
          </cell>
          <cell r="H370" t="str">
            <v>Genetic Information Processing</v>
          </cell>
          <cell r="I370" t="str">
            <v>Translation proteins</v>
          </cell>
          <cell r="J370">
            <v>1</v>
          </cell>
          <cell r="K370">
            <v>1</v>
          </cell>
          <cell r="L370">
            <v>1</v>
          </cell>
        </row>
        <row r="371">
          <cell r="A371" t="str">
            <v>K12255</v>
          </cell>
          <cell r="B371" t="str">
            <v>'guanidinobutyrase [EC:3.5.3.7]'</v>
          </cell>
          <cell r="C371" t="str">
            <v>guanidinobutyrase [EC:3.5.3.7]</v>
          </cell>
          <cell r="D371" t="str">
            <v xml:space="preserve">guanidinobutyrase </v>
          </cell>
          <cell r="E371" t="str">
            <v>EC:3.5.3.7</v>
          </cell>
          <cell r="F371" t="str">
            <v>Metabolism; Amino Acid Metabolism; Arginine and proline metabolism</v>
          </cell>
          <cell r="G371" t="str">
            <v>Metabolism</v>
          </cell>
          <cell r="H371" t="str">
            <v>Amino Acid Metabolism</v>
          </cell>
          <cell r="I371" t="str">
            <v>Arginine and proline metabolism</v>
          </cell>
          <cell r="J371">
            <v>0</v>
          </cell>
          <cell r="K371">
            <v>1</v>
          </cell>
          <cell r="L371">
            <v>1</v>
          </cell>
        </row>
        <row r="372">
          <cell r="A372" t="str">
            <v>K12254</v>
          </cell>
          <cell r="B372" t="str">
            <v>'4-guanidinobutyraldehyde dehydrogenase / NAD-dependent aldehyde dehydrogenase [EC:1.2.1.54 1.2.1.-]'</v>
          </cell>
          <cell r="C372" t="str">
            <v>4-guanidinobutyraldehyde dehydrogenase / NAD-dependent aldehyde dehydrogenase [EC:1.2.1.54 1.2.1.-]</v>
          </cell>
          <cell r="D372" t="str">
            <v xml:space="preserve">4-guanidinobutyraldehyde dehydrogenase / NAD-dependent aldehyde dehydrogenase </v>
          </cell>
          <cell r="E372" t="str">
            <v>EC:1.2.1.54</v>
          </cell>
          <cell r="F372" t="str">
            <v>Metabolism; Amino Acid Metabolism; Arginine and proline metabolism</v>
          </cell>
          <cell r="G372" t="str">
            <v>Metabolism</v>
          </cell>
          <cell r="H372" t="str">
            <v>Amino Acid Metabolism</v>
          </cell>
          <cell r="I372" t="str">
            <v>Arginine and proline metabolism</v>
          </cell>
          <cell r="J372">
            <v>-1</v>
          </cell>
          <cell r="K372">
            <v>1</v>
          </cell>
          <cell r="L372">
            <v>1</v>
          </cell>
        </row>
        <row r="373">
          <cell r="A373" t="str">
            <v>K12252</v>
          </cell>
          <cell r="B373" t="str">
            <v>'arginine:pyruvate transaminase [EC:2.6.1.84]'</v>
          </cell>
          <cell r="C373" t="str">
            <v>arginine:pyruvate transaminase [EC:2.6.1.84]</v>
          </cell>
          <cell r="D373" t="str">
            <v xml:space="preserve">arginine:pyruvate transaminase </v>
          </cell>
          <cell r="E373" t="str">
            <v>EC:2.6.1.84</v>
          </cell>
          <cell r="F373" t="str">
            <v>Metabolism; Amino Acid Metabolism; Amino acid related enzymes|Metabolism; Amino Acid Metabolism; Arginine and proline metabolism</v>
          </cell>
          <cell r="G373" t="str">
            <v>Metabolism</v>
          </cell>
          <cell r="H373" t="str">
            <v>Amino Acid Metabolism</v>
          </cell>
          <cell r="I373" t="str">
            <v>Amino acid related enzymes</v>
          </cell>
          <cell r="J373">
            <v>0</v>
          </cell>
          <cell r="K373">
            <v>1</v>
          </cell>
          <cell r="L373">
            <v>1</v>
          </cell>
        </row>
        <row r="374">
          <cell r="A374" t="str">
            <v>K12070</v>
          </cell>
          <cell r="B374" t="str">
            <v>'conjugal transfer pilus assembly protein TraI'</v>
          </cell>
          <cell r="C374" t="str">
            <v>conjugal transfer pilus assembly protein TraI</v>
          </cell>
          <cell r="D374" t="str">
            <v>conjugal transfer pilus assembly protein TraI</v>
          </cell>
          <cell r="E374">
            <v>0</v>
          </cell>
          <cell r="F374" t="str">
            <v>Environmental Information Processing; Membrane Transport; Secretion system</v>
          </cell>
          <cell r="G374" t="str">
            <v>Environmental Information Processing</v>
          </cell>
          <cell r="H374" t="str">
            <v>Membrane Transport</v>
          </cell>
          <cell r="I374" t="str">
            <v>Secretion system</v>
          </cell>
          <cell r="J374">
            <v>1</v>
          </cell>
          <cell r="K374">
            <v>1</v>
          </cell>
          <cell r="L374">
            <v>1</v>
          </cell>
        </row>
        <row r="375">
          <cell r="A375" t="str">
            <v>K02829</v>
          </cell>
          <cell r="B375" t="str">
            <v>'cytochrome aa3-600 menaquinol oxidase subunit IV [EC:1.10.3.12]; quinol oxidase polypeptide IV [EC:1.9.3.-]'</v>
          </cell>
          <cell r="C375" t="str">
            <v>cytochrome aa3-600 menaquinol oxidase subunit IV [EC:1.10.3.12]; quinol oxidase polypeptide IV [EC:1.9.3.-]</v>
          </cell>
          <cell r="D375" t="str">
            <v xml:space="preserve">cytochrome aa3-600 menaquinol oxidase subunit IV </v>
          </cell>
          <cell r="E375" t="str">
            <v>EC:1.10.3.12</v>
          </cell>
          <cell r="F375" t="str">
            <v>Metabolism; Energy Metabolism; Oxidative phosphorylation</v>
          </cell>
          <cell r="G375" t="str">
            <v>Metabolism</v>
          </cell>
          <cell r="H375" t="str">
            <v>Energy Metabolism</v>
          </cell>
          <cell r="I375" t="str">
            <v>Oxidative phosphorylation</v>
          </cell>
          <cell r="J375">
            <v>-1</v>
          </cell>
          <cell r="K375">
            <v>1</v>
          </cell>
          <cell r="L375">
            <v>1</v>
          </cell>
        </row>
        <row r="376">
          <cell r="A376" t="str">
            <v>K02827</v>
          </cell>
          <cell r="B376" t="str">
            <v>'quinol oxidase polypeptide I [EC:1.9.3.-]; cytochrome aa3-600 menaquinol oxidase subunit I [EC:1.10.3.12]'</v>
          </cell>
          <cell r="C376" t="str">
            <v>quinol oxidase polypeptide I [EC:1.9.3.-]; cytochrome aa3-600 menaquinol oxidase subunit I [EC:1.10.3.12]</v>
          </cell>
          <cell r="D376" t="str">
            <v xml:space="preserve">quinol oxidase polypeptide I </v>
          </cell>
          <cell r="E376" t="str">
            <v>EC:1.9.3.-</v>
          </cell>
          <cell r="F376" t="str">
            <v>Metabolism; Energy Metabolism; Oxidative phosphorylation</v>
          </cell>
          <cell r="G376" t="str">
            <v>Metabolism</v>
          </cell>
          <cell r="H376" t="str">
            <v>Energy Metabolism</v>
          </cell>
          <cell r="I376" t="str">
            <v>Oxidative phosphorylation</v>
          </cell>
          <cell r="J376">
            <v>-1</v>
          </cell>
          <cell r="K376">
            <v>1</v>
          </cell>
          <cell r="L376">
            <v>1</v>
          </cell>
        </row>
        <row r="377">
          <cell r="A377" t="str">
            <v>K02826</v>
          </cell>
          <cell r="B377" t="str">
            <v>'cytochrome aa3-600 menaquinol oxidase subunit II [EC:1.10.3.12]; quinol oxidase polypeptide II [EC:1.9.3.-]'</v>
          </cell>
          <cell r="C377" t="str">
            <v>cytochrome aa3-600 menaquinol oxidase subunit II [EC:1.10.3.12]; quinol oxidase polypeptide II [EC:1.9.3.-]</v>
          </cell>
          <cell r="D377" t="str">
            <v xml:space="preserve">cytochrome aa3-600 menaquinol oxidase subunit II </v>
          </cell>
          <cell r="E377" t="str">
            <v>EC:1.10.3.12</v>
          </cell>
          <cell r="F377" t="str">
            <v>Metabolism; Energy Metabolism; Oxidative phosphorylation</v>
          </cell>
          <cell r="G377" t="str">
            <v>Metabolism</v>
          </cell>
          <cell r="H377" t="str">
            <v>Energy Metabolism</v>
          </cell>
          <cell r="I377" t="str">
            <v>Oxidative phosphorylation</v>
          </cell>
          <cell r="J377">
            <v>-1</v>
          </cell>
          <cell r="K377">
            <v>1</v>
          </cell>
          <cell r="L377">
            <v>1</v>
          </cell>
        </row>
        <row r="378">
          <cell r="A378" t="str">
            <v>K01406</v>
          </cell>
          <cell r="B378" t="str">
            <v>'serralysin [EC:3.4.24.40]'</v>
          </cell>
          <cell r="C378" t="str">
            <v>serralysin [EC:3.4.24.40]</v>
          </cell>
          <cell r="D378" t="str">
            <v xml:space="preserve">serralysin </v>
          </cell>
          <cell r="E378" t="str">
            <v>EC:3.4.24.40</v>
          </cell>
          <cell r="F378" t="str">
            <v>Metabolism; Enzyme Families; Peptidases</v>
          </cell>
          <cell r="G378" t="str">
            <v>Metabolism</v>
          </cell>
          <cell r="H378" t="str">
            <v>Enzyme Families</v>
          </cell>
          <cell r="I378" t="str">
            <v>Peptidases</v>
          </cell>
          <cell r="J378">
            <v>-1</v>
          </cell>
          <cell r="K378">
            <v>1</v>
          </cell>
          <cell r="L378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61"/>
  <sheetViews>
    <sheetView topLeftCell="DC1" workbookViewId="0">
      <selection activeCell="DU3" sqref="DP3:DU6"/>
    </sheetView>
  </sheetViews>
  <sheetFormatPr baseColWidth="10" defaultRowHeight="15" x14ac:dyDescent="0"/>
  <cols>
    <col min="3" max="3" width="74" customWidth="1"/>
  </cols>
  <sheetData>
    <row r="1" spans="1:145">
      <c r="DV1" s="6" t="s">
        <v>79</v>
      </c>
      <c r="DW1" s="6" t="s">
        <v>80</v>
      </c>
      <c r="DX1" s="6" t="s">
        <v>81</v>
      </c>
      <c r="DY1" s="6" t="s">
        <v>82</v>
      </c>
      <c r="DZ1" s="6" t="s">
        <v>83</v>
      </c>
      <c r="EA1" s="6" t="s">
        <v>84</v>
      </c>
      <c r="EB1" s="6" t="s">
        <v>85</v>
      </c>
      <c r="EC1" s="6" t="s">
        <v>86</v>
      </c>
      <c r="ED1" s="6" t="s">
        <v>87</v>
      </c>
      <c r="EE1" s="6" t="s">
        <v>88</v>
      </c>
      <c r="EF1" s="6" t="s">
        <v>89</v>
      </c>
      <c r="EG1" s="6" t="s">
        <v>90</v>
      </c>
      <c r="EH1" s="6" t="s">
        <v>91</v>
      </c>
      <c r="EI1" s="6" t="s">
        <v>92</v>
      </c>
      <c r="EJ1" s="6" t="s">
        <v>93</v>
      </c>
      <c r="EK1" s="6" t="s">
        <v>94</v>
      </c>
      <c r="EL1" s="6" t="s">
        <v>95</v>
      </c>
      <c r="EM1" s="6" t="s">
        <v>96</v>
      </c>
      <c r="EN1" s="6" t="s">
        <v>97</v>
      </c>
      <c r="EO1" s="6" t="s">
        <v>124</v>
      </c>
    </row>
    <row r="2" spans="1:145">
      <c r="D2">
        <v>1</v>
      </c>
      <c r="E2">
        <v>2</v>
      </c>
      <c r="F2">
        <v>3</v>
      </c>
      <c r="G2">
        <v>4</v>
      </c>
      <c r="H2">
        <v>5</v>
      </c>
      <c r="I2">
        <v>6</v>
      </c>
      <c r="J2">
        <v>7</v>
      </c>
      <c r="K2">
        <v>8</v>
      </c>
      <c r="L2">
        <v>9</v>
      </c>
      <c r="M2">
        <v>10</v>
      </c>
      <c r="N2">
        <v>11</v>
      </c>
      <c r="O2">
        <v>12</v>
      </c>
      <c r="P2">
        <v>13</v>
      </c>
      <c r="Q2">
        <v>14</v>
      </c>
      <c r="R2">
        <v>15</v>
      </c>
      <c r="S2">
        <v>16</v>
      </c>
      <c r="T2">
        <v>17</v>
      </c>
      <c r="U2">
        <v>18</v>
      </c>
      <c r="V2">
        <v>19</v>
      </c>
      <c r="W2">
        <v>20</v>
      </c>
      <c r="X2">
        <v>21</v>
      </c>
      <c r="Y2">
        <v>22</v>
      </c>
      <c r="Z2">
        <v>23</v>
      </c>
      <c r="AA2">
        <v>24</v>
      </c>
      <c r="AB2">
        <v>25</v>
      </c>
      <c r="AC2">
        <v>26</v>
      </c>
      <c r="AD2">
        <v>27</v>
      </c>
      <c r="AE2">
        <v>28</v>
      </c>
      <c r="AF2">
        <v>29</v>
      </c>
      <c r="AG2">
        <v>30</v>
      </c>
      <c r="AH2">
        <v>31</v>
      </c>
      <c r="AI2">
        <v>32</v>
      </c>
      <c r="AJ2">
        <v>33</v>
      </c>
      <c r="AK2">
        <v>34</v>
      </c>
      <c r="AL2">
        <v>35</v>
      </c>
      <c r="AM2">
        <v>36</v>
      </c>
      <c r="AN2">
        <v>37</v>
      </c>
      <c r="AO2">
        <v>38</v>
      </c>
      <c r="AP2">
        <v>39</v>
      </c>
      <c r="AQ2">
        <v>40</v>
      </c>
      <c r="AR2">
        <v>41</v>
      </c>
      <c r="AS2">
        <v>42</v>
      </c>
      <c r="AT2">
        <v>43</v>
      </c>
      <c r="AU2">
        <v>44</v>
      </c>
      <c r="AV2">
        <v>45</v>
      </c>
      <c r="AW2">
        <v>46</v>
      </c>
      <c r="AX2">
        <v>47</v>
      </c>
      <c r="AY2">
        <v>48</v>
      </c>
      <c r="AZ2">
        <v>49</v>
      </c>
      <c r="BA2">
        <v>50</v>
      </c>
      <c r="BB2">
        <v>51</v>
      </c>
      <c r="BC2">
        <v>52</v>
      </c>
      <c r="BD2">
        <v>53</v>
      </c>
      <c r="BE2">
        <v>54</v>
      </c>
      <c r="BF2">
        <v>55</v>
      </c>
      <c r="BG2">
        <v>56</v>
      </c>
      <c r="BH2">
        <v>57</v>
      </c>
      <c r="BI2">
        <v>58</v>
      </c>
      <c r="BJ2">
        <v>59</v>
      </c>
      <c r="BK2">
        <v>60</v>
      </c>
      <c r="BL2">
        <v>61</v>
      </c>
      <c r="BM2">
        <v>62</v>
      </c>
      <c r="BN2">
        <v>63</v>
      </c>
      <c r="BO2">
        <v>64</v>
      </c>
      <c r="BP2">
        <v>65</v>
      </c>
      <c r="BQ2">
        <v>66</v>
      </c>
      <c r="BR2">
        <v>67</v>
      </c>
      <c r="BS2">
        <v>68</v>
      </c>
      <c r="BT2">
        <v>69</v>
      </c>
      <c r="BU2">
        <v>70</v>
      </c>
      <c r="BV2">
        <v>71</v>
      </c>
      <c r="BW2">
        <v>72</v>
      </c>
      <c r="BX2">
        <v>73</v>
      </c>
      <c r="BY2">
        <v>74</v>
      </c>
      <c r="BZ2">
        <v>75</v>
      </c>
      <c r="CA2">
        <v>76</v>
      </c>
      <c r="CB2">
        <v>77</v>
      </c>
      <c r="CC2">
        <v>78</v>
      </c>
      <c r="CD2">
        <v>79</v>
      </c>
      <c r="CE2">
        <v>80</v>
      </c>
      <c r="CF2">
        <v>81</v>
      </c>
      <c r="CG2">
        <v>82</v>
      </c>
      <c r="CH2">
        <v>83</v>
      </c>
      <c r="CI2">
        <v>84</v>
      </c>
      <c r="CJ2">
        <v>85</v>
      </c>
      <c r="CK2">
        <v>86</v>
      </c>
      <c r="CL2">
        <v>87</v>
      </c>
      <c r="CM2">
        <v>88</v>
      </c>
      <c r="CN2">
        <v>89</v>
      </c>
      <c r="CO2">
        <v>90</v>
      </c>
      <c r="CP2">
        <v>91</v>
      </c>
      <c r="CQ2">
        <v>92</v>
      </c>
      <c r="CR2">
        <v>93</v>
      </c>
      <c r="CS2">
        <v>94</v>
      </c>
      <c r="CT2">
        <v>95</v>
      </c>
      <c r="CU2">
        <v>96</v>
      </c>
      <c r="CV2">
        <v>97</v>
      </c>
      <c r="CW2">
        <v>98</v>
      </c>
      <c r="CX2">
        <v>99</v>
      </c>
      <c r="CY2">
        <v>100</v>
      </c>
      <c r="CZ2">
        <v>101</v>
      </c>
      <c r="DA2">
        <v>102</v>
      </c>
      <c r="DB2">
        <v>103</v>
      </c>
      <c r="DC2">
        <v>104</v>
      </c>
      <c r="DD2">
        <v>105</v>
      </c>
      <c r="DE2">
        <v>106</v>
      </c>
      <c r="DF2">
        <v>107</v>
      </c>
      <c r="DG2">
        <v>108</v>
      </c>
      <c r="DH2">
        <v>109</v>
      </c>
      <c r="DI2">
        <v>110</v>
      </c>
      <c r="DJ2">
        <v>111</v>
      </c>
      <c r="DK2">
        <v>112</v>
      </c>
      <c r="DL2">
        <v>113</v>
      </c>
      <c r="DM2">
        <v>114</v>
      </c>
      <c r="DN2">
        <v>115</v>
      </c>
      <c r="DO2">
        <v>116</v>
      </c>
      <c r="DP2">
        <v>117</v>
      </c>
      <c r="DQ2">
        <v>118</v>
      </c>
      <c r="DR2">
        <v>119</v>
      </c>
      <c r="DS2">
        <v>120</v>
      </c>
      <c r="DT2">
        <v>121</v>
      </c>
      <c r="DU2">
        <v>122</v>
      </c>
      <c r="DV2" s="6">
        <v>123</v>
      </c>
      <c r="DW2" s="6">
        <v>124</v>
      </c>
      <c r="DX2" s="6">
        <v>125</v>
      </c>
      <c r="DY2" s="6">
        <v>126</v>
      </c>
      <c r="DZ2" s="6">
        <v>127</v>
      </c>
      <c r="EA2" s="6">
        <v>128</v>
      </c>
      <c r="EB2" s="6">
        <v>129</v>
      </c>
      <c r="EC2" s="6">
        <v>130</v>
      </c>
      <c r="ED2" s="6">
        <v>131</v>
      </c>
      <c r="EE2" s="6">
        <v>132</v>
      </c>
      <c r="EF2" s="6">
        <v>133</v>
      </c>
      <c r="EG2" s="6">
        <v>134</v>
      </c>
      <c r="EH2" s="6">
        <v>135</v>
      </c>
      <c r="EI2" s="6">
        <v>136</v>
      </c>
      <c r="EJ2" s="6">
        <v>137</v>
      </c>
      <c r="EK2" s="6">
        <v>138</v>
      </c>
      <c r="EL2" s="6">
        <v>139</v>
      </c>
      <c r="EM2" s="6">
        <v>140</v>
      </c>
      <c r="EN2" s="6">
        <v>141</v>
      </c>
      <c r="EO2" s="6">
        <v>142</v>
      </c>
    </row>
    <row r="3" spans="1:14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  <c r="Z3" t="s">
        <v>25</v>
      </c>
      <c r="AA3" t="s">
        <v>26</v>
      </c>
      <c r="AB3" t="s">
        <v>27</v>
      </c>
      <c r="AC3" t="s">
        <v>28</v>
      </c>
      <c r="AD3" t="s">
        <v>29</v>
      </c>
      <c r="AE3" t="s">
        <v>30</v>
      </c>
      <c r="AF3" t="s">
        <v>31</v>
      </c>
      <c r="AG3" t="s">
        <v>32</v>
      </c>
      <c r="AH3" t="s">
        <v>33</v>
      </c>
      <c r="AI3" t="s">
        <v>34</v>
      </c>
      <c r="AJ3" t="s">
        <v>35</v>
      </c>
      <c r="AK3" t="s">
        <v>36</v>
      </c>
      <c r="AL3" t="s">
        <v>37</v>
      </c>
      <c r="AM3" t="s">
        <v>38</v>
      </c>
      <c r="AN3" t="s">
        <v>39</v>
      </c>
      <c r="AO3" t="s">
        <v>40</v>
      </c>
      <c r="AP3" t="s">
        <v>41</v>
      </c>
      <c r="AQ3" t="s">
        <v>42</v>
      </c>
      <c r="AR3" t="s">
        <v>43</v>
      </c>
      <c r="AS3" t="s">
        <v>44</v>
      </c>
      <c r="AT3" t="s">
        <v>45</v>
      </c>
      <c r="AU3" t="s">
        <v>46</v>
      </c>
      <c r="AV3" t="s">
        <v>47</v>
      </c>
      <c r="AW3" t="s">
        <v>48</v>
      </c>
      <c r="AX3" t="s">
        <v>49</v>
      </c>
      <c r="AY3" t="s">
        <v>50</v>
      </c>
      <c r="AZ3" t="s">
        <v>51</v>
      </c>
      <c r="BA3" t="s">
        <v>52</v>
      </c>
      <c r="BB3" t="s">
        <v>53</v>
      </c>
      <c r="BC3" t="s">
        <v>54</v>
      </c>
      <c r="BD3" t="s">
        <v>55</v>
      </c>
      <c r="BE3" t="s">
        <v>56</v>
      </c>
      <c r="BF3" t="s">
        <v>57</v>
      </c>
      <c r="BG3" t="s">
        <v>58</v>
      </c>
      <c r="BH3" t="s">
        <v>59</v>
      </c>
      <c r="BI3" t="s">
        <v>60</v>
      </c>
      <c r="BJ3" t="s">
        <v>61</v>
      </c>
      <c r="BK3" t="s">
        <v>62</v>
      </c>
      <c r="BL3" t="s">
        <v>63</v>
      </c>
      <c r="BM3" t="s">
        <v>64</v>
      </c>
      <c r="BN3" t="s">
        <v>65</v>
      </c>
      <c r="BO3" t="s">
        <v>66</v>
      </c>
      <c r="BP3" t="s">
        <v>67</v>
      </c>
      <c r="BQ3" t="s">
        <v>68</v>
      </c>
      <c r="BR3" t="s">
        <v>69</v>
      </c>
      <c r="BS3" t="s">
        <v>70</v>
      </c>
      <c r="BT3" t="s">
        <v>71</v>
      </c>
      <c r="BU3" t="s">
        <v>72</v>
      </c>
      <c r="BV3" t="s">
        <v>73</v>
      </c>
      <c r="BW3" t="s">
        <v>74</v>
      </c>
      <c r="BX3" t="s">
        <v>75</v>
      </c>
      <c r="BY3" t="s">
        <v>76</v>
      </c>
      <c r="BZ3" t="s">
        <v>77</v>
      </c>
      <c r="CA3" t="s">
        <v>78</v>
      </c>
      <c r="CB3" t="s">
        <v>79</v>
      </c>
      <c r="CC3" t="s">
        <v>80</v>
      </c>
      <c r="CD3" t="s">
        <v>81</v>
      </c>
      <c r="CE3" t="s">
        <v>82</v>
      </c>
      <c r="CF3" t="s">
        <v>83</v>
      </c>
      <c r="CG3" t="s">
        <v>84</v>
      </c>
      <c r="CH3" t="s">
        <v>85</v>
      </c>
      <c r="CI3" t="s">
        <v>86</v>
      </c>
      <c r="CJ3" t="s">
        <v>87</v>
      </c>
      <c r="CK3" t="s">
        <v>88</v>
      </c>
      <c r="CL3" t="s">
        <v>89</v>
      </c>
      <c r="CM3" t="s">
        <v>90</v>
      </c>
      <c r="CN3" t="s">
        <v>91</v>
      </c>
      <c r="CO3" t="s">
        <v>92</v>
      </c>
      <c r="CP3" t="s">
        <v>93</v>
      </c>
      <c r="CQ3" t="s">
        <v>94</v>
      </c>
      <c r="CR3" t="s">
        <v>95</v>
      </c>
      <c r="CS3" t="s">
        <v>96</v>
      </c>
      <c r="CT3" t="s">
        <v>97</v>
      </c>
      <c r="CU3" t="s">
        <v>98</v>
      </c>
      <c r="CV3" t="s">
        <v>99</v>
      </c>
      <c r="CW3" t="s">
        <v>100</v>
      </c>
      <c r="CX3" t="s">
        <v>101</v>
      </c>
      <c r="CY3" t="s">
        <v>102</v>
      </c>
      <c r="CZ3" t="s">
        <v>103</v>
      </c>
      <c r="DA3" t="s">
        <v>104</v>
      </c>
      <c r="DB3" t="s">
        <v>105</v>
      </c>
      <c r="DC3" t="s">
        <v>106</v>
      </c>
      <c r="DD3" t="s">
        <v>107</v>
      </c>
      <c r="DE3" t="s">
        <v>108</v>
      </c>
      <c r="DF3" t="s">
        <v>109</v>
      </c>
      <c r="DG3" t="s">
        <v>110</v>
      </c>
      <c r="DH3" t="s">
        <v>111</v>
      </c>
      <c r="DI3" t="s">
        <v>112</v>
      </c>
      <c r="DJ3" t="s">
        <v>113</v>
      </c>
      <c r="DK3" t="s">
        <v>114</v>
      </c>
      <c r="DL3" t="s">
        <v>115</v>
      </c>
      <c r="DM3" t="s">
        <v>116</v>
      </c>
      <c r="DN3" t="s">
        <v>117</v>
      </c>
      <c r="DO3" t="s">
        <v>118</v>
      </c>
      <c r="DP3" t="s">
        <v>119</v>
      </c>
      <c r="DQ3" t="s">
        <v>120</v>
      </c>
      <c r="DR3" t="s">
        <v>121</v>
      </c>
      <c r="DS3" t="s">
        <v>122</v>
      </c>
      <c r="DT3" t="s">
        <v>123</v>
      </c>
      <c r="DU3" t="s">
        <v>124</v>
      </c>
      <c r="DV3" s="5" t="s">
        <v>379</v>
      </c>
      <c r="DW3" s="5" t="s">
        <v>380</v>
      </c>
      <c r="DX3" s="5" t="s">
        <v>381</v>
      </c>
      <c r="DY3" s="5" t="s">
        <v>382</v>
      </c>
      <c r="DZ3" s="5" t="s">
        <v>383</v>
      </c>
      <c r="EA3" s="5" t="s">
        <v>384</v>
      </c>
      <c r="EB3" s="5" t="s">
        <v>385</v>
      </c>
      <c r="EC3" s="5" t="s">
        <v>386</v>
      </c>
      <c r="ED3" s="5" t="s">
        <v>387</v>
      </c>
      <c r="EE3" s="5" t="s">
        <v>388</v>
      </c>
      <c r="EF3" s="5" t="s">
        <v>386</v>
      </c>
      <c r="EG3" s="5" t="s">
        <v>157</v>
      </c>
      <c r="EH3" s="5" t="s">
        <v>157</v>
      </c>
      <c r="EI3" s="5" t="s">
        <v>389</v>
      </c>
      <c r="EJ3" s="5" t="s">
        <v>157</v>
      </c>
      <c r="EK3" s="5" t="s">
        <v>157</v>
      </c>
      <c r="EL3" s="5" t="s">
        <v>390</v>
      </c>
      <c r="EM3" s="5" t="s">
        <v>157</v>
      </c>
      <c r="EN3" s="5" t="s">
        <v>391</v>
      </c>
      <c r="EO3" s="5" t="s">
        <v>392</v>
      </c>
    </row>
    <row r="4" spans="1:145">
      <c r="A4" t="s">
        <v>125</v>
      </c>
      <c r="B4" t="s">
        <v>128</v>
      </c>
      <c r="C4" t="s">
        <v>135</v>
      </c>
      <c r="D4">
        <v>6.8306011E-2</v>
      </c>
      <c r="E4">
        <v>8.0508213999999995E-2</v>
      </c>
      <c r="F4">
        <v>1.426359E-2</v>
      </c>
      <c r="G4">
        <v>0.39190666600000001</v>
      </c>
      <c r="H4">
        <v>0.37178478799999998</v>
      </c>
      <c r="I4">
        <v>0.16114804999999999</v>
      </c>
      <c r="J4">
        <v>7.6050463649999998</v>
      </c>
      <c r="K4">
        <v>0.130011761</v>
      </c>
      <c r="L4">
        <v>9.9455568999999994E-2</v>
      </c>
      <c r="M4">
        <v>0.420540525</v>
      </c>
      <c r="N4">
        <v>6.4382793999999993E-2</v>
      </c>
      <c r="O4">
        <v>4.0323585790000003</v>
      </c>
      <c r="P4">
        <v>1.162495064</v>
      </c>
      <c r="Q4">
        <v>3.7675424909999999</v>
      </c>
      <c r="R4">
        <v>0.21515066599999999</v>
      </c>
      <c r="S4">
        <v>8.9657079000000001E-2</v>
      </c>
      <c r="T4">
        <v>5.0543794000000003E-2</v>
      </c>
      <c r="U4">
        <v>2.236598329</v>
      </c>
      <c r="V4">
        <v>0.113400185</v>
      </c>
      <c r="W4">
        <v>6.9513439999999996E-2</v>
      </c>
      <c r="X4">
        <v>6.6938297999999993E-2</v>
      </c>
      <c r="Y4">
        <v>2.9444827E-2</v>
      </c>
      <c r="Z4">
        <v>0.29444030500000001</v>
      </c>
      <c r="AA4">
        <v>3.5925670999999999E-2</v>
      </c>
      <c r="AB4">
        <v>5.0158477999999999E-2</v>
      </c>
      <c r="AC4">
        <v>1.4580971999999999E-2</v>
      </c>
      <c r="AD4">
        <v>0.25645121799999998</v>
      </c>
      <c r="AE4">
        <v>0.115774082</v>
      </c>
      <c r="AF4">
        <v>0.68442174200000006</v>
      </c>
      <c r="AG4">
        <v>7.7990041349999997</v>
      </c>
      <c r="AH4">
        <v>1.390377604</v>
      </c>
      <c r="AI4">
        <v>0.34037824799999999</v>
      </c>
      <c r="AJ4">
        <v>0.67888200399999998</v>
      </c>
      <c r="AK4">
        <v>1.6270210380000001</v>
      </c>
      <c r="AL4">
        <v>0.18158848299999999</v>
      </c>
      <c r="AM4">
        <v>0.24296457399999999</v>
      </c>
      <c r="AN4">
        <v>0.11306279700000001</v>
      </c>
      <c r="AO4">
        <v>4.5013438000000003E-2</v>
      </c>
      <c r="AP4">
        <v>0.253287971</v>
      </c>
      <c r="AQ4">
        <v>8.3799523000000001E-2</v>
      </c>
      <c r="AR4">
        <v>1.8174382999999999E-2</v>
      </c>
      <c r="AS4">
        <v>1.9122826999999998E-2</v>
      </c>
      <c r="AT4">
        <v>8.140619E-3</v>
      </c>
      <c r="AU4">
        <v>0.132040036</v>
      </c>
      <c r="AV4">
        <v>0.40559992499999997</v>
      </c>
      <c r="AW4">
        <v>4.0131780999999998E-2</v>
      </c>
      <c r="AX4">
        <v>3.5330134999999999E-2</v>
      </c>
      <c r="AY4">
        <v>6.384476E-2</v>
      </c>
      <c r="AZ4">
        <v>5.3109138E-2</v>
      </c>
      <c r="BA4">
        <v>8.1643063000000002E-2</v>
      </c>
      <c r="BB4">
        <v>2.2044090999999998E-2</v>
      </c>
      <c r="BC4">
        <v>8.7203750999999996E-2</v>
      </c>
      <c r="BD4">
        <v>0.338934719</v>
      </c>
      <c r="BE4">
        <v>0.62531495500000001</v>
      </c>
      <c r="BF4">
        <v>6.9393569000000002E-2</v>
      </c>
      <c r="BG4">
        <v>0.183871548</v>
      </c>
      <c r="BH4">
        <v>10.379725990000001</v>
      </c>
      <c r="BI4">
        <v>0.50752986700000002</v>
      </c>
      <c r="BJ4">
        <v>0.54592804399999995</v>
      </c>
      <c r="BK4">
        <v>4.4602918630000001</v>
      </c>
      <c r="BL4">
        <v>0.13646388100000001</v>
      </c>
      <c r="BM4">
        <v>4.7855725270000002</v>
      </c>
      <c r="BN4">
        <v>0.49248712</v>
      </c>
      <c r="BO4">
        <v>0.137680043</v>
      </c>
      <c r="BP4">
        <v>1.249086361</v>
      </c>
      <c r="BQ4">
        <v>0.28521641399999997</v>
      </c>
      <c r="BR4">
        <v>4.3606336719999996</v>
      </c>
      <c r="BS4">
        <v>9.5177342999999998E-2</v>
      </c>
      <c r="BT4">
        <v>0.89531489099999995</v>
      </c>
      <c r="BU4">
        <v>0.11837389099999999</v>
      </c>
      <c r="BV4">
        <v>0.21118511500000001</v>
      </c>
      <c r="BW4">
        <v>0.41394380600000003</v>
      </c>
      <c r="BX4">
        <v>0.31415277000000003</v>
      </c>
      <c r="BY4">
        <v>6.8419231999999996E-2</v>
      </c>
      <c r="BZ4">
        <v>0.12609256499999999</v>
      </c>
      <c r="CA4">
        <v>1.9918047919999999</v>
      </c>
      <c r="CB4">
        <v>0.105586136</v>
      </c>
      <c r="CC4">
        <v>0.20961478</v>
      </c>
      <c r="CD4">
        <v>0.61813527999999995</v>
      </c>
      <c r="CE4">
        <v>3.2604782879999998</v>
      </c>
      <c r="CF4">
        <v>9.4630323000000002E-2</v>
      </c>
      <c r="CG4">
        <v>0.10201911800000001</v>
      </c>
      <c r="CH4">
        <v>0.72887280300000001</v>
      </c>
      <c r="CI4">
        <v>12.53206632</v>
      </c>
      <c r="CJ4">
        <v>1.5159617990000001</v>
      </c>
      <c r="CK4">
        <v>6.0933352000000003E-2</v>
      </c>
      <c r="CL4">
        <v>0.185843807</v>
      </c>
      <c r="CM4">
        <v>5.3089957E-2</v>
      </c>
      <c r="CN4">
        <v>27.717571800000002</v>
      </c>
      <c r="CO4">
        <v>3.5988775000000001E-2</v>
      </c>
      <c r="CP4">
        <v>4.4453324000000002E-2</v>
      </c>
      <c r="CQ4">
        <v>0.397916033</v>
      </c>
      <c r="CR4">
        <v>3.4944022999999998E-2</v>
      </c>
      <c r="CS4">
        <v>0.45942671400000001</v>
      </c>
      <c r="CT4">
        <v>5.3340767999999997E-2</v>
      </c>
      <c r="CU4">
        <v>1.2866048E-2</v>
      </c>
      <c r="CV4">
        <v>1.8292592E-2</v>
      </c>
      <c r="CW4">
        <v>3.1549296999999997E-2</v>
      </c>
      <c r="CX4">
        <v>7.2407332000000005E-2</v>
      </c>
      <c r="CY4">
        <v>6.8054512999999997E-2</v>
      </c>
      <c r="CZ4">
        <v>9.7860770000000007E-3</v>
      </c>
      <c r="DA4">
        <v>5.9989125999999997E-2</v>
      </c>
      <c r="DB4">
        <v>0.35250334300000002</v>
      </c>
      <c r="DC4">
        <v>0.64637381000000005</v>
      </c>
      <c r="DD4">
        <v>9.0341794000000003E-2</v>
      </c>
      <c r="DE4">
        <v>1.049851235</v>
      </c>
      <c r="DF4">
        <v>2.826313855</v>
      </c>
      <c r="DG4">
        <v>1.76118204</v>
      </c>
      <c r="DH4">
        <v>0.98882900200000001</v>
      </c>
      <c r="DI4">
        <v>1.778975856</v>
      </c>
      <c r="DJ4">
        <v>1.26285859</v>
      </c>
      <c r="DK4">
        <v>0.66785943999999997</v>
      </c>
      <c r="DL4">
        <v>0.236714439</v>
      </c>
      <c r="DM4">
        <v>0.26269684100000001</v>
      </c>
      <c r="DN4">
        <v>1.1091757259999999</v>
      </c>
      <c r="DO4">
        <v>0.82967001299999998</v>
      </c>
      <c r="DP4">
        <v>0.179137769</v>
      </c>
      <c r="DQ4">
        <v>0.135888023</v>
      </c>
      <c r="DR4">
        <v>0.11102483</v>
      </c>
      <c r="DS4">
        <v>0.19461224299999999</v>
      </c>
      <c r="DT4">
        <v>0.40814308799999999</v>
      </c>
      <c r="DU4">
        <v>1.4925531160000001</v>
      </c>
      <c r="DV4" s="5">
        <v>0.105586136</v>
      </c>
      <c r="DW4" s="5">
        <v>0.20961478</v>
      </c>
      <c r="DX4" s="5">
        <v>0.61813527999999995</v>
      </c>
      <c r="DY4" s="5">
        <v>3.2604782879999998</v>
      </c>
      <c r="DZ4" s="5">
        <v>9.4630323000000002E-2</v>
      </c>
      <c r="EA4" s="5">
        <v>0.10201911800000001</v>
      </c>
      <c r="EB4" s="5">
        <v>0.72887280300000001</v>
      </c>
      <c r="EC4" s="5">
        <v>12.53206632</v>
      </c>
      <c r="ED4" s="5">
        <v>1.5159617990000001</v>
      </c>
      <c r="EE4" s="5">
        <v>6.0933352000000003E-2</v>
      </c>
      <c r="EF4" s="5">
        <v>0.185843807</v>
      </c>
      <c r="EG4" s="5">
        <v>5.3089957E-2</v>
      </c>
      <c r="EH4" s="5">
        <v>27.717571800000002</v>
      </c>
      <c r="EI4" s="5">
        <v>3.5988775000000001E-2</v>
      </c>
      <c r="EJ4" s="5">
        <v>4.4453324000000002E-2</v>
      </c>
      <c r="EK4" s="5">
        <v>0.397916033</v>
      </c>
      <c r="EL4" s="5">
        <v>3.4944022999999998E-2</v>
      </c>
      <c r="EM4" s="5">
        <v>0.45942671400000001</v>
      </c>
      <c r="EN4" s="5">
        <v>5.3340767999999997E-2</v>
      </c>
      <c r="EO4" s="5">
        <v>1.4925531160000001</v>
      </c>
    </row>
    <row r="5" spans="1:145">
      <c r="A5" t="s">
        <v>125</v>
      </c>
      <c r="B5" t="s">
        <v>128</v>
      </c>
      <c r="C5" t="s">
        <v>155</v>
      </c>
      <c r="D5">
        <v>6.5857845999999998E-2</v>
      </c>
      <c r="E5">
        <v>6.6712432000000002E-2</v>
      </c>
      <c r="F5">
        <v>6.649861E-3</v>
      </c>
      <c r="G5">
        <v>0.27112049799999999</v>
      </c>
      <c r="H5">
        <v>0.36288302900000002</v>
      </c>
      <c r="I5">
        <v>0.104396655</v>
      </c>
      <c r="J5">
        <v>5.5317894150000004</v>
      </c>
      <c r="K5">
        <v>6.9283750000000005E-2</v>
      </c>
      <c r="L5">
        <v>6.1254815999999997E-2</v>
      </c>
      <c r="M5">
        <v>0.32161019299999999</v>
      </c>
      <c r="N5">
        <v>4.3470137999999998E-2</v>
      </c>
      <c r="O5">
        <v>2.7653466419999999</v>
      </c>
      <c r="P5">
        <v>0.79747497499999997</v>
      </c>
      <c r="Q5">
        <v>2.7458621509999999</v>
      </c>
      <c r="R5">
        <v>0.14936681800000001</v>
      </c>
      <c r="S5">
        <v>6.5064456000000007E-2</v>
      </c>
      <c r="T5">
        <v>3.1725878999999998E-2</v>
      </c>
      <c r="U5">
        <v>1.8782250819999999</v>
      </c>
      <c r="V5">
        <v>7.8793269999999999E-2</v>
      </c>
      <c r="W5">
        <v>5.5328509999999997E-2</v>
      </c>
      <c r="X5">
        <v>6.1785063000000001E-2</v>
      </c>
      <c r="Y5">
        <v>3.2485791E-2</v>
      </c>
      <c r="Z5">
        <v>0.26827019800000002</v>
      </c>
      <c r="AA5">
        <v>7.7034061000000001E-2</v>
      </c>
      <c r="AB5">
        <v>4.5855707000000002E-2</v>
      </c>
      <c r="AC5">
        <v>1.6035908000000001E-2</v>
      </c>
      <c r="AD5">
        <v>0.454119049</v>
      </c>
      <c r="AE5">
        <v>9.4893967999999995E-2</v>
      </c>
      <c r="AF5">
        <v>0.56134266300000002</v>
      </c>
      <c r="AG5">
        <v>4.0463647659999999</v>
      </c>
      <c r="AH5">
        <v>0.75091670200000005</v>
      </c>
      <c r="AI5">
        <v>0.163656827</v>
      </c>
      <c r="AJ5">
        <v>0.336939029</v>
      </c>
      <c r="AK5">
        <v>1.3002607509999999</v>
      </c>
      <c r="AL5">
        <v>0.13149170399999999</v>
      </c>
      <c r="AM5">
        <v>0.25734248900000001</v>
      </c>
      <c r="AN5">
        <v>7.9932373000000001E-2</v>
      </c>
      <c r="AO5">
        <v>4.2265973999999998E-2</v>
      </c>
      <c r="AP5">
        <v>0.18896754499999999</v>
      </c>
      <c r="AQ5">
        <v>6.7109470000000004E-2</v>
      </c>
      <c r="AR5">
        <v>7.0197230000000003E-3</v>
      </c>
      <c r="AS5">
        <v>1.6452844000000001E-2</v>
      </c>
      <c r="AT5">
        <v>1.0820643E-2</v>
      </c>
      <c r="AU5">
        <v>0.11737406</v>
      </c>
      <c r="AV5">
        <v>0.21096985200000001</v>
      </c>
      <c r="AW5">
        <v>3.5310930999999997E-2</v>
      </c>
      <c r="AX5">
        <v>2.0364282000000001E-2</v>
      </c>
      <c r="AY5">
        <v>4.8899304999999997E-2</v>
      </c>
      <c r="AZ5">
        <v>3.7831754000000002E-2</v>
      </c>
      <c r="BA5">
        <v>4.8972122999999999E-2</v>
      </c>
      <c r="BB5">
        <v>6.4596580000000001E-3</v>
      </c>
      <c r="BC5">
        <v>4.1806221999999997E-2</v>
      </c>
      <c r="BD5">
        <v>0.19179965400000001</v>
      </c>
      <c r="BE5">
        <v>0.24740365</v>
      </c>
      <c r="BF5">
        <v>4.3698376999999997E-2</v>
      </c>
      <c r="BG5">
        <v>7.8182808000000006E-2</v>
      </c>
      <c r="BH5">
        <v>4.982597674</v>
      </c>
      <c r="BI5">
        <v>0.24950239499999999</v>
      </c>
      <c r="BJ5">
        <v>0.23423349399999999</v>
      </c>
      <c r="BK5">
        <v>2.88844681</v>
      </c>
      <c r="BL5">
        <v>8.1863270000000002E-3</v>
      </c>
      <c r="BM5">
        <v>2.2566361019999999</v>
      </c>
      <c r="BN5">
        <v>0.26680140899999999</v>
      </c>
      <c r="BO5">
        <v>6.4269204999999996E-2</v>
      </c>
      <c r="BP5">
        <v>0.76619644600000003</v>
      </c>
      <c r="BQ5">
        <v>0.211860681</v>
      </c>
      <c r="BR5">
        <v>2.7342599399999998</v>
      </c>
      <c r="BS5">
        <v>5.5277656000000001E-2</v>
      </c>
      <c r="BT5">
        <v>0.43974544999999998</v>
      </c>
      <c r="BU5">
        <v>9.4074722999999999E-2</v>
      </c>
      <c r="BV5">
        <v>0.13184021200000001</v>
      </c>
      <c r="BW5">
        <v>0.30515207700000002</v>
      </c>
      <c r="BX5">
        <v>0.183205749</v>
      </c>
      <c r="BY5">
        <v>5.2175486E-2</v>
      </c>
      <c r="BZ5">
        <v>8.6196766999999994E-2</v>
      </c>
      <c r="CA5">
        <v>1.2081621490000001</v>
      </c>
      <c r="CB5">
        <v>5.3614161E-2</v>
      </c>
      <c r="CC5">
        <v>0.110741732</v>
      </c>
      <c r="CD5">
        <v>0.28847192199999999</v>
      </c>
      <c r="CE5">
        <v>1.8635816220000001</v>
      </c>
      <c r="CF5">
        <v>3.3159407000000002E-2</v>
      </c>
      <c r="CG5">
        <v>6.4093434000000005E-2</v>
      </c>
      <c r="CH5">
        <v>0.41924720799999998</v>
      </c>
      <c r="CI5">
        <v>6.4437363430000003</v>
      </c>
      <c r="CJ5">
        <v>0.99934626199999999</v>
      </c>
      <c r="CK5">
        <v>3.2470577E-2</v>
      </c>
      <c r="CL5">
        <v>0</v>
      </c>
      <c r="CM5">
        <v>1.2724131E-2</v>
      </c>
      <c r="CN5">
        <v>15.930227390000001</v>
      </c>
      <c r="CO5">
        <v>2.0043451E-2</v>
      </c>
      <c r="CP5">
        <v>1.1207618000000001E-2</v>
      </c>
      <c r="CQ5">
        <v>0.26296865000000003</v>
      </c>
      <c r="CR5">
        <v>3.8252282999999998E-2</v>
      </c>
      <c r="CS5">
        <v>0.31574086499999998</v>
      </c>
      <c r="CT5">
        <v>0</v>
      </c>
      <c r="CU5">
        <v>2.0091719000000001E-2</v>
      </c>
      <c r="CV5">
        <v>8.0166219999999993E-3</v>
      </c>
      <c r="CW5">
        <v>2.5128650999999998E-2</v>
      </c>
      <c r="CX5">
        <v>7.9131979000000005E-2</v>
      </c>
      <c r="CY5">
        <v>4.8337775999999999E-2</v>
      </c>
      <c r="CZ5">
        <v>8.5067040000000003E-3</v>
      </c>
      <c r="DA5">
        <v>3.5073043999999998E-2</v>
      </c>
      <c r="DB5">
        <v>0.15849326399999999</v>
      </c>
      <c r="DC5">
        <v>0.31650265399999999</v>
      </c>
      <c r="DD5">
        <v>3.8653048000000002E-2</v>
      </c>
      <c r="DE5">
        <v>0.59546866799999998</v>
      </c>
      <c r="DF5">
        <v>1.8115085900000001</v>
      </c>
      <c r="DG5">
        <v>0.88345236800000004</v>
      </c>
      <c r="DH5">
        <v>0.64606842600000003</v>
      </c>
      <c r="DI5">
        <v>1.176215464</v>
      </c>
      <c r="DJ5">
        <v>0.72691992800000005</v>
      </c>
      <c r="DK5">
        <v>0.37952719400000001</v>
      </c>
      <c r="DL5">
        <v>0.106159188</v>
      </c>
      <c r="DM5">
        <v>0.21088764199999999</v>
      </c>
      <c r="DN5">
        <v>0.71980770199999999</v>
      </c>
      <c r="DO5">
        <v>0.52596620400000005</v>
      </c>
      <c r="DP5">
        <v>8.2796760999999996E-2</v>
      </c>
      <c r="DQ5">
        <v>7.3252004999999995E-2</v>
      </c>
      <c r="DR5">
        <v>4.2594369999999999E-2</v>
      </c>
      <c r="DS5">
        <v>0.116378784</v>
      </c>
      <c r="DT5">
        <v>0.24941249400000001</v>
      </c>
      <c r="DU5">
        <v>0.91567338700000001</v>
      </c>
      <c r="DV5" s="5">
        <v>5.3614161E-2</v>
      </c>
      <c r="DW5" s="5">
        <v>0.110741732</v>
      </c>
      <c r="DX5" s="5">
        <v>0.28847192199999999</v>
      </c>
      <c r="DY5" s="5">
        <v>1.8635816220000001</v>
      </c>
      <c r="DZ5" s="5">
        <v>3.3159407000000002E-2</v>
      </c>
      <c r="EA5" s="5">
        <v>6.4093434000000005E-2</v>
      </c>
      <c r="EB5" s="5">
        <v>0.41924720799999998</v>
      </c>
      <c r="EC5" s="5">
        <v>6.4437363430000003</v>
      </c>
      <c r="ED5" s="5">
        <v>0.99934626199999999</v>
      </c>
      <c r="EE5" s="5">
        <v>3.2470577E-2</v>
      </c>
      <c r="EF5" s="5">
        <v>0</v>
      </c>
      <c r="EG5" s="5">
        <v>1.2724131E-2</v>
      </c>
      <c r="EH5" s="5">
        <v>15.930227390000001</v>
      </c>
      <c r="EI5" s="5">
        <v>2.0043451E-2</v>
      </c>
      <c r="EJ5" s="5">
        <v>1.1207618000000001E-2</v>
      </c>
      <c r="EK5" s="5">
        <v>0.26296865000000003</v>
      </c>
      <c r="EL5" s="5">
        <v>3.8252282999999998E-2</v>
      </c>
      <c r="EM5" s="5">
        <v>0.31574086499999998</v>
      </c>
      <c r="EN5" s="5">
        <v>0</v>
      </c>
      <c r="EO5" s="5">
        <v>0.91567338700000001</v>
      </c>
    </row>
    <row r="6" spans="1:145">
      <c r="A6" t="s">
        <v>125</v>
      </c>
      <c r="B6" t="s">
        <v>128</v>
      </c>
      <c r="C6" t="s">
        <v>129</v>
      </c>
      <c r="D6">
        <v>8.8790759999999996E-3</v>
      </c>
      <c r="E6">
        <v>4.9694520999999998E-2</v>
      </c>
      <c r="F6">
        <v>1.026139E-2</v>
      </c>
      <c r="G6">
        <v>0.259204288</v>
      </c>
      <c r="H6">
        <v>0.118938458</v>
      </c>
      <c r="I6">
        <v>0.106248036</v>
      </c>
      <c r="J6">
        <v>5.4568584099999997</v>
      </c>
      <c r="K6">
        <v>0.11093051</v>
      </c>
      <c r="L6">
        <v>4.7021419000000002E-2</v>
      </c>
      <c r="M6">
        <v>0.29070866400000001</v>
      </c>
      <c r="N6">
        <v>4.8355373E-2</v>
      </c>
      <c r="O6">
        <v>3.9803376369999999</v>
      </c>
      <c r="P6">
        <v>0.94154876399999998</v>
      </c>
      <c r="Q6">
        <v>2.4645878830000001</v>
      </c>
      <c r="R6">
        <v>7.5513847999999995E-2</v>
      </c>
      <c r="S6">
        <v>6.2190529000000001E-2</v>
      </c>
      <c r="T6">
        <v>4.1185448E-2</v>
      </c>
      <c r="U6">
        <v>2.211816437</v>
      </c>
      <c r="V6">
        <v>0.13025208199999999</v>
      </c>
      <c r="W6">
        <v>5.1148889000000003E-2</v>
      </c>
      <c r="X6">
        <v>5.7776793999999999E-2</v>
      </c>
      <c r="Y6">
        <v>3.1271014999999999E-2</v>
      </c>
      <c r="Z6">
        <v>0.27695205299999998</v>
      </c>
      <c r="AA6">
        <v>9.1644639999999999E-2</v>
      </c>
      <c r="AB6">
        <v>1.7783792E-2</v>
      </c>
      <c r="AC6">
        <v>1.5516393E-2</v>
      </c>
      <c r="AD6">
        <v>7.1641569000000002E-2</v>
      </c>
      <c r="AE6">
        <v>4.6424726999999999E-2</v>
      </c>
      <c r="AF6">
        <v>0.37933736699999998</v>
      </c>
      <c r="AG6">
        <v>0.59898868699999996</v>
      </c>
      <c r="AH6">
        <v>0.66503751200000005</v>
      </c>
      <c r="AI6">
        <v>0.308128864</v>
      </c>
      <c r="AJ6">
        <v>0.58567086099999999</v>
      </c>
      <c r="AK6">
        <v>0.71223763399999995</v>
      </c>
      <c r="AL6">
        <v>0.115353962</v>
      </c>
      <c r="AM6">
        <v>0.236849325</v>
      </c>
      <c r="AN6">
        <v>7.0420363E-2</v>
      </c>
      <c r="AO6">
        <v>3.1188364E-2</v>
      </c>
      <c r="AP6">
        <v>0.132396299</v>
      </c>
      <c r="AQ6">
        <v>5.2756185999999997E-2</v>
      </c>
      <c r="AR6">
        <v>1.5275231E-2</v>
      </c>
      <c r="AS6">
        <v>1.3555546999999999E-2</v>
      </c>
      <c r="AT6">
        <v>1.1051106E-2</v>
      </c>
      <c r="AU6">
        <v>0.116338754</v>
      </c>
      <c r="AV6">
        <v>1.1418407E-2</v>
      </c>
      <c r="AW6">
        <v>1.4075659000000001E-2</v>
      </c>
      <c r="AX6">
        <v>3.0005869999999999E-3</v>
      </c>
      <c r="AY6">
        <v>1.6016136E-2</v>
      </c>
      <c r="AZ6">
        <v>1.537237E-2</v>
      </c>
      <c r="BA6">
        <v>7.0445354000000002E-2</v>
      </c>
      <c r="BB6">
        <v>1.5549947999999999E-2</v>
      </c>
      <c r="BC6">
        <v>4.9994693999999999E-2</v>
      </c>
      <c r="BD6">
        <v>0.200455832</v>
      </c>
      <c r="BE6">
        <v>0.31910876799999999</v>
      </c>
      <c r="BF6">
        <v>4.7597990999999999E-2</v>
      </c>
      <c r="BG6">
        <v>0.118590969</v>
      </c>
      <c r="BH6">
        <v>6.4443799090000002</v>
      </c>
      <c r="BI6">
        <v>0.29641648999999998</v>
      </c>
      <c r="BJ6">
        <v>0.31576964099999999</v>
      </c>
      <c r="BK6">
        <v>3.6166313899999998</v>
      </c>
      <c r="BL6">
        <v>3.5020326999999997E-2</v>
      </c>
      <c r="BM6">
        <v>2.9288803589999999</v>
      </c>
      <c r="BN6">
        <v>0.34793956999999998</v>
      </c>
      <c r="BO6">
        <v>8.1181556000000002E-2</v>
      </c>
      <c r="BP6">
        <v>0.81112577200000002</v>
      </c>
      <c r="BQ6">
        <v>0.24843080000000001</v>
      </c>
      <c r="BR6">
        <v>3.237926592</v>
      </c>
      <c r="BS6">
        <v>0</v>
      </c>
      <c r="BT6">
        <v>0.47295431100000002</v>
      </c>
      <c r="BU6">
        <v>7.7805725000000006E-2</v>
      </c>
      <c r="BV6">
        <v>0.18309064</v>
      </c>
      <c r="BW6">
        <v>0.38422021200000001</v>
      </c>
      <c r="BX6">
        <v>0.17861600799999999</v>
      </c>
      <c r="BY6">
        <v>6.5470994000000005E-2</v>
      </c>
      <c r="BZ6">
        <v>0.12942391</v>
      </c>
      <c r="CA6">
        <v>1.46303508</v>
      </c>
      <c r="CB6">
        <v>6.6528665000000001E-2</v>
      </c>
      <c r="CC6">
        <v>0.11518869399999999</v>
      </c>
      <c r="CD6">
        <v>0.30847010800000002</v>
      </c>
      <c r="CE6">
        <v>2.031039002</v>
      </c>
      <c r="CF6">
        <v>4.0431732999999997E-2</v>
      </c>
      <c r="CG6">
        <v>7.903773E-2</v>
      </c>
      <c r="CH6">
        <v>0.51036800100000002</v>
      </c>
      <c r="CI6">
        <v>7.4180022409999999</v>
      </c>
      <c r="CJ6">
        <v>1.236630943</v>
      </c>
      <c r="CK6">
        <v>3.6123408000000003E-2</v>
      </c>
      <c r="CL6">
        <v>9.0695119000000005E-2</v>
      </c>
      <c r="CM6">
        <v>2.4730827E-2</v>
      </c>
      <c r="CN6">
        <v>13.90193696</v>
      </c>
      <c r="CO6">
        <v>2.6833998000000001E-2</v>
      </c>
      <c r="CP6">
        <v>8.6228590000000001E-3</v>
      </c>
      <c r="CQ6">
        <v>0.173304653</v>
      </c>
      <c r="CR6">
        <v>2.8919909000000001E-2</v>
      </c>
      <c r="CS6">
        <v>0.222198126</v>
      </c>
      <c r="CT6">
        <v>2.6326623E-2</v>
      </c>
      <c r="CU6">
        <v>1.2641205000000001E-2</v>
      </c>
      <c r="CV6">
        <v>7.8664219999999997E-3</v>
      </c>
      <c r="CW6">
        <v>3.1332634999999998E-2</v>
      </c>
      <c r="CX6">
        <v>7.6430768999999996E-2</v>
      </c>
      <c r="CY6">
        <v>5.6475596000000003E-2</v>
      </c>
      <c r="CZ6">
        <v>9.4159640000000006E-3</v>
      </c>
      <c r="DA6">
        <v>4.3704991999999998E-2</v>
      </c>
      <c r="DB6">
        <v>0.26235986100000003</v>
      </c>
      <c r="DC6">
        <v>0.44781422300000001</v>
      </c>
      <c r="DD6">
        <v>4.1132195000000003E-2</v>
      </c>
      <c r="DE6">
        <v>0.95917535200000004</v>
      </c>
      <c r="DF6">
        <v>2.8008693419999999</v>
      </c>
      <c r="DG6">
        <v>1.4743412869999999</v>
      </c>
      <c r="DH6">
        <v>0.86495507699999996</v>
      </c>
      <c r="DI6">
        <v>1.4025092619999999</v>
      </c>
      <c r="DJ6">
        <v>0.88428125199999996</v>
      </c>
      <c r="DK6">
        <v>0.48464443600000001</v>
      </c>
      <c r="DL6">
        <v>9.7851673E-2</v>
      </c>
      <c r="DM6">
        <v>0.292406414</v>
      </c>
      <c r="DN6">
        <v>0.97288765899999996</v>
      </c>
      <c r="DO6">
        <v>0.77135154699999997</v>
      </c>
      <c r="DP6">
        <v>7.5004867000000003E-2</v>
      </c>
      <c r="DQ6">
        <v>0.111698176</v>
      </c>
      <c r="DR6">
        <v>7.1556651999999998E-2</v>
      </c>
      <c r="DS6">
        <v>0.16183734699999999</v>
      </c>
      <c r="DT6">
        <v>0.36710593400000002</v>
      </c>
      <c r="DU6">
        <v>0.67829113799999996</v>
      </c>
      <c r="DV6" s="5">
        <v>6.6528665000000001E-2</v>
      </c>
      <c r="DW6" s="5">
        <v>0.11518869399999999</v>
      </c>
      <c r="DX6" s="5">
        <v>0.30847010800000002</v>
      </c>
      <c r="DY6" s="5">
        <v>2.031039002</v>
      </c>
      <c r="DZ6" s="5">
        <v>4.0431732999999997E-2</v>
      </c>
      <c r="EA6" s="5">
        <v>7.903773E-2</v>
      </c>
      <c r="EB6" s="5">
        <v>0.51036800100000002</v>
      </c>
      <c r="EC6" s="5">
        <v>7.4180022409999999</v>
      </c>
      <c r="ED6" s="5">
        <v>1.236630943</v>
      </c>
      <c r="EE6" s="5">
        <v>3.6123408000000003E-2</v>
      </c>
      <c r="EF6" s="5">
        <v>9.0695119000000005E-2</v>
      </c>
      <c r="EG6" s="5">
        <v>2.4730827E-2</v>
      </c>
      <c r="EH6" s="5">
        <v>13.90193696</v>
      </c>
      <c r="EI6" s="5">
        <v>2.6833998000000001E-2</v>
      </c>
      <c r="EJ6" s="5">
        <v>8.6228590000000001E-3</v>
      </c>
      <c r="EK6" s="5">
        <v>0.173304653</v>
      </c>
      <c r="EL6" s="5">
        <v>2.8919909000000001E-2</v>
      </c>
      <c r="EM6" s="5">
        <v>0.222198126</v>
      </c>
      <c r="EN6" s="5">
        <v>2.6326623E-2</v>
      </c>
      <c r="EO6" s="5">
        <v>0.67829113799999996</v>
      </c>
    </row>
    <row r="7" spans="1:145">
      <c r="A7" t="s">
        <v>125</v>
      </c>
      <c r="B7" t="s">
        <v>128</v>
      </c>
      <c r="C7" t="s">
        <v>133</v>
      </c>
      <c r="D7">
        <v>2.2405212000000001E-2</v>
      </c>
      <c r="E7">
        <v>7.2695320999999993E-2</v>
      </c>
      <c r="F7">
        <v>1.3926938E-2</v>
      </c>
      <c r="G7">
        <v>0.30446583799999999</v>
      </c>
      <c r="H7">
        <v>0.15358698800000001</v>
      </c>
      <c r="I7">
        <v>0.25684875499999998</v>
      </c>
      <c r="J7">
        <v>6.7346951300000004</v>
      </c>
      <c r="K7">
        <v>0.118630045</v>
      </c>
      <c r="L7">
        <v>8.0274631999999999E-2</v>
      </c>
      <c r="M7">
        <v>0.30097157499999999</v>
      </c>
      <c r="N7">
        <v>7.9378737000000005E-2</v>
      </c>
      <c r="O7">
        <v>4.7203754709999997</v>
      </c>
      <c r="P7">
        <v>1.5287487470000001</v>
      </c>
      <c r="Q7">
        <v>3.0060680849999999</v>
      </c>
      <c r="R7">
        <v>0.116565873</v>
      </c>
      <c r="S7">
        <v>4.9130014E-2</v>
      </c>
      <c r="T7">
        <v>3.8656089999999997E-2</v>
      </c>
      <c r="U7">
        <v>3.6196558240000001</v>
      </c>
      <c r="V7">
        <v>8.3315834000000005E-2</v>
      </c>
      <c r="W7">
        <v>5.4130730000000002E-2</v>
      </c>
      <c r="X7">
        <v>4.414498E-2</v>
      </c>
      <c r="Y7">
        <v>2.1899993E-2</v>
      </c>
      <c r="Z7">
        <v>0.59726493000000003</v>
      </c>
      <c r="AA7">
        <v>0.18087973600000001</v>
      </c>
      <c r="AB7">
        <v>1.7255179999999998E-2</v>
      </c>
      <c r="AC7">
        <v>1.8493000999999998E-2</v>
      </c>
      <c r="AD7">
        <v>0.20095502700000001</v>
      </c>
      <c r="AE7">
        <v>0.13314643200000001</v>
      </c>
      <c r="AF7">
        <v>0.59926293200000003</v>
      </c>
      <c r="AG7">
        <v>1.107952182</v>
      </c>
      <c r="AH7">
        <v>0.80825416400000005</v>
      </c>
      <c r="AI7">
        <v>0.37701944999999998</v>
      </c>
      <c r="AJ7">
        <v>1.1926484530000001</v>
      </c>
      <c r="AK7">
        <v>0.97156131999999995</v>
      </c>
      <c r="AL7">
        <v>0.131552471</v>
      </c>
      <c r="AM7">
        <v>0.234537674</v>
      </c>
      <c r="AN7">
        <v>8.2360045000000007E-2</v>
      </c>
      <c r="AO7">
        <v>4.5485978000000003E-2</v>
      </c>
      <c r="AP7">
        <v>0.16130149399999999</v>
      </c>
      <c r="AQ7">
        <v>0.109864709</v>
      </c>
      <c r="AR7">
        <v>2.0022449000000001E-2</v>
      </c>
      <c r="AS7">
        <v>3.4967392E-2</v>
      </c>
      <c r="AT7">
        <v>1.2485392E-2</v>
      </c>
      <c r="AU7">
        <v>0.110591672</v>
      </c>
      <c r="AV7">
        <v>3.0202585000000001E-2</v>
      </c>
      <c r="AW7">
        <v>2.3696326E-2</v>
      </c>
      <c r="AX7">
        <v>1.3894587999999999E-2</v>
      </c>
      <c r="AY7">
        <v>3.4542573E-2</v>
      </c>
      <c r="AZ7">
        <v>2.0541085000000001E-2</v>
      </c>
      <c r="BA7">
        <v>0.159060639</v>
      </c>
      <c r="BB7">
        <v>1.9516583000000001E-2</v>
      </c>
      <c r="BC7">
        <v>0.14059231599999999</v>
      </c>
      <c r="BD7">
        <v>0.35936210099999999</v>
      </c>
      <c r="BE7">
        <v>0.38878643899999998</v>
      </c>
      <c r="BF7">
        <v>4.7616420999999999E-2</v>
      </c>
      <c r="BG7">
        <v>0.31422261200000001</v>
      </c>
      <c r="BH7">
        <v>8.4903919400000003</v>
      </c>
      <c r="BI7">
        <v>0.334500625</v>
      </c>
      <c r="BJ7">
        <v>0.33393941199999999</v>
      </c>
      <c r="BK7">
        <v>6.3549144960000001</v>
      </c>
      <c r="BL7">
        <v>0</v>
      </c>
      <c r="BM7">
        <v>3.3268140150000001</v>
      </c>
      <c r="BN7">
        <v>0.47931388800000002</v>
      </c>
      <c r="BO7">
        <v>7.4561049000000004E-2</v>
      </c>
      <c r="BP7">
        <v>2.3768690600000002</v>
      </c>
      <c r="BQ7">
        <v>0.59539472699999996</v>
      </c>
      <c r="BR7">
        <v>5.7220529229999997</v>
      </c>
      <c r="BS7">
        <v>0.142885553</v>
      </c>
      <c r="BT7">
        <v>1.1584381020000001</v>
      </c>
      <c r="BU7">
        <v>0.19270745</v>
      </c>
      <c r="BV7">
        <v>0.190923922</v>
      </c>
      <c r="BW7">
        <v>0.35587157899999999</v>
      </c>
      <c r="BX7">
        <v>0.33956467200000001</v>
      </c>
      <c r="BY7">
        <v>6.1575353999999999E-2</v>
      </c>
      <c r="BZ7">
        <v>9.1449118999999995E-2</v>
      </c>
      <c r="CA7">
        <v>2.1696040650000001</v>
      </c>
      <c r="CB7">
        <v>5.3281828000000003E-2</v>
      </c>
      <c r="CC7">
        <v>0.14033138100000001</v>
      </c>
      <c r="CD7">
        <v>0.79769721400000004</v>
      </c>
      <c r="CE7">
        <v>2.7604615250000002</v>
      </c>
      <c r="CF7">
        <v>8.7373512E-2</v>
      </c>
      <c r="CG7">
        <v>7.2940273999999999E-2</v>
      </c>
      <c r="CH7">
        <v>0.677847058</v>
      </c>
      <c r="CI7">
        <v>8.3460234789999994</v>
      </c>
      <c r="CJ7">
        <v>2.0705981950000001</v>
      </c>
      <c r="CK7">
        <v>4.4796704999999999E-2</v>
      </c>
      <c r="CL7">
        <v>0.104261653</v>
      </c>
      <c r="CM7">
        <v>4.2897777999999998E-2</v>
      </c>
      <c r="CN7">
        <v>23.479593739999999</v>
      </c>
      <c r="CO7">
        <v>2.4814662000000001E-2</v>
      </c>
      <c r="CP7">
        <v>3.7545502000000001E-2</v>
      </c>
      <c r="CQ7">
        <v>0.262698816</v>
      </c>
      <c r="CR7">
        <v>6.9888830999999998E-2</v>
      </c>
      <c r="CS7">
        <v>0.38529223499999998</v>
      </c>
      <c r="CT7">
        <v>4.2834469999999999E-2</v>
      </c>
      <c r="CU7">
        <v>0</v>
      </c>
      <c r="CV7">
        <v>1.1804538E-2</v>
      </c>
      <c r="CW7">
        <v>2.0295546000000001E-2</v>
      </c>
      <c r="CX7">
        <v>5.5263053999999999E-2</v>
      </c>
      <c r="CY7">
        <v>6.4033095999999998E-2</v>
      </c>
      <c r="CZ7">
        <v>9.8062519999999997E-3</v>
      </c>
      <c r="DA7">
        <v>2.1099306000000002E-2</v>
      </c>
      <c r="DB7">
        <v>0.23692184299999999</v>
      </c>
      <c r="DC7">
        <v>0.34355622699999999</v>
      </c>
      <c r="DD7">
        <v>4.781353E-2</v>
      </c>
      <c r="DE7">
        <v>0.56171373599999996</v>
      </c>
      <c r="DF7">
        <v>1.704438203</v>
      </c>
      <c r="DG7">
        <v>1.3103926859999999</v>
      </c>
      <c r="DH7">
        <v>0.613246921</v>
      </c>
      <c r="DI7">
        <v>1.289668775</v>
      </c>
      <c r="DJ7">
        <v>0.89698950300000002</v>
      </c>
      <c r="DK7">
        <v>0.52155653300000004</v>
      </c>
      <c r="DL7">
        <v>0.140208106</v>
      </c>
      <c r="DM7">
        <v>0.30597888400000001</v>
      </c>
      <c r="DN7">
        <v>1.025962472</v>
      </c>
      <c r="DO7">
        <v>0.97987102000000004</v>
      </c>
      <c r="DP7">
        <v>0.13131257499999999</v>
      </c>
      <c r="DQ7">
        <v>8.5955905999999999E-2</v>
      </c>
      <c r="DR7">
        <v>5.6157149000000003E-2</v>
      </c>
      <c r="DS7">
        <v>0.110921071</v>
      </c>
      <c r="DT7">
        <v>0.54822853800000004</v>
      </c>
      <c r="DU7">
        <v>1.1998331769999999</v>
      </c>
      <c r="DV7" s="5">
        <v>5.3281828000000003E-2</v>
      </c>
      <c r="DW7" s="5">
        <v>0.14033138100000001</v>
      </c>
      <c r="DX7" s="5">
        <v>0.79769721400000004</v>
      </c>
      <c r="DY7" s="5">
        <v>2.7604615250000002</v>
      </c>
      <c r="DZ7" s="5">
        <v>8.7373512E-2</v>
      </c>
      <c r="EA7" s="5">
        <v>7.2940273999999999E-2</v>
      </c>
      <c r="EB7" s="5">
        <v>0.677847058</v>
      </c>
      <c r="EC7" s="5">
        <v>8.3460234789999994</v>
      </c>
      <c r="ED7" s="5">
        <v>2.0705981950000001</v>
      </c>
      <c r="EE7" s="5">
        <v>4.4796704999999999E-2</v>
      </c>
      <c r="EF7" s="5">
        <v>0.104261653</v>
      </c>
      <c r="EG7" s="5">
        <v>4.2897777999999998E-2</v>
      </c>
      <c r="EH7" s="5">
        <v>23.479593739999999</v>
      </c>
      <c r="EI7" s="5">
        <v>2.4814662000000001E-2</v>
      </c>
      <c r="EJ7" s="5">
        <v>3.7545502000000001E-2</v>
      </c>
      <c r="EK7" s="5">
        <v>0.262698816</v>
      </c>
      <c r="EL7" s="5">
        <v>6.9888830999999998E-2</v>
      </c>
      <c r="EM7" s="5">
        <v>0.38529223499999998</v>
      </c>
      <c r="EN7" s="5">
        <v>4.2834469999999999E-2</v>
      </c>
      <c r="EO7" s="5">
        <v>1.1998331769999999</v>
      </c>
    </row>
    <row r="8" spans="1:145">
      <c r="A8" t="s">
        <v>125</v>
      </c>
      <c r="B8" t="s">
        <v>128</v>
      </c>
      <c r="C8" t="s">
        <v>137</v>
      </c>
      <c r="D8">
        <v>4.2300195999999998E-2</v>
      </c>
      <c r="E8">
        <v>4.3397324000000001E-2</v>
      </c>
      <c r="F8">
        <v>0</v>
      </c>
      <c r="G8">
        <v>0.26584913700000001</v>
      </c>
      <c r="H8">
        <v>0.298623745</v>
      </c>
      <c r="I8">
        <v>0.118998664</v>
      </c>
      <c r="J8">
        <v>5.4964474640000001</v>
      </c>
      <c r="K8">
        <v>7.7594707999999998E-2</v>
      </c>
      <c r="L8">
        <v>6.9328366000000002E-2</v>
      </c>
      <c r="M8">
        <v>0.298985695</v>
      </c>
      <c r="N8">
        <v>3.2461998999999998E-2</v>
      </c>
      <c r="O8">
        <v>2.7105317879999999</v>
      </c>
      <c r="P8">
        <v>0.85978727099999996</v>
      </c>
      <c r="Q8">
        <v>2.566760532</v>
      </c>
      <c r="R8">
        <v>8.6518339E-2</v>
      </c>
      <c r="S8">
        <v>5.2506687000000003E-2</v>
      </c>
      <c r="T8">
        <v>1.5465513E-2</v>
      </c>
      <c r="U8">
        <v>1.994291625</v>
      </c>
      <c r="V8">
        <v>8.4551403999999997E-2</v>
      </c>
      <c r="W8">
        <v>5.4490538999999998E-2</v>
      </c>
      <c r="X8">
        <v>5.2127820999999998E-2</v>
      </c>
      <c r="Y8">
        <v>2.0691758000000001E-2</v>
      </c>
      <c r="Z8">
        <v>0.27858046600000003</v>
      </c>
      <c r="AA8">
        <v>8.4701188999999996E-2</v>
      </c>
      <c r="AB8">
        <v>3.4787358999999997E-2</v>
      </c>
      <c r="AC8">
        <v>2.4382447000000002E-2</v>
      </c>
      <c r="AD8">
        <v>0.397975678</v>
      </c>
      <c r="AE8">
        <v>0.106217958</v>
      </c>
      <c r="AF8">
        <v>0.82392973800000002</v>
      </c>
      <c r="AG8">
        <v>1.500232402</v>
      </c>
      <c r="AH8">
        <v>1.120210618</v>
      </c>
      <c r="AI8">
        <v>0.433127294</v>
      </c>
      <c r="AJ8">
        <v>1.3831921579999999</v>
      </c>
      <c r="AK8">
        <v>1.4927816739999999</v>
      </c>
      <c r="AL8">
        <v>0.11563487</v>
      </c>
      <c r="AM8">
        <v>0.21485141099999999</v>
      </c>
      <c r="AN8">
        <v>5.4945155000000002E-2</v>
      </c>
      <c r="AO8">
        <v>3.5573915999999997E-2</v>
      </c>
      <c r="AP8">
        <v>0.14457662199999999</v>
      </c>
      <c r="AQ8">
        <v>5.3837779000000002E-2</v>
      </c>
      <c r="AR8">
        <v>1.0461139E-2</v>
      </c>
      <c r="AS8">
        <v>2.2507381999999999E-2</v>
      </c>
      <c r="AT8">
        <v>1.4656308E-2</v>
      </c>
      <c r="AU8">
        <v>0.16192321200000001</v>
      </c>
      <c r="AV8">
        <v>3.5942583E-2</v>
      </c>
      <c r="AW8">
        <v>2.3819969999999999E-2</v>
      </c>
      <c r="AX8">
        <v>1.7385325E-2</v>
      </c>
      <c r="AY8">
        <v>3.9253995999999999E-2</v>
      </c>
      <c r="AZ8">
        <v>2.3369437E-2</v>
      </c>
      <c r="BA8">
        <v>7.7838873000000003E-2</v>
      </c>
      <c r="BB8">
        <v>1.2973881E-2</v>
      </c>
      <c r="BC8">
        <v>8.0558959999999999E-2</v>
      </c>
      <c r="BD8">
        <v>0.27480773600000002</v>
      </c>
      <c r="BE8">
        <v>0.410346922</v>
      </c>
      <c r="BF8">
        <v>5.5257178999999997E-2</v>
      </c>
      <c r="BG8">
        <v>0.18801062599999999</v>
      </c>
      <c r="BH8">
        <v>7.5955365769999998</v>
      </c>
      <c r="BI8">
        <v>0.39171273099999998</v>
      </c>
      <c r="BJ8">
        <v>0.37554828200000001</v>
      </c>
      <c r="BK8">
        <v>6.5061003069999996</v>
      </c>
      <c r="BL8">
        <v>0</v>
      </c>
      <c r="BM8">
        <v>3.4989544129999999</v>
      </c>
      <c r="BN8">
        <v>0.58260967299999999</v>
      </c>
      <c r="BO8">
        <v>8.7690601000000007E-2</v>
      </c>
      <c r="BP8">
        <v>2.1147353729999998</v>
      </c>
      <c r="BQ8">
        <v>0.48843473700000001</v>
      </c>
      <c r="BR8">
        <v>5.6801116839999999</v>
      </c>
      <c r="BS8">
        <v>9.6697032000000002E-2</v>
      </c>
      <c r="BT8">
        <v>1.0199924309999999</v>
      </c>
      <c r="BU8">
        <v>0.15525913399999999</v>
      </c>
      <c r="BV8">
        <v>0.182268931</v>
      </c>
      <c r="BW8">
        <v>0.42251856399999999</v>
      </c>
      <c r="BX8">
        <v>0.25022918799999999</v>
      </c>
      <c r="BY8">
        <v>8.0592872999999995E-2</v>
      </c>
      <c r="BZ8">
        <v>0.14064520899999999</v>
      </c>
      <c r="CA8">
        <v>2.380821955</v>
      </c>
      <c r="CB8">
        <v>5.6586746E-2</v>
      </c>
      <c r="CC8">
        <v>0.14656571900000001</v>
      </c>
      <c r="CD8">
        <v>0.46343581299999997</v>
      </c>
      <c r="CE8">
        <v>2.7511571159999999</v>
      </c>
      <c r="CF8">
        <v>6.7995752000000007E-2</v>
      </c>
      <c r="CG8">
        <v>6.9313867000000001E-2</v>
      </c>
      <c r="CH8">
        <v>0.46522842199999997</v>
      </c>
      <c r="CI8">
        <v>8.7344640439999992</v>
      </c>
      <c r="CJ8">
        <v>1.5419205970000001</v>
      </c>
      <c r="CK8">
        <v>4.3545032999999997E-2</v>
      </c>
      <c r="CL8">
        <v>0.1080517</v>
      </c>
      <c r="CM8">
        <v>3.5737170999999998E-2</v>
      </c>
      <c r="CN8">
        <v>22.953445590000001</v>
      </c>
      <c r="CO8">
        <v>3.1263884999999998E-2</v>
      </c>
      <c r="CP8">
        <v>6.3825633000000007E-2</v>
      </c>
      <c r="CQ8">
        <v>0.28355246200000001</v>
      </c>
      <c r="CR8">
        <v>6.6891282999999996E-2</v>
      </c>
      <c r="CS8">
        <v>0.42361405600000002</v>
      </c>
      <c r="CT8">
        <v>6.9694172999999998E-2</v>
      </c>
      <c r="CU8">
        <v>6.2263400000000003E-3</v>
      </c>
      <c r="CV8">
        <v>1.1932666999999999E-2</v>
      </c>
      <c r="CW8">
        <v>0</v>
      </c>
      <c r="CX8">
        <v>6.2500314000000001E-2</v>
      </c>
      <c r="CY8">
        <v>3.9738178999999998E-2</v>
      </c>
      <c r="CZ8">
        <v>1.4473369999999999E-2</v>
      </c>
      <c r="DA8">
        <v>1.9812641999999998E-2</v>
      </c>
      <c r="DB8">
        <v>0.121857866</v>
      </c>
      <c r="DC8">
        <v>0.234506822</v>
      </c>
      <c r="DD8">
        <v>3.4560513000000001E-2</v>
      </c>
      <c r="DE8">
        <v>0.36720831399999998</v>
      </c>
      <c r="DF8">
        <v>1.2514303229999999</v>
      </c>
      <c r="DG8">
        <v>0.81058456199999995</v>
      </c>
      <c r="DH8">
        <v>0.39107018100000002</v>
      </c>
      <c r="DI8">
        <v>0.87854027999999995</v>
      </c>
      <c r="DJ8">
        <v>0.58660220299999999</v>
      </c>
      <c r="DK8">
        <v>0.33793266900000002</v>
      </c>
      <c r="DL8">
        <v>8.1773320999999996E-2</v>
      </c>
      <c r="DM8">
        <v>0.18827729100000001</v>
      </c>
      <c r="DN8">
        <v>0.75781535200000005</v>
      </c>
      <c r="DO8">
        <v>0.64552982999999997</v>
      </c>
      <c r="DP8">
        <v>0</v>
      </c>
      <c r="DQ8">
        <v>4.7963512999999999E-2</v>
      </c>
      <c r="DR8">
        <v>3.6732090000000002E-2</v>
      </c>
      <c r="DS8">
        <v>6.7639838999999993E-2</v>
      </c>
      <c r="DT8">
        <v>0.36885930099999997</v>
      </c>
      <c r="DU8">
        <v>0.89387007299999999</v>
      </c>
      <c r="DV8" s="5">
        <v>5.6586746E-2</v>
      </c>
      <c r="DW8" s="5">
        <v>0.14656571900000001</v>
      </c>
      <c r="DX8" s="5">
        <v>0.46343581299999997</v>
      </c>
      <c r="DY8" s="5">
        <v>2.7511571159999999</v>
      </c>
      <c r="DZ8" s="5">
        <v>6.7995752000000007E-2</v>
      </c>
      <c r="EA8" s="5">
        <v>6.9313867000000001E-2</v>
      </c>
      <c r="EB8" s="5">
        <v>0.46522842199999997</v>
      </c>
      <c r="EC8" s="5">
        <v>8.7344640439999992</v>
      </c>
      <c r="ED8" s="5">
        <v>1.5419205970000001</v>
      </c>
      <c r="EE8" s="5">
        <v>4.3545032999999997E-2</v>
      </c>
      <c r="EF8" s="5">
        <v>0.1080517</v>
      </c>
      <c r="EG8" s="5">
        <v>3.5737170999999998E-2</v>
      </c>
      <c r="EH8" s="5">
        <v>22.953445590000001</v>
      </c>
      <c r="EI8" s="5">
        <v>3.1263884999999998E-2</v>
      </c>
      <c r="EJ8" s="5">
        <v>6.3825633000000007E-2</v>
      </c>
      <c r="EK8" s="5">
        <v>0.28355246200000001</v>
      </c>
      <c r="EL8" s="5">
        <v>6.6891282999999996E-2</v>
      </c>
      <c r="EM8" s="5">
        <v>0.42361405600000002</v>
      </c>
      <c r="EN8" s="5">
        <v>6.9694172999999998E-2</v>
      </c>
      <c r="EO8" s="5">
        <v>0.89387007299999999</v>
      </c>
    </row>
    <row r="9" spans="1:145">
      <c r="A9" t="s">
        <v>125</v>
      </c>
      <c r="B9" t="s">
        <v>128</v>
      </c>
      <c r="C9" t="s">
        <v>140</v>
      </c>
      <c r="D9">
        <v>2.1009908000000001E-2</v>
      </c>
      <c r="E9">
        <v>7.9969888000000003E-2</v>
      </c>
      <c r="F9">
        <v>1.8816653999999999E-2</v>
      </c>
      <c r="G9">
        <v>0.30038505399999998</v>
      </c>
      <c r="H9">
        <v>0.17392169499999999</v>
      </c>
      <c r="I9">
        <v>0.147780513</v>
      </c>
      <c r="J9">
        <v>5.4283995139999996</v>
      </c>
      <c r="K9">
        <v>0.11284430600000001</v>
      </c>
      <c r="L9">
        <v>6.6947777999999999E-2</v>
      </c>
      <c r="M9">
        <v>0.37392508600000002</v>
      </c>
      <c r="N9">
        <v>4.7768259E-2</v>
      </c>
      <c r="O9">
        <v>3.767432114</v>
      </c>
      <c r="P9">
        <v>0.97433054299999999</v>
      </c>
      <c r="Q9">
        <v>2.6373017330000001</v>
      </c>
      <c r="R9">
        <v>9.8805279999999995E-2</v>
      </c>
      <c r="S9">
        <v>6.0379021999999997E-2</v>
      </c>
      <c r="T9">
        <v>4.0257539000000002E-2</v>
      </c>
      <c r="U9">
        <v>2.567108986</v>
      </c>
      <c r="V9">
        <v>0.11901658699999999</v>
      </c>
      <c r="W9">
        <v>7.4883526000000006E-2</v>
      </c>
      <c r="X9">
        <v>6.1137173000000003E-2</v>
      </c>
      <c r="Y9">
        <v>3.2963052E-2</v>
      </c>
      <c r="Z9">
        <v>0.27894892799999998</v>
      </c>
      <c r="AA9">
        <v>9.2922696999999999E-2</v>
      </c>
      <c r="AB9">
        <v>2.7910596999999999E-2</v>
      </c>
      <c r="AC9">
        <v>1.5681734999999999E-2</v>
      </c>
      <c r="AD9">
        <v>0.10397282300000001</v>
      </c>
      <c r="AE9">
        <v>8.6698407000000005E-2</v>
      </c>
      <c r="AF9">
        <v>0.47117025899999998</v>
      </c>
      <c r="AG9">
        <v>1.296689872</v>
      </c>
      <c r="AH9">
        <v>0.62119285099999999</v>
      </c>
      <c r="AI9">
        <v>0.38841287899999999</v>
      </c>
      <c r="AJ9">
        <v>0.99220998699999996</v>
      </c>
      <c r="AK9">
        <v>0.94641960599999997</v>
      </c>
      <c r="AL9">
        <v>0.13287030399999999</v>
      </c>
      <c r="AM9">
        <v>0.232242588</v>
      </c>
      <c r="AN9">
        <v>0.114449892</v>
      </c>
      <c r="AO9">
        <v>4.6525029000000002E-2</v>
      </c>
      <c r="AP9">
        <v>0.17174782599999999</v>
      </c>
      <c r="AQ9">
        <v>8.6915033000000003E-2</v>
      </c>
      <c r="AR9">
        <v>1.8807999999999998E-2</v>
      </c>
      <c r="AS9">
        <v>2.5501995999999999E-2</v>
      </c>
      <c r="AT9">
        <v>0</v>
      </c>
      <c r="AU9">
        <v>0.117909471</v>
      </c>
      <c r="AV9">
        <v>3.1143965999999999E-2</v>
      </c>
      <c r="AW9">
        <v>1.8253583E-2</v>
      </c>
      <c r="AX9">
        <v>8.8591710000000008E-3</v>
      </c>
      <c r="AY9">
        <v>2.52146E-2</v>
      </c>
      <c r="AZ9">
        <v>1.6794073E-2</v>
      </c>
      <c r="BA9">
        <v>4.831912E-2</v>
      </c>
      <c r="BB9">
        <v>1.4867332E-2</v>
      </c>
      <c r="BC9">
        <v>5.0165750000000002E-2</v>
      </c>
      <c r="BD9">
        <v>0.19871018300000001</v>
      </c>
      <c r="BE9">
        <v>0.358415339</v>
      </c>
      <c r="BF9">
        <v>5.3694919000000001E-2</v>
      </c>
      <c r="BG9">
        <v>0.171813256</v>
      </c>
      <c r="BH9">
        <v>6.3226045209999997</v>
      </c>
      <c r="BI9">
        <v>0.32011413999999999</v>
      </c>
      <c r="BJ9">
        <v>0.42237342900000002</v>
      </c>
      <c r="BK9">
        <v>4.4596848180000004</v>
      </c>
      <c r="BL9">
        <v>4.7646486000000002E-2</v>
      </c>
      <c r="BM9">
        <v>3.6747564619999999</v>
      </c>
      <c r="BN9">
        <v>0.49542703300000002</v>
      </c>
      <c r="BO9">
        <v>9.5658253999999998E-2</v>
      </c>
      <c r="BP9">
        <v>0.96119809700000003</v>
      </c>
      <c r="BQ9">
        <v>0.30684920799999998</v>
      </c>
      <c r="BR9">
        <v>4.3021989530000004</v>
      </c>
      <c r="BS9">
        <v>9.2220780000000002E-2</v>
      </c>
      <c r="BT9">
        <v>0.452942652</v>
      </c>
      <c r="BU9">
        <v>9.4996996E-2</v>
      </c>
      <c r="BV9">
        <v>0.163703977</v>
      </c>
      <c r="BW9">
        <v>0.355790999</v>
      </c>
      <c r="BX9">
        <v>0.26734766399999998</v>
      </c>
      <c r="BY9">
        <v>7.8402192999999995E-2</v>
      </c>
      <c r="BZ9">
        <v>0.154546926</v>
      </c>
      <c r="CA9">
        <v>1.694659656</v>
      </c>
      <c r="CB9">
        <v>6.1644920999999998E-2</v>
      </c>
      <c r="CC9">
        <v>0.127058854</v>
      </c>
      <c r="CD9">
        <v>0.30343264800000003</v>
      </c>
      <c r="CE9">
        <v>1.8786209250000001</v>
      </c>
      <c r="CF9">
        <v>4.7394569999999997E-2</v>
      </c>
      <c r="CG9">
        <v>6.5839510000000004E-2</v>
      </c>
      <c r="CH9">
        <v>0.43604167599999999</v>
      </c>
      <c r="CI9">
        <v>7.714243841</v>
      </c>
      <c r="CJ9">
        <v>1.1134548339999999</v>
      </c>
      <c r="CK9">
        <v>3.4128470000000001E-2</v>
      </c>
      <c r="CL9">
        <v>0.103782217</v>
      </c>
      <c r="CM9">
        <v>2.4444797000000001E-2</v>
      </c>
      <c r="CN9">
        <v>16.041092809999999</v>
      </c>
      <c r="CO9">
        <v>1.1325719999999999E-2</v>
      </c>
      <c r="CP9">
        <v>2.5192170999999999E-2</v>
      </c>
      <c r="CQ9">
        <v>0.203621836</v>
      </c>
      <c r="CR9">
        <v>4.9224653E-2</v>
      </c>
      <c r="CS9">
        <v>0.27832137299999998</v>
      </c>
      <c r="CT9">
        <v>3.8222816E-2</v>
      </c>
      <c r="CU9">
        <v>6.5949010000000002E-3</v>
      </c>
      <c r="CV9">
        <v>6.7225970000000003E-3</v>
      </c>
      <c r="CW9">
        <v>2.7420819999999999E-2</v>
      </c>
      <c r="CX9">
        <v>7.5331466999999999E-2</v>
      </c>
      <c r="CY9">
        <v>5.1797814999999997E-2</v>
      </c>
      <c r="CZ9">
        <v>6.6217749999999999E-3</v>
      </c>
      <c r="DA9">
        <v>3.1522974000000002E-2</v>
      </c>
      <c r="DB9">
        <v>0.18748458400000001</v>
      </c>
      <c r="DC9">
        <v>0.30560380199999998</v>
      </c>
      <c r="DD9">
        <v>3.6756215000000002E-2</v>
      </c>
      <c r="DE9">
        <v>0.66450169999999997</v>
      </c>
      <c r="DF9">
        <v>1.820183296</v>
      </c>
      <c r="DG9">
        <v>0.83492487100000001</v>
      </c>
      <c r="DH9">
        <v>0.79312976700000004</v>
      </c>
      <c r="DI9">
        <v>1.3505421339999999</v>
      </c>
      <c r="DJ9">
        <v>0.84179510099999999</v>
      </c>
      <c r="DK9">
        <v>0.48367032300000001</v>
      </c>
      <c r="DL9">
        <v>0.12528724599999999</v>
      </c>
      <c r="DM9">
        <v>0.34472859700000003</v>
      </c>
      <c r="DN9">
        <v>0.93116960100000001</v>
      </c>
      <c r="DO9">
        <v>0.70406991799999996</v>
      </c>
      <c r="DP9">
        <v>0.116642396</v>
      </c>
      <c r="DQ9">
        <v>0.100151171</v>
      </c>
      <c r="DR9">
        <v>5.2921673000000002E-2</v>
      </c>
      <c r="DS9">
        <v>0.16476054500000001</v>
      </c>
      <c r="DT9">
        <v>0.34369774800000003</v>
      </c>
      <c r="DU9">
        <v>0.73920303899999995</v>
      </c>
      <c r="DV9" s="5">
        <v>6.1644920999999998E-2</v>
      </c>
      <c r="DW9" s="5">
        <v>0.127058854</v>
      </c>
      <c r="DX9" s="5">
        <v>0.30343264800000003</v>
      </c>
      <c r="DY9" s="5">
        <v>1.8786209250000001</v>
      </c>
      <c r="DZ9" s="5">
        <v>4.7394569999999997E-2</v>
      </c>
      <c r="EA9" s="5">
        <v>6.5839510000000004E-2</v>
      </c>
      <c r="EB9" s="5">
        <v>0.43604167599999999</v>
      </c>
      <c r="EC9" s="5">
        <v>7.714243841</v>
      </c>
      <c r="ED9" s="5">
        <v>1.1134548339999999</v>
      </c>
      <c r="EE9" s="5">
        <v>3.4128470000000001E-2</v>
      </c>
      <c r="EF9" s="5">
        <v>0.103782217</v>
      </c>
      <c r="EG9" s="5">
        <v>2.4444797000000001E-2</v>
      </c>
      <c r="EH9" s="5">
        <v>16.041092809999999</v>
      </c>
      <c r="EI9" s="5">
        <v>1.1325719999999999E-2</v>
      </c>
      <c r="EJ9" s="5">
        <v>2.5192170999999999E-2</v>
      </c>
      <c r="EK9" s="5">
        <v>0.203621836</v>
      </c>
      <c r="EL9" s="5">
        <v>4.9224653E-2</v>
      </c>
      <c r="EM9" s="5">
        <v>0.27832137299999998</v>
      </c>
      <c r="EN9" s="5">
        <v>3.8222816E-2</v>
      </c>
      <c r="EO9" s="5">
        <v>0.73920303899999995</v>
      </c>
    </row>
    <row r="10" spans="1:145">
      <c r="A10" t="s">
        <v>125</v>
      </c>
      <c r="B10" t="s">
        <v>128</v>
      </c>
      <c r="C10" t="s">
        <v>143</v>
      </c>
      <c r="D10">
        <v>3.5845228E-2</v>
      </c>
      <c r="E10">
        <v>7.8866118999999998E-2</v>
      </c>
      <c r="F10">
        <v>2.2852957E-2</v>
      </c>
      <c r="G10">
        <v>0.271588624</v>
      </c>
      <c r="H10">
        <v>0.25573574599999999</v>
      </c>
      <c r="I10">
        <v>0.24656815100000001</v>
      </c>
      <c r="J10">
        <v>5.8975920049999999</v>
      </c>
      <c r="K10">
        <v>0.116894364</v>
      </c>
      <c r="L10">
        <v>7.6277979999999995E-2</v>
      </c>
      <c r="M10">
        <v>0.24701858600000001</v>
      </c>
      <c r="N10">
        <v>6.2302264000000003E-2</v>
      </c>
      <c r="O10">
        <v>3.9904004519999998</v>
      </c>
      <c r="P10">
        <v>0.99678017799999996</v>
      </c>
      <c r="Q10">
        <v>2.172128281</v>
      </c>
      <c r="R10">
        <v>8.1428323999999996E-2</v>
      </c>
      <c r="S10">
        <v>4.9404492000000001E-2</v>
      </c>
      <c r="T10">
        <v>7.5410795000000003E-2</v>
      </c>
      <c r="U10">
        <v>2.3273275299999998</v>
      </c>
      <c r="V10">
        <v>0.14072510199999999</v>
      </c>
      <c r="W10">
        <v>3.2959580000000002E-2</v>
      </c>
      <c r="X10">
        <v>3.3962999000000001E-2</v>
      </c>
      <c r="Y10">
        <v>2.6157143000000001E-2</v>
      </c>
      <c r="Z10">
        <v>0.32239241600000001</v>
      </c>
      <c r="AA10">
        <v>0.12958793399999999</v>
      </c>
      <c r="AB10">
        <v>3.2502586999999999E-2</v>
      </c>
      <c r="AC10">
        <v>1.0257165E-2</v>
      </c>
      <c r="AD10">
        <v>0.121337555</v>
      </c>
      <c r="AE10">
        <v>0.138205315</v>
      </c>
      <c r="AF10">
        <v>0.55625599699999995</v>
      </c>
      <c r="AG10">
        <v>1.4335278600000001</v>
      </c>
      <c r="AH10">
        <v>0.81376861599999994</v>
      </c>
      <c r="AI10">
        <v>0.41776793000000001</v>
      </c>
      <c r="AJ10">
        <v>1.2509073550000001</v>
      </c>
      <c r="AK10">
        <v>1.039191237</v>
      </c>
      <c r="AL10">
        <v>0.18069371400000001</v>
      </c>
      <c r="AM10">
        <v>0.22152091900000001</v>
      </c>
      <c r="AN10">
        <v>0.105247379</v>
      </c>
      <c r="AO10">
        <v>5.3685934999999997E-2</v>
      </c>
      <c r="AP10">
        <v>0.19509715799999999</v>
      </c>
      <c r="AQ10">
        <v>7.7007817000000006E-2</v>
      </c>
      <c r="AR10">
        <v>1.9541398000000001E-2</v>
      </c>
      <c r="AS10">
        <v>2.1509638000000001E-2</v>
      </c>
      <c r="AT10">
        <v>5.4085319999999997E-3</v>
      </c>
      <c r="AU10">
        <v>0.13381342199999999</v>
      </c>
      <c r="AV10">
        <v>2.8615607000000001E-2</v>
      </c>
      <c r="AW10">
        <v>2.1793683000000001E-2</v>
      </c>
      <c r="AX10">
        <v>1.5391757000000001E-2</v>
      </c>
      <c r="AY10">
        <v>3.6307137000000003E-2</v>
      </c>
      <c r="AZ10">
        <v>2.5957042999999999E-2</v>
      </c>
      <c r="BA10">
        <v>0.10233403200000001</v>
      </c>
      <c r="BB10">
        <v>1.6620330999999999E-2</v>
      </c>
      <c r="BC10">
        <v>0.18566761200000001</v>
      </c>
      <c r="BD10">
        <v>0.255962101</v>
      </c>
      <c r="BE10">
        <v>0.387905732</v>
      </c>
      <c r="BF10">
        <v>4.9915099999999997E-2</v>
      </c>
      <c r="BG10">
        <v>0.14416240799999999</v>
      </c>
      <c r="BH10">
        <v>7.8864064919999999</v>
      </c>
      <c r="BI10">
        <v>0.33871962900000002</v>
      </c>
      <c r="BJ10">
        <v>0.33826519599999999</v>
      </c>
      <c r="BK10">
        <v>4.193962076</v>
      </c>
      <c r="BL10">
        <v>5.3729609999999997E-2</v>
      </c>
      <c r="BM10">
        <v>3.1729051410000002</v>
      </c>
      <c r="BN10">
        <v>0.28406557399999999</v>
      </c>
      <c r="BO10">
        <v>9.176463E-2</v>
      </c>
      <c r="BP10">
        <v>0.88570401099999996</v>
      </c>
      <c r="BQ10">
        <v>0.424638868</v>
      </c>
      <c r="BR10">
        <v>3.0655225509999999</v>
      </c>
      <c r="BS10">
        <v>8.0081873999999997E-2</v>
      </c>
      <c r="BT10">
        <v>0.63244025199999998</v>
      </c>
      <c r="BU10">
        <v>0.149543287</v>
      </c>
      <c r="BV10">
        <v>0.165943022</v>
      </c>
      <c r="BW10">
        <v>0.40087676900000002</v>
      </c>
      <c r="BX10">
        <v>0.21074037900000001</v>
      </c>
      <c r="BY10">
        <v>5.6856558000000001E-2</v>
      </c>
      <c r="BZ10">
        <v>0.111777049</v>
      </c>
      <c r="CA10">
        <v>1.5805164620000001</v>
      </c>
      <c r="CB10">
        <v>6.5755329000000001E-2</v>
      </c>
      <c r="CC10">
        <v>0.116604834</v>
      </c>
      <c r="CD10">
        <v>0.71428268699999997</v>
      </c>
      <c r="CE10">
        <v>2.0161061899999999</v>
      </c>
      <c r="CF10">
        <v>7.0320309999999997E-2</v>
      </c>
      <c r="CG10">
        <v>5.9468689999999998E-2</v>
      </c>
      <c r="CH10">
        <v>0.437598241</v>
      </c>
      <c r="CI10">
        <v>7.0462930799999999</v>
      </c>
      <c r="CJ10">
        <v>1.0602990379999999</v>
      </c>
      <c r="CK10">
        <v>3.2328554000000002E-2</v>
      </c>
      <c r="CL10">
        <v>0.12108779</v>
      </c>
      <c r="CM10">
        <v>1.1612170999999999E-2</v>
      </c>
      <c r="CN10">
        <v>15.162463499999999</v>
      </c>
      <c r="CO10">
        <v>1.7891496999999999E-2</v>
      </c>
      <c r="CP10">
        <v>1.9939150999999999E-2</v>
      </c>
      <c r="CQ10">
        <v>0.24345397199999999</v>
      </c>
      <c r="CR10">
        <v>5.3526725999999997E-2</v>
      </c>
      <c r="CS10">
        <v>0.272362681</v>
      </c>
      <c r="CT10">
        <v>3.3591628999999998E-2</v>
      </c>
      <c r="CU10">
        <v>1.1875426E-2</v>
      </c>
      <c r="CV10">
        <v>2.6448234000000001E-2</v>
      </c>
      <c r="CW10">
        <v>4.2147840999999998E-2</v>
      </c>
      <c r="CX10">
        <v>9.3843750000000004E-2</v>
      </c>
      <c r="CY10">
        <v>9.2034474000000005E-2</v>
      </c>
      <c r="CZ10">
        <v>2.1690212E-2</v>
      </c>
      <c r="DA10">
        <v>5.2392783999999998E-2</v>
      </c>
      <c r="DB10">
        <v>0.60081071600000002</v>
      </c>
      <c r="DC10">
        <v>0.80612668099999996</v>
      </c>
      <c r="DD10">
        <v>0</v>
      </c>
      <c r="DE10">
        <v>1.3691105429999999</v>
      </c>
      <c r="DF10">
        <v>3.3326848870000001</v>
      </c>
      <c r="DG10">
        <v>2.3249114949999998</v>
      </c>
      <c r="DH10">
        <v>1.1337021140000001</v>
      </c>
      <c r="DI10">
        <v>1.945410595</v>
      </c>
      <c r="DJ10">
        <v>1.449005673</v>
      </c>
      <c r="DK10">
        <v>0.78573725400000005</v>
      </c>
      <c r="DL10">
        <v>0.274586885</v>
      </c>
      <c r="DM10">
        <v>0.29467208299999997</v>
      </c>
      <c r="DN10">
        <v>0.91621012499999999</v>
      </c>
      <c r="DO10">
        <v>1.0294921850000001</v>
      </c>
      <c r="DP10">
        <v>0.208314369</v>
      </c>
      <c r="DQ10">
        <v>0.216293767</v>
      </c>
      <c r="DR10">
        <v>0.13656671000000001</v>
      </c>
      <c r="DS10">
        <v>0.24269732299999999</v>
      </c>
      <c r="DT10">
        <v>0.55174962299999997</v>
      </c>
      <c r="DU10">
        <v>0.75781511099999999</v>
      </c>
      <c r="DV10" s="5">
        <v>6.5755329000000001E-2</v>
      </c>
      <c r="DW10" s="5">
        <v>0.116604834</v>
      </c>
      <c r="DX10" s="5">
        <v>0.71428268699999997</v>
      </c>
      <c r="DY10" s="5">
        <v>2.0161061899999999</v>
      </c>
      <c r="DZ10" s="5">
        <v>7.0320309999999997E-2</v>
      </c>
      <c r="EA10" s="5">
        <v>5.9468689999999998E-2</v>
      </c>
      <c r="EB10" s="5">
        <v>0.437598241</v>
      </c>
      <c r="EC10" s="5">
        <v>7.0462930799999999</v>
      </c>
      <c r="ED10" s="5">
        <v>1.0602990379999999</v>
      </c>
      <c r="EE10" s="5">
        <v>3.2328554000000002E-2</v>
      </c>
      <c r="EF10" s="5">
        <v>0.12108779</v>
      </c>
      <c r="EG10" s="5">
        <v>1.1612170999999999E-2</v>
      </c>
      <c r="EH10" s="5">
        <v>15.162463499999999</v>
      </c>
      <c r="EI10" s="5">
        <v>1.7891496999999999E-2</v>
      </c>
      <c r="EJ10" s="5">
        <v>1.9939150999999999E-2</v>
      </c>
      <c r="EK10" s="5">
        <v>0.24345397199999999</v>
      </c>
      <c r="EL10" s="5">
        <v>5.3526725999999997E-2</v>
      </c>
      <c r="EM10" s="5">
        <v>0.272362681</v>
      </c>
      <c r="EN10" s="5">
        <v>3.3591628999999998E-2</v>
      </c>
      <c r="EO10" s="5">
        <v>0.75781511099999999</v>
      </c>
    </row>
    <row r="11" spans="1:145">
      <c r="A11" t="s">
        <v>125</v>
      </c>
      <c r="B11" t="s">
        <v>128</v>
      </c>
      <c r="C11" t="s">
        <v>146</v>
      </c>
      <c r="D11">
        <v>4.3047085999999998E-2</v>
      </c>
      <c r="E11">
        <v>9.0245673999999998E-2</v>
      </c>
      <c r="F11">
        <v>2.7040304000000001E-2</v>
      </c>
      <c r="G11">
        <v>0.30741520999999999</v>
      </c>
      <c r="H11">
        <v>0.21752122300000001</v>
      </c>
      <c r="I11">
        <v>0.35465997100000002</v>
      </c>
      <c r="J11">
        <v>6.0264015049999999</v>
      </c>
      <c r="K11">
        <v>0.13920686099999999</v>
      </c>
      <c r="L11">
        <v>8.1926007999999995E-2</v>
      </c>
      <c r="M11">
        <v>0.25506109599999999</v>
      </c>
      <c r="N11">
        <v>7.5885188000000006E-2</v>
      </c>
      <c r="O11">
        <v>4.0253690110000004</v>
      </c>
      <c r="P11">
        <v>1.1168658979999999</v>
      </c>
      <c r="Q11">
        <v>2.4887501890000001</v>
      </c>
      <c r="R11">
        <v>6.5165511999999995E-2</v>
      </c>
      <c r="S11">
        <v>5.007006E-2</v>
      </c>
      <c r="T11">
        <v>0.11054143800000001</v>
      </c>
      <c r="U11">
        <v>1.5208387430000001</v>
      </c>
      <c r="V11">
        <v>0.17237894400000001</v>
      </c>
      <c r="W11">
        <v>3.4663193000000002E-2</v>
      </c>
      <c r="X11">
        <v>6.6268135000000006E-2</v>
      </c>
      <c r="Y11">
        <v>2.6094256E-2</v>
      </c>
      <c r="Z11">
        <v>0.184608826</v>
      </c>
      <c r="AA11">
        <v>9.5462997999999993E-2</v>
      </c>
      <c r="AB11">
        <v>3.3154723999999997E-2</v>
      </c>
      <c r="AC11">
        <v>2.0012818000000002E-2</v>
      </c>
      <c r="AD11">
        <v>0.19367130599999999</v>
      </c>
      <c r="AE11">
        <v>0.219988403</v>
      </c>
      <c r="AF11">
        <v>0.72939032500000001</v>
      </c>
      <c r="AG11">
        <v>0.93276176300000002</v>
      </c>
      <c r="AH11">
        <v>1.7235834990000001</v>
      </c>
      <c r="AI11">
        <v>0.61254970200000003</v>
      </c>
      <c r="AJ11">
        <v>1.5188452619999999</v>
      </c>
      <c r="AK11">
        <v>1.51916004</v>
      </c>
      <c r="AL11">
        <v>0.18311227599999999</v>
      </c>
      <c r="AM11">
        <v>0.22757340300000001</v>
      </c>
      <c r="AN11">
        <v>0.116063441</v>
      </c>
      <c r="AO11">
        <v>5.3571070999999998E-2</v>
      </c>
      <c r="AP11">
        <v>0.202389719</v>
      </c>
      <c r="AQ11">
        <v>6.3896470999999996E-2</v>
      </c>
      <c r="AR11">
        <v>1.4802466E-2</v>
      </c>
      <c r="AS11">
        <v>1.2487967000000001E-2</v>
      </c>
      <c r="AT11">
        <v>1.066568E-2</v>
      </c>
      <c r="AU11">
        <v>0.145465605</v>
      </c>
      <c r="AV11">
        <v>2.4003091000000001E-2</v>
      </c>
      <c r="AW11">
        <v>2.1209276999999999E-2</v>
      </c>
      <c r="AX11">
        <v>1.101969E-2</v>
      </c>
      <c r="AY11">
        <v>3.0865758E-2</v>
      </c>
      <c r="AZ11">
        <v>2.5001604E-2</v>
      </c>
      <c r="BA11">
        <v>9.2035518999999996E-2</v>
      </c>
      <c r="BB11">
        <v>1.8766452999999999E-2</v>
      </c>
      <c r="BC11">
        <v>0.30758341500000003</v>
      </c>
      <c r="BD11">
        <v>0.21272344100000001</v>
      </c>
      <c r="BE11">
        <v>0.58636567799999995</v>
      </c>
      <c r="BF11">
        <v>7.026454E-2</v>
      </c>
      <c r="BG11">
        <v>0.221880986</v>
      </c>
      <c r="BH11">
        <v>10.380797879999999</v>
      </c>
      <c r="BI11">
        <v>0.43283059600000001</v>
      </c>
      <c r="BJ11">
        <v>0.48241259199999997</v>
      </c>
      <c r="BK11">
        <v>3.3655592080000001</v>
      </c>
      <c r="BL11">
        <v>0.23285816400000001</v>
      </c>
      <c r="BM11">
        <v>4.9779887370000004</v>
      </c>
      <c r="BN11">
        <v>0.26182187200000001</v>
      </c>
      <c r="BO11">
        <v>0</v>
      </c>
      <c r="BP11">
        <v>0.71663155099999998</v>
      </c>
      <c r="BQ11">
        <v>0.52929293499999996</v>
      </c>
      <c r="BR11">
        <v>3.0695260320000002</v>
      </c>
      <c r="BS11">
        <v>9.5932350999999999E-2</v>
      </c>
      <c r="BT11">
        <v>0.68628471800000002</v>
      </c>
      <c r="BU11">
        <v>0.22068042600000001</v>
      </c>
      <c r="BV11">
        <v>0.193560125</v>
      </c>
      <c r="BW11">
        <v>0.431961396</v>
      </c>
      <c r="BX11">
        <v>0.22586743400000001</v>
      </c>
      <c r="BY11">
        <v>5.6105664E-2</v>
      </c>
      <c r="BZ11">
        <v>0</v>
      </c>
      <c r="CA11">
        <v>1.8298638119999999</v>
      </c>
      <c r="CB11">
        <v>9.1509662000000005E-2</v>
      </c>
      <c r="CC11">
        <v>0.13042727500000001</v>
      </c>
      <c r="CD11">
        <v>1.197175517</v>
      </c>
      <c r="CE11">
        <v>2.2110485010000001</v>
      </c>
      <c r="CF11">
        <v>9.0088370000000001E-2</v>
      </c>
      <c r="CG11">
        <v>5.2347035E-2</v>
      </c>
      <c r="CH11">
        <v>0.60592447299999996</v>
      </c>
      <c r="CI11">
        <v>9.3134874459999999</v>
      </c>
      <c r="CJ11">
        <v>1.121660629</v>
      </c>
      <c r="CK11">
        <v>3.8113122999999999E-2</v>
      </c>
      <c r="CL11">
        <v>9.8759823999999996E-2</v>
      </c>
      <c r="CM11">
        <v>3.1944873999999998E-2</v>
      </c>
      <c r="CN11">
        <v>13.2273458</v>
      </c>
      <c r="CO11">
        <v>1.5224157E-2</v>
      </c>
      <c r="CP11">
        <v>1.4979302999999999E-2</v>
      </c>
      <c r="CQ11">
        <v>0.14666636999999999</v>
      </c>
      <c r="CR11">
        <v>4.1645096999999999E-2</v>
      </c>
      <c r="CS11">
        <v>0.18664068</v>
      </c>
      <c r="CT11">
        <v>3.3774849000000003E-2</v>
      </c>
      <c r="CU11">
        <v>9.6305729999999999E-3</v>
      </c>
      <c r="CV11">
        <v>2.0609478000000001E-2</v>
      </c>
      <c r="CW11">
        <v>3.384533E-2</v>
      </c>
      <c r="CX11">
        <v>6.2373231000000001E-2</v>
      </c>
      <c r="CY11">
        <v>6.5868486000000004E-2</v>
      </c>
      <c r="CZ11">
        <v>2.3389330999999999E-2</v>
      </c>
      <c r="DA11">
        <v>9.4150517000000003E-2</v>
      </c>
      <c r="DB11">
        <v>0.92762639300000005</v>
      </c>
      <c r="DC11">
        <v>1.2761360020000001</v>
      </c>
      <c r="DD11">
        <v>0.21485416900000001</v>
      </c>
      <c r="DE11">
        <v>1.629869443</v>
      </c>
      <c r="DF11">
        <v>3.5548135250000001</v>
      </c>
      <c r="DG11">
        <v>2.7244194730000002</v>
      </c>
      <c r="DH11">
        <v>1.3362772709999999</v>
      </c>
      <c r="DI11">
        <v>2.1687751830000002</v>
      </c>
      <c r="DJ11">
        <v>1.549096059</v>
      </c>
      <c r="DK11">
        <v>0.87966732599999997</v>
      </c>
      <c r="DL11">
        <v>0.328608389</v>
      </c>
      <c r="DM11">
        <v>0.26978888600000001</v>
      </c>
      <c r="DN11">
        <v>0.89619486599999998</v>
      </c>
      <c r="DO11">
        <v>0.91303551500000002</v>
      </c>
      <c r="DP11">
        <v>0.17003047499999999</v>
      </c>
      <c r="DQ11">
        <v>0.32360742799999997</v>
      </c>
      <c r="DR11">
        <v>0</v>
      </c>
      <c r="DS11">
        <v>0.30732969199999999</v>
      </c>
      <c r="DT11">
        <v>0.45184666400000001</v>
      </c>
      <c r="DU11">
        <v>0.82640196600000004</v>
      </c>
      <c r="DV11" s="5">
        <v>9.1509662000000005E-2</v>
      </c>
      <c r="DW11" s="5">
        <v>0.13042727500000001</v>
      </c>
      <c r="DX11" s="5">
        <v>1.197175517</v>
      </c>
      <c r="DY11" s="5">
        <v>2.2110485010000001</v>
      </c>
      <c r="DZ11" s="5">
        <v>9.0088370000000001E-2</v>
      </c>
      <c r="EA11" s="5">
        <v>5.2347035E-2</v>
      </c>
      <c r="EB11" s="5">
        <v>0.60592447299999996</v>
      </c>
      <c r="EC11" s="5">
        <v>9.3134874459999999</v>
      </c>
      <c r="ED11" s="5">
        <v>1.121660629</v>
      </c>
      <c r="EE11" s="5">
        <v>3.8113122999999999E-2</v>
      </c>
      <c r="EF11" s="5">
        <v>9.8759823999999996E-2</v>
      </c>
      <c r="EG11" s="5">
        <v>3.1944873999999998E-2</v>
      </c>
      <c r="EH11" s="5">
        <v>13.2273458</v>
      </c>
      <c r="EI11" s="5">
        <v>1.5224157E-2</v>
      </c>
      <c r="EJ11" s="5">
        <v>1.4979302999999999E-2</v>
      </c>
      <c r="EK11" s="5">
        <v>0.14666636999999999</v>
      </c>
      <c r="EL11" s="5">
        <v>4.1645096999999999E-2</v>
      </c>
      <c r="EM11" s="5">
        <v>0.18664068</v>
      </c>
      <c r="EN11" s="5">
        <v>3.3774849000000003E-2</v>
      </c>
      <c r="EO11" s="5">
        <v>0.82640196600000004</v>
      </c>
    </row>
    <row r="12" spans="1:145">
      <c r="A12" t="s">
        <v>125</v>
      </c>
      <c r="B12" t="s">
        <v>128</v>
      </c>
      <c r="C12" t="s">
        <v>148</v>
      </c>
      <c r="D12">
        <v>3.0883641999999999E-2</v>
      </c>
      <c r="E12">
        <v>4.6619193000000003E-2</v>
      </c>
      <c r="F12">
        <v>7.0778020000000002E-3</v>
      </c>
      <c r="G12">
        <v>0.15594272000000001</v>
      </c>
      <c r="H12">
        <v>0.21422371200000001</v>
      </c>
      <c r="I12">
        <v>0.156701016</v>
      </c>
      <c r="J12">
        <v>2.9054093540000001</v>
      </c>
      <c r="K12">
        <v>6.4653671999999995E-2</v>
      </c>
      <c r="L12">
        <v>6.4004834999999996E-2</v>
      </c>
      <c r="M12">
        <v>0.171040466</v>
      </c>
      <c r="N12">
        <v>2.7603539999999999E-2</v>
      </c>
      <c r="O12">
        <v>1.78147287</v>
      </c>
      <c r="P12">
        <v>0.64774501100000004</v>
      </c>
      <c r="Q12">
        <v>1.557490311</v>
      </c>
      <c r="R12">
        <v>6.6134058999999995E-2</v>
      </c>
      <c r="S12">
        <v>2.9492066000000001E-2</v>
      </c>
      <c r="T12">
        <v>3.6126090999999999E-2</v>
      </c>
      <c r="U12">
        <v>1.198008746</v>
      </c>
      <c r="V12">
        <v>9.8225146999999999E-2</v>
      </c>
      <c r="W12">
        <v>2.2674195000000001E-2</v>
      </c>
      <c r="X12">
        <v>3.2108059000000001E-2</v>
      </c>
      <c r="Y12">
        <v>8.3121180000000003E-3</v>
      </c>
      <c r="Z12">
        <v>0.191673118</v>
      </c>
      <c r="AA12">
        <v>6.8603540000000005E-2</v>
      </c>
      <c r="AB12">
        <v>2.3557788999999999E-2</v>
      </c>
      <c r="AC12">
        <v>1.2929773E-2</v>
      </c>
      <c r="AD12">
        <v>0</v>
      </c>
      <c r="AE12">
        <v>0</v>
      </c>
      <c r="AF12">
        <v>0.24348331600000001</v>
      </c>
      <c r="AG12">
        <v>0.42605862300000003</v>
      </c>
      <c r="AH12">
        <v>0.33201737799999997</v>
      </c>
      <c r="AI12">
        <v>0.26457015099999998</v>
      </c>
      <c r="AJ12">
        <v>0.36472247800000002</v>
      </c>
      <c r="AK12">
        <v>0.55055162000000002</v>
      </c>
      <c r="AL12">
        <v>8.7445833000000001E-2</v>
      </c>
      <c r="AM12">
        <v>0.22412764399999999</v>
      </c>
      <c r="AN12">
        <v>4.4301E-2</v>
      </c>
      <c r="AO12">
        <v>2.9933352999999999E-2</v>
      </c>
      <c r="AP12">
        <v>0.108509916</v>
      </c>
      <c r="AQ12">
        <v>4.1869680999999999E-2</v>
      </c>
      <c r="AR12">
        <v>0</v>
      </c>
      <c r="AS12">
        <v>1.0784696999999999E-2</v>
      </c>
      <c r="AT12">
        <v>0</v>
      </c>
      <c r="AU12">
        <v>0.12454856</v>
      </c>
      <c r="AV12">
        <v>1.2488417E-2</v>
      </c>
      <c r="AW12">
        <v>1.8155528000000001E-2</v>
      </c>
      <c r="AX12">
        <v>9.8993250000000005E-3</v>
      </c>
      <c r="AY12">
        <v>2.8582837E-2</v>
      </c>
      <c r="AZ12">
        <v>2.0044610000000001E-2</v>
      </c>
      <c r="BA12">
        <v>5.0983052000000001E-2</v>
      </c>
      <c r="BB12">
        <v>8.9616009999999996E-3</v>
      </c>
      <c r="BC12">
        <v>8.6862729E-2</v>
      </c>
      <c r="BD12">
        <v>9.3026022999999999E-2</v>
      </c>
      <c r="BE12">
        <v>0.15120784300000001</v>
      </c>
      <c r="BF12">
        <v>5.4639253999999998E-2</v>
      </c>
      <c r="BG12">
        <v>9.0678367999999995E-2</v>
      </c>
      <c r="BH12">
        <v>2.933014225</v>
      </c>
      <c r="BI12">
        <v>0.148801077</v>
      </c>
      <c r="BJ12">
        <v>0.17068491399999999</v>
      </c>
      <c r="BK12">
        <v>1.95471343</v>
      </c>
      <c r="BL12">
        <v>6.2579419999999997E-2</v>
      </c>
      <c r="BM12">
        <v>1.7476042940000001</v>
      </c>
      <c r="BN12">
        <v>0.18315629</v>
      </c>
      <c r="BO12">
        <v>4.4876816999999999E-2</v>
      </c>
      <c r="BP12">
        <v>0.57740875300000005</v>
      </c>
      <c r="BQ12">
        <v>0.22489440299999999</v>
      </c>
      <c r="BR12">
        <v>2.1117505950000002</v>
      </c>
      <c r="BS12">
        <v>4.4108310999999997E-2</v>
      </c>
      <c r="BT12">
        <v>0.465514598</v>
      </c>
      <c r="BU12">
        <v>9.9392758999999997E-2</v>
      </c>
      <c r="BV12">
        <v>8.1510254000000004E-2</v>
      </c>
      <c r="BW12">
        <v>0.19804637</v>
      </c>
      <c r="BX12">
        <v>0.113796526</v>
      </c>
      <c r="BY12">
        <v>2.4298762000000002E-2</v>
      </c>
      <c r="BZ12">
        <v>0</v>
      </c>
      <c r="CA12">
        <v>1.0001461110000001</v>
      </c>
      <c r="CB12">
        <v>3.6211312000000002E-2</v>
      </c>
      <c r="CC12">
        <v>6.4093647000000004E-2</v>
      </c>
      <c r="CD12">
        <v>0.51736522799999995</v>
      </c>
      <c r="CE12">
        <v>1.010145597</v>
      </c>
      <c r="CF12">
        <v>4.8416510000000003E-2</v>
      </c>
      <c r="CG12">
        <v>3.2702710000000003E-2</v>
      </c>
      <c r="CH12">
        <v>0.23221056100000001</v>
      </c>
      <c r="CI12">
        <v>3.5674422849999998</v>
      </c>
      <c r="CJ12">
        <v>0.65055988399999998</v>
      </c>
      <c r="CK12">
        <v>2.8891554999999999E-2</v>
      </c>
      <c r="CL12">
        <v>3.8670375E-2</v>
      </c>
      <c r="CM12">
        <v>1.0281706E-2</v>
      </c>
      <c r="CN12">
        <v>7.9338436909999999</v>
      </c>
      <c r="CO12">
        <v>7.1667780000000004E-3</v>
      </c>
      <c r="CP12">
        <v>1.5495168E-2</v>
      </c>
      <c r="CQ12">
        <v>8.2496239999999998E-2</v>
      </c>
      <c r="CR12">
        <v>2.7535908000000001E-2</v>
      </c>
      <c r="CS12">
        <v>0.109201539</v>
      </c>
      <c r="CT12">
        <v>0</v>
      </c>
      <c r="CU12">
        <v>2.8384721000000002E-2</v>
      </c>
      <c r="CV12">
        <v>2.2534238000000002E-2</v>
      </c>
      <c r="CW12">
        <v>1.6248562000000001E-2</v>
      </c>
      <c r="CX12">
        <v>4.0546578E-2</v>
      </c>
      <c r="CY12">
        <v>5.0534387E-2</v>
      </c>
      <c r="CZ12">
        <v>1.7726192000000002E-2</v>
      </c>
      <c r="DA12">
        <v>3.0391120000000001E-2</v>
      </c>
      <c r="DB12">
        <v>0.32342851299999997</v>
      </c>
      <c r="DC12">
        <v>0.38420710299999999</v>
      </c>
      <c r="DD12">
        <v>6.5821876000000001E-2</v>
      </c>
      <c r="DE12">
        <v>0.58864230299999998</v>
      </c>
      <c r="DF12">
        <v>1.740128135</v>
      </c>
      <c r="DG12">
        <v>1.346991805</v>
      </c>
      <c r="DH12">
        <v>0.593556796</v>
      </c>
      <c r="DI12">
        <v>0.91122210100000001</v>
      </c>
      <c r="DJ12">
        <v>0.68064254199999996</v>
      </c>
      <c r="DK12">
        <v>0.45231455999999998</v>
      </c>
      <c r="DL12">
        <v>0.15895400100000001</v>
      </c>
      <c r="DM12">
        <v>0.22566471699999999</v>
      </c>
      <c r="DN12">
        <v>0.849849937</v>
      </c>
      <c r="DO12">
        <v>0.7492415</v>
      </c>
      <c r="DP12">
        <v>0.10162987900000001</v>
      </c>
      <c r="DQ12">
        <v>0.117786002</v>
      </c>
      <c r="DR12">
        <v>7.8133767000000007E-2</v>
      </c>
      <c r="DS12">
        <v>0.122976427</v>
      </c>
      <c r="DT12">
        <v>0.35022434899999999</v>
      </c>
      <c r="DU12">
        <v>0.43587206699999997</v>
      </c>
      <c r="DV12" s="5">
        <v>3.6211312000000002E-2</v>
      </c>
      <c r="DW12" s="5">
        <v>6.4093647000000004E-2</v>
      </c>
      <c r="DX12" s="5">
        <v>0.51736522799999995</v>
      </c>
      <c r="DY12" s="5">
        <v>1.010145597</v>
      </c>
      <c r="DZ12" s="5">
        <v>4.8416510000000003E-2</v>
      </c>
      <c r="EA12" s="5">
        <v>3.2702710000000003E-2</v>
      </c>
      <c r="EB12" s="5">
        <v>0.23221056100000001</v>
      </c>
      <c r="EC12" s="5">
        <v>3.5674422849999998</v>
      </c>
      <c r="ED12" s="5">
        <v>0.65055988399999998</v>
      </c>
      <c r="EE12" s="5">
        <v>2.8891554999999999E-2</v>
      </c>
      <c r="EF12" s="5">
        <v>3.8670375E-2</v>
      </c>
      <c r="EG12" s="5">
        <v>1.0281706E-2</v>
      </c>
      <c r="EH12" s="5">
        <v>7.9338436909999999</v>
      </c>
      <c r="EI12" s="5">
        <v>7.1667780000000004E-3</v>
      </c>
      <c r="EJ12" s="5">
        <v>1.5495168E-2</v>
      </c>
      <c r="EK12" s="5">
        <v>8.2496239999999998E-2</v>
      </c>
      <c r="EL12" s="5">
        <v>2.7535908000000001E-2</v>
      </c>
      <c r="EM12" s="5">
        <v>0.109201539</v>
      </c>
      <c r="EN12" s="5">
        <v>0</v>
      </c>
      <c r="EO12" s="5">
        <v>0.43587206699999997</v>
      </c>
    </row>
    <row r="13" spans="1:145">
      <c r="A13" t="s">
        <v>125</v>
      </c>
      <c r="B13" t="s">
        <v>128</v>
      </c>
      <c r="C13" t="s">
        <v>151</v>
      </c>
      <c r="D13">
        <v>2.7185477E-2</v>
      </c>
      <c r="E13">
        <v>8.4751017999999997E-2</v>
      </c>
      <c r="F13">
        <v>2.1142627000000001E-2</v>
      </c>
      <c r="G13">
        <v>0.325281498</v>
      </c>
      <c r="H13">
        <v>0.20333905399999999</v>
      </c>
      <c r="I13">
        <v>0.16793112800000001</v>
      </c>
      <c r="J13">
        <v>5.9808360739999999</v>
      </c>
      <c r="K13">
        <v>0.116254015</v>
      </c>
      <c r="L13">
        <v>7.9258389999999998E-2</v>
      </c>
      <c r="M13">
        <v>0.31599428600000001</v>
      </c>
      <c r="N13">
        <v>5.1784159000000003E-2</v>
      </c>
      <c r="O13">
        <v>4.1414038189999998</v>
      </c>
      <c r="P13">
        <v>1.0329506669999999</v>
      </c>
      <c r="Q13">
        <v>2.4341643340000001</v>
      </c>
      <c r="R13">
        <v>0.11125284000000001</v>
      </c>
      <c r="S13">
        <v>5.2669313000000002E-2</v>
      </c>
      <c r="T13">
        <v>4.4940114000000003E-2</v>
      </c>
      <c r="U13">
        <v>3.080415806</v>
      </c>
      <c r="V13">
        <v>0.12593072999999999</v>
      </c>
      <c r="W13">
        <v>7.0581669999999999E-2</v>
      </c>
      <c r="X13">
        <v>5.1347280000000002E-2</v>
      </c>
      <c r="Y13">
        <v>2.5779487E-2</v>
      </c>
      <c r="Z13">
        <v>0.41974431299999998</v>
      </c>
      <c r="AA13">
        <v>0.118415624</v>
      </c>
      <c r="AB13">
        <v>6.4350520000000001E-3</v>
      </c>
      <c r="AC13">
        <v>1.1637725E-2</v>
      </c>
      <c r="AD13">
        <v>0.14342716899999999</v>
      </c>
      <c r="AE13">
        <v>0.124058433</v>
      </c>
      <c r="AF13">
        <v>0.68266621299999997</v>
      </c>
      <c r="AG13">
        <v>1.4119651769999999</v>
      </c>
      <c r="AH13">
        <v>0.91381024499999997</v>
      </c>
      <c r="AI13">
        <v>0.36496520300000002</v>
      </c>
      <c r="AJ13">
        <v>0.90970362500000002</v>
      </c>
      <c r="AK13">
        <v>1.194314324</v>
      </c>
      <c r="AL13">
        <v>0.14244379099999999</v>
      </c>
      <c r="AM13">
        <v>0.229394877</v>
      </c>
      <c r="AN13">
        <v>0.109303846</v>
      </c>
      <c r="AO13">
        <v>4.0616958000000002E-2</v>
      </c>
      <c r="AP13">
        <v>0.157416418</v>
      </c>
      <c r="AQ13">
        <v>0.11064827200000001</v>
      </c>
      <c r="AR13">
        <v>1.9189846E-2</v>
      </c>
      <c r="AS13">
        <v>2.5210053999999999E-2</v>
      </c>
      <c r="AT13">
        <v>5.3322350000000003E-3</v>
      </c>
      <c r="AU13">
        <v>0.150591646</v>
      </c>
      <c r="AV13">
        <v>4.4790716000000001E-2</v>
      </c>
      <c r="AW13">
        <v>1.6169280000000001E-2</v>
      </c>
      <c r="AX13">
        <v>8.1202919999999994E-3</v>
      </c>
      <c r="AY13">
        <v>2.5102841000000001E-2</v>
      </c>
      <c r="AZ13">
        <v>1.5085265E-2</v>
      </c>
      <c r="BA13">
        <v>0.10209243899999999</v>
      </c>
      <c r="BB13">
        <v>1.3851692000000001E-2</v>
      </c>
      <c r="BC13">
        <v>5.7563967000000001E-2</v>
      </c>
      <c r="BD13">
        <v>0.22357152299999999</v>
      </c>
      <c r="BE13">
        <v>0.35103466</v>
      </c>
      <c r="BF13">
        <v>5.4632062000000002E-2</v>
      </c>
      <c r="BG13">
        <v>0.15974548299999999</v>
      </c>
      <c r="BH13">
        <v>5.9607536679999997</v>
      </c>
      <c r="BI13">
        <v>0.31009721899999998</v>
      </c>
      <c r="BJ13">
        <v>0.34528123399999999</v>
      </c>
      <c r="BK13">
        <v>4.6383617089999998</v>
      </c>
      <c r="BL13">
        <v>2.7204728000000001E-2</v>
      </c>
      <c r="BM13">
        <v>2.783366054</v>
      </c>
      <c r="BN13">
        <v>0.450907055</v>
      </c>
      <c r="BO13">
        <v>8.3477054999999994E-2</v>
      </c>
      <c r="BP13">
        <v>1.2810482830000001</v>
      </c>
      <c r="BQ13">
        <v>0.36406016299999999</v>
      </c>
      <c r="BR13">
        <v>3.8664510280000002</v>
      </c>
      <c r="BS13">
        <v>0.116498824</v>
      </c>
      <c r="BT13">
        <v>0.65853824299999997</v>
      </c>
      <c r="BU13">
        <v>9.9678687000000002E-2</v>
      </c>
      <c r="BV13">
        <v>0.17981271400000001</v>
      </c>
      <c r="BW13">
        <v>0.37354144299999997</v>
      </c>
      <c r="BX13">
        <v>0.222121766</v>
      </c>
      <c r="BY13">
        <v>7.2195105999999995E-2</v>
      </c>
      <c r="BZ13">
        <v>0.159691534</v>
      </c>
      <c r="CA13">
        <v>1.7760845590000001</v>
      </c>
      <c r="CB13">
        <v>5.8700488000000002E-2</v>
      </c>
      <c r="CC13">
        <v>0.109037408</v>
      </c>
      <c r="CD13">
        <v>0.35717559300000001</v>
      </c>
      <c r="CE13">
        <v>2.001472396</v>
      </c>
      <c r="CF13">
        <v>5.0537512E-2</v>
      </c>
      <c r="CG13">
        <v>7.2640500999999996E-2</v>
      </c>
      <c r="CH13">
        <v>0.44548485300000001</v>
      </c>
      <c r="CI13">
        <v>7.0039236110000003</v>
      </c>
      <c r="CJ13">
        <v>1.21377965</v>
      </c>
      <c r="CK13">
        <v>5.5438850999999997E-2</v>
      </c>
      <c r="CL13">
        <v>0.112198648</v>
      </c>
      <c r="CM13">
        <v>1.2954757000000001E-2</v>
      </c>
      <c r="CN13">
        <v>15.32121776</v>
      </c>
      <c r="CO13">
        <v>2.3980521000000001E-2</v>
      </c>
      <c r="CP13">
        <v>2.3075788999999999E-2</v>
      </c>
      <c r="CQ13">
        <v>0.23656834900000001</v>
      </c>
      <c r="CR13">
        <v>4.0870713000000003E-2</v>
      </c>
      <c r="CS13">
        <v>0.309109625</v>
      </c>
      <c r="CT13">
        <v>3.8912178999999998E-2</v>
      </c>
      <c r="CU13">
        <v>5.7093830000000002E-3</v>
      </c>
      <c r="CV13">
        <v>1.1735221000000001E-2</v>
      </c>
      <c r="CW13">
        <v>3.5013084999999999E-2</v>
      </c>
      <c r="CX13">
        <v>0.105743608</v>
      </c>
      <c r="CY13">
        <v>7.2126737999999996E-2</v>
      </c>
      <c r="CZ13">
        <v>8.3406309999999994E-3</v>
      </c>
      <c r="DA13">
        <v>4.4640893000000001E-2</v>
      </c>
      <c r="DB13">
        <v>0.247173273</v>
      </c>
      <c r="DC13">
        <v>0.42870760299999999</v>
      </c>
      <c r="DD13">
        <v>4.1443303000000001E-2</v>
      </c>
      <c r="DE13">
        <v>0.882670764</v>
      </c>
      <c r="DF13">
        <v>2.8234320670000002</v>
      </c>
      <c r="DG13">
        <v>1.4331911580000001</v>
      </c>
      <c r="DH13">
        <v>0.89693650899999999</v>
      </c>
      <c r="DI13">
        <v>1.6052225950000001</v>
      </c>
      <c r="DJ13">
        <v>0.99049467099999999</v>
      </c>
      <c r="DK13">
        <v>0.54607092700000004</v>
      </c>
      <c r="DL13">
        <v>0.17195485999999999</v>
      </c>
      <c r="DM13">
        <v>0.38416187099999999</v>
      </c>
      <c r="DN13">
        <v>1.2797922859999999</v>
      </c>
      <c r="DO13">
        <v>1.0688514950000001</v>
      </c>
      <c r="DP13">
        <v>0.139083858</v>
      </c>
      <c r="DQ13">
        <v>0.12791081200000001</v>
      </c>
      <c r="DR13">
        <v>7.5775899999999993E-2</v>
      </c>
      <c r="DS13">
        <v>0.166111702</v>
      </c>
      <c r="DT13">
        <v>0.54332170499999999</v>
      </c>
      <c r="DU13">
        <v>0.88930208600000005</v>
      </c>
      <c r="DV13" s="5">
        <v>5.8700488000000002E-2</v>
      </c>
      <c r="DW13" s="5">
        <v>0.109037408</v>
      </c>
      <c r="DX13" s="5">
        <v>0.35717559300000001</v>
      </c>
      <c r="DY13" s="5">
        <v>2.001472396</v>
      </c>
      <c r="DZ13" s="5">
        <v>5.0537512E-2</v>
      </c>
      <c r="EA13" s="5">
        <v>7.2640500999999996E-2</v>
      </c>
      <c r="EB13" s="5">
        <v>0.44548485300000001</v>
      </c>
      <c r="EC13" s="5">
        <v>7.0039236110000003</v>
      </c>
      <c r="ED13" s="5">
        <v>1.21377965</v>
      </c>
      <c r="EE13" s="5">
        <v>5.5438850999999997E-2</v>
      </c>
      <c r="EF13" s="5">
        <v>0.112198648</v>
      </c>
      <c r="EG13" s="5">
        <v>1.2954757000000001E-2</v>
      </c>
      <c r="EH13" s="5">
        <v>15.32121776</v>
      </c>
      <c r="EI13" s="5">
        <v>2.3980521000000001E-2</v>
      </c>
      <c r="EJ13" s="5">
        <v>2.3075788999999999E-2</v>
      </c>
      <c r="EK13" s="5">
        <v>0.23656834900000001</v>
      </c>
      <c r="EL13" s="5">
        <v>4.0870713000000003E-2</v>
      </c>
      <c r="EM13" s="5">
        <v>0.309109625</v>
      </c>
      <c r="EN13" s="5">
        <v>3.8912178999999998E-2</v>
      </c>
      <c r="EO13" s="5">
        <v>0.88930208600000005</v>
      </c>
    </row>
    <row r="14" spans="1:145">
      <c r="A14" t="s">
        <v>125</v>
      </c>
      <c r="B14" t="s">
        <v>130</v>
      </c>
      <c r="C14" t="s">
        <v>142</v>
      </c>
      <c r="D14">
        <v>3.4098177E-2</v>
      </c>
      <c r="E14">
        <v>6.8504796000000007E-2</v>
      </c>
      <c r="F14">
        <v>1.9994679000000001E-2</v>
      </c>
      <c r="G14">
        <v>0.28122439599999999</v>
      </c>
      <c r="H14">
        <v>8.6383293999999999E-2</v>
      </c>
      <c r="I14">
        <v>0.186573761</v>
      </c>
      <c r="J14">
        <v>6.3470213690000001</v>
      </c>
      <c r="K14">
        <v>0.11969951400000001</v>
      </c>
      <c r="L14">
        <v>9.0812029000000002E-2</v>
      </c>
      <c r="M14">
        <v>0.28026928800000001</v>
      </c>
      <c r="N14">
        <v>7.1830511999999999E-2</v>
      </c>
      <c r="O14">
        <v>3.8938436400000001</v>
      </c>
      <c r="P14">
        <v>0.96845971600000003</v>
      </c>
      <c r="Q14">
        <v>2.7214612150000002</v>
      </c>
      <c r="R14">
        <v>0.22850564400000001</v>
      </c>
      <c r="S14">
        <v>4.7253634000000003E-2</v>
      </c>
      <c r="T14">
        <v>7.4089555000000001E-2</v>
      </c>
      <c r="U14">
        <v>2.2264338869999998</v>
      </c>
      <c r="V14">
        <v>0.122777366</v>
      </c>
      <c r="W14">
        <v>4.9116903000000003E-2</v>
      </c>
      <c r="X14">
        <v>3.5558100000000002E-2</v>
      </c>
      <c r="Y14">
        <v>1.257694E-2</v>
      </c>
      <c r="Z14">
        <v>0.37305665500000001</v>
      </c>
      <c r="AA14">
        <v>0.11494618400000001</v>
      </c>
      <c r="AB14">
        <v>0</v>
      </c>
      <c r="AC14">
        <v>0</v>
      </c>
      <c r="AD14">
        <v>0.18714326000000001</v>
      </c>
      <c r="AE14">
        <v>0.22163897499999999</v>
      </c>
      <c r="AF14">
        <v>0.454992016</v>
      </c>
      <c r="AG14">
        <v>6.9856060649999998</v>
      </c>
      <c r="AH14">
        <v>0.71656932600000001</v>
      </c>
      <c r="AI14">
        <v>0.41070510900000001</v>
      </c>
      <c r="AJ14">
        <v>0.53957088900000005</v>
      </c>
      <c r="AK14">
        <v>0.61951386600000002</v>
      </c>
      <c r="AL14">
        <v>0.17317348399999999</v>
      </c>
      <c r="AM14">
        <v>0.245824985</v>
      </c>
      <c r="AN14">
        <v>0.11085970000000001</v>
      </c>
      <c r="AO14">
        <v>4.2615020000000003E-2</v>
      </c>
      <c r="AP14">
        <v>0.191563023</v>
      </c>
      <c r="AQ14">
        <v>9.3671304999999996E-2</v>
      </c>
      <c r="AR14">
        <v>2.1041682999999999E-2</v>
      </c>
      <c r="AS14">
        <v>3.2328061999999998E-2</v>
      </c>
      <c r="AT14">
        <v>0</v>
      </c>
      <c r="AU14">
        <v>0.12772682099999999</v>
      </c>
      <c r="AV14">
        <v>0.36506652499999998</v>
      </c>
      <c r="AW14">
        <v>1.7652225000000001E-2</v>
      </c>
      <c r="AX14">
        <v>1.6099708000000001E-2</v>
      </c>
      <c r="AY14">
        <v>1.5595621E-2</v>
      </c>
      <c r="AZ14">
        <v>1.831909E-2</v>
      </c>
      <c r="BA14">
        <v>0.10748128999999999</v>
      </c>
      <c r="BB14">
        <v>1.5505005000000001E-2</v>
      </c>
      <c r="BC14">
        <v>0.16898611499999999</v>
      </c>
      <c r="BD14">
        <v>0.28450125100000001</v>
      </c>
      <c r="BE14">
        <v>0.47891017200000002</v>
      </c>
      <c r="BF14">
        <v>5.2825946999999998E-2</v>
      </c>
      <c r="BG14">
        <v>0.19857488200000001</v>
      </c>
      <c r="BH14">
        <v>9.4430727329999993</v>
      </c>
      <c r="BI14">
        <v>0.34838599799999997</v>
      </c>
      <c r="BJ14">
        <v>0.41322883399999999</v>
      </c>
      <c r="BK14">
        <v>4.9258594970000003</v>
      </c>
      <c r="BL14">
        <v>2.3745581000000002E-2</v>
      </c>
      <c r="BM14">
        <v>4.2309594949999996</v>
      </c>
      <c r="BN14">
        <v>0.397391995</v>
      </c>
      <c r="BO14">
        <v>9.8501577000000007E-2</v>
      </c>
      <c r="BP14">
        <v>1.540984181</v>
      </c>
      <c r="BQ14">
        <v>0.608361402</v>
      </c>
      <c r="BR14">
        <v>4.189345189</v>
      </c>
      <c r="BS14">
        <v>9.9108665999999998E-2</v>
      </c>
      <c r="BT14">
        <v>0.91347709799999999</v>
      </c>
      <c r="BU14">
        <v>0.159825304</v>
      </c>
      <c r="BV14">
        <v>0.15806722100000001</v>
      </c>
      <c r="BW14">
        <v>0.33935923600000001</v>
      </c>
      <c r="BX14">
        <v>0.198530242</v>
      </c>
      <c r="BY14">
        <v>4.5306467000000003E-2</v>
      </c>
      <c r="BZ14">
        <v>9.9752600999999996E-2</v>
      </c>
      <c r="CA14">
        <v>1.562806878</v>
      </c>
      <c r="CB14">
        <v>5.9250799E-2</v>
      </c>
      <c r="CC14">
        <v>0.14366663800000001</v>
      </c>
      <c r="CD14">
        <v>0.67100665800000003</v>
      </c>
      <c r="CE14">
        <v>2.498282068</v>
      </c>
      <c r="CF14">
        <v>9.2647726999999999E-2</v>
      </c>
      <c r="CG14">
        <v>5.8176774000000001E-2</v>
      </c>
      <c r="CH14">
        <v>0.60515517100000005</v>
      </c>
      <c r="CI14">
        <v>7.8828197299999996</v>
      </c>
      <c r="CJ14">
        <v>1.076067458</v>
      </c>
      <c r="CK14">
        <v>3.2236420000000002E-2</v>
      </c>
      <c r="CL14">
        <v>0</v>
      </c>
      <c r="CM14">
        <v>1.4722410999999999E-2</v>
      </c>
      <c r="CN14">
        <v>18.236407400000001</v>
      </c>
      <c r="CO14">
        <v>1.6048529999999998E-2</v>
      </c>
      <c r="CP14">
        <v>1.6979701999999999E-2</v>
      </c>
      <c r="CQ14">
        <v>0.24770321200000001</v>
      </c>
      <c r="CR14">
        <v>5.1074754E-2</v>
      </c>
      <c r="CS14">
        <v>0.31487737399999999</v>
      </c>
      <c r="CT14">
        <v>6.9792229999999997E-2</v>
      </c>
      <c r="CU14">
        <v>3.1544583000000001E-2</v>
      </c>
      <c r="CV14">
        <v>3.2102024E-2</v>
      </c>
      <c r="CW14">
        <v>4.5592220000000003E-2</v>
      </c>
      <c r="CX14">
        <v>8.4712694000000005E-2</v>
      </c>
      <c r="CY14">
        <v>0.100254538</v>
      </c>
      <c r="CZ14">
        <v>2.6856781E-2</v>
      </c>
      <c r="DA14">
        <v>9.1966184000000006E-2</v>
      </c>
      <c r="DB14">
        <v>0.79597938099999999</v>
      </c>
      <c r="DC14">
        <v>1.3834299880000001</v>
      </c>
      <c r="DD14">
        <v>0.26983472800000002</v>
      </c>
      <c r="DE14">
        <v>1.5219947789999999</v>
      </c>
      <c r="DF14">
        <v>3.8045394529999998</v>
      </c>
      <c r="DG14">
        <v>3.1552706669999999</v>
      </c>
      <c r="DH14">
        <v>1.247209859</v>
      </c>
      <c r="DI14">
        <v>2.318614519</v>
      </c>
      <c r="DJ14">
        <v>1.7630317719999999</v>
      </c>
      <c r="DK14">
        <v>1.0217156089999999</v>
      </c>
      <c r="DL14">
        <v>0.37722239600000002</v>
      </c>
      <c r="DM14">
        <v>0.277668464</v>
      </c>
      <c r="DN14">
        <v>0.96921615299999997</v>
      </c>
      <c r="DO14">
        <v>1.1165156169999999</v>
      </c>
      <c r="DP14">
        <v>0.232939545</v>
      </c>
      <c r="DQ14">
        <v>0.206353859</v>
      </c>
      <c r="DR14">
        <v>0.179246292</v>
      </c>
      <c r="DS14">
        <v>0.23315031899999999</v>
      </c>
      <c r="DT14">
        <v>0.75382736500000003</v>
      </c>
      <c r="DU14">
        <v>1.1802329300000001</v>
      </c>
      <c r="DV14" s="5">
        <v>5.9250799E-2</v>
      </c>
      <c r="DW14" s="5">
        <v>0.14366663800000001</v>
      </c>
      <c r="DX14" s="5">
        <v>0.67100665800000003</v>
      </c>
      <c r="DY14" s="5">
        <v>2.498282068</v>
      </c>
      <c r="DZ14" s="5">
        <v>9.2647726999999999E-2</v>
      </c>
      <c r="EA14" s="5">
        <v>5.8176774000000001E-2</v>
      </c>
      <c r="EB14" s="5">
        <v>0.60515517100000005</v>
      </c>
      <c r="EC14" s="5">
        <v>7.8828197299999996</v>
      </c>
      <c r="ED14" s="5">
        <v>1.076067458</v>
      </c>
      <c r="EE14" s="5">
        <v>3.2236420000000002E-2</v>
      </c>
      <c r="EF14" s="5">
        <v>0</v>
      </c>
      <c r="EG14" s="5">
        <v>1.4722410999999999E-2</v>
      </c>
      <c r="EH14" s="5">
        <v>18.236407400000001</v>
      </c>
      <c r="EI14" s="5">
        <v>1.6048529999999998E-2</v>
      </c>
      <c r="EJ14" s="5">
        <v>1.6979701999999999E-2</v>
      </c>
      <c r="EK14" s="5">
        <v>0.24770321200000001</v>
      </c>
      <c r="EL14" s="5">
        <v>5.1074754E-2</v>
      </c>
      <c r="EM14" s="5">
        <v>0.31487737399999999</v>
      </c>
      <c r="EN14" s="5">
        <v>6.9792229999999997E-2</v>
      </c>
      <c r="EO14" s="5">
        <v>1.1802329300000001</v>
      </c>
    </row>
    <row r="15" spans="1:145">
      <c r="A15" t="s">
        <v>125</v>
      </c>
      <c r="B15" t="s">
        <v>130</v>
      </c>
      <c r="C15" t="s">
        <v>156</v>
      </c>
      <c r="D15">
        <v>7.9727459000000001E-2</v>
      </c>
      <c r="E15">
        <v>8.3414559999999999E-2</v>
      </c>
      <c r="F15">
        <v>1.3877765E-2</v>
      </c>
      <c r="G15">
        <v>0.30706070000000002</v>
      </c>
      <c r="H15">
        <v>0.30579772700000002</v>
      </c>
      <c r="I15">
        <v>0.159919651</v>
      </c>
      <c r="J15">
        <v>6.1720393910000002</v>
      </c>
      <c r="K15">
        <v>0.124276766</v>
      </c>
      <c r="L15">
        <v>8.3334464999999996E-2</v>
      </c>
      <c r="M15">
        <v>0.32005605799999998</v>
      </c>
      <c r="N15">
        <v>5.7975912999999997E-2</v>
      </c>
      <c r="O15">
        <v>4.5574233910000004</v>
      </c>
      <c r="P15">
        <v>1.0865007200000001</v>
      </c>
      <c r="Q15">
        <v>2.4933253870000001</v>
      </c>
      <c r="R15">
        <v>0.18335500900000001</v>
      </c>
      <c r="S15">
        <v>6.0789205999999998E-2</v>
      </c>
      <c r="T15">
        <v>5.5977150000000003E-2</v>
      </c>
      <c r="U15">
        <v>2.0822348499999999</v>
      </c>
      <c r="V15">
        <v>0.145727841</v>
      </c>
      <c r="W15">
        <v>5.6585784E-2</v>
      </c>
      <c r="X15">
        <v>8.5515592000000001E-2</v>
      </c>
      <c r="Y15">
        <v>2.9420335999999998E-2</v>
      </c>
      <c r="Z15">
        <v>0.30143139899999999</v>
      </c>
      <c r="AA15">
        <v>0.12676922500000001</v>
      </c>
      <c r="AB15">
        <v>3.7230312000000002E-2</v>
      </c>
      <c r="AC15">
        <v>1.5750729000000002E-2</v>
      </c>
      <c r="AD15">
        <v>0.28207028000000001</v>
      </c>
      <c r="AE15">
        <v>0.19325252700000001</v>
      </c>
      <c r="AF15">
        <v>0.61158867699999997</v>
      </c>
      <c r="AG15">
        <v>8.3828291910000008</v>
      </c>
      <c r="AH15">
        <v>1.728230766</v>
      </c>
      <c r="AI15">
        <v>0.45602273100000001</v>
      </c>
      <c r="AJ15">
        <v>0.874725749</v>
      </c>
      <c r="AK15">
        <v>1.6355357340000001</v>
      </c>
      <c r="AL15">
        <v>0.167170174</v>
      </c>
      <c r="AM15">
        <v>0.25060963400000003</v>
      </c>
      <c r="AN15">
        <v>0.122650088</v>
      </c>
      <c r="AO15">
        <v>6.3329363E-2</v>
      </c>
      <c r="AP15">
        <v>0.207057507</v>
      </c>
      <c r="AQ15">
        <v>8.1460605000000005E-2</v>
      </c>
      <c r="AR15">
        <v>1.8841898999999999E-2</v>
      </c>
      <c r="AS15">
        <v>2.0737206000000001E-2</v>
      </c>
      <c r="AT15">
        <v>1.0298369E-2</v>
      </c>
      <c r="AU15">
        <v>0.114949756</v>
      </c>
      <c r="AV15">
        <v>0.28534185200000001</v>
      </c>
      <c r="AW15">
        <v>2.8228563000000002E-2</v>
      </c>
      <c r="AX15">
        <v>1.2705283E-2</v>
      </c>
      <c r="AY15">
        <v>3.3362269999999999E-2</v>
      </c>
      <c r="AZ15">
        <v>2.9989062E-2</v>
      </c>
      <c r="BA15">
        <v>7.1521161E-2</v>
      </c>
      <c r="BB15">
        <v>1.4272139999999999E-2</v>
      </c>
      <c r="BC15">
        <v>6.4998795999999998E-2</v>
      </c>
      <c r="BD15">
        <v>0.254860052</v>
      </c>
      <c r="BE15">
        <v>0.43170489499999998</v>
      </c>
      <c r="BF15">
        <v>4.6178766000000003E-2</v>
      </c>
      <c r="BG15">
        <v>0.15686894800000001</v>
      </c>
      <c r="BH15">
        <v>7.9646802230000002</v>
      </c>
      <c r="BI15">
        <v>0.35397058100000001</v>
      </c>
      <c r="BJ15">
        <v>0.41892204300000002</v>
      </c>
      <c r="BK15">
        <v>3.0459246599999998</v>
      </c>
      <c r="BL15">
        <v>0.14599926499999999</v>
      </c>
      <c r="BM15">
        <v>3.425061393</v>
      </c>
      <c r="BN15">
        <v>0.27778174500000002</v>
      </c>
      <c r="BO15">
        <v>9.2411532000000005E-2</v>
      </c>
      <c r="BP15">
        <v>0.84949924700000001</v>
      </c>
      <c r="BQ15">
        <v>0.35192779400000002</v>
      </c>
      <c r="BR15">
        <v>2.431302955</v>
      </c>
      <c r="BS15">
        <v>6.2743839999999995E-2</v>
      </c>
      <c r="BT15">
        <v>0.41943775900000002</v>
      </c>
      <c r="BU15">
        <v>0.11235403300000001</v>
      </c>
      <c r="BV15">
        <v>0.166488356</v>
      </c>
      <c r="BW15">
        <v>0.31804429499999998</v>
      </c>
      <c r="BX15">
        <v>0.23863071999999999</v>
      </c>
      <c r="BY15">
        <v>5.4400463000000003E-2</v>
      </c>
      <c r="BZ15">
        <v>0.107410439</v>
      </c>
      <c r="CA15">
        <v>1.3322025580000001</v>
      </c>
      <c r="CB15">
        <v>8.7137019999999996E-2</v>
      </c>
      <c r="CC15">
        <v>0.16105913099999999</v>
      </c>
      <c r="CD15">
        <v>0.44928936000000003</v>
      </c>
      <c r="CE15">
        <v>2.3728016090000001</v>
      </c>
      <c r="CF15">
        <v>6.9636832999999995E-2</v>
      </c>
      <c r="CG15">
        <v>6.2771579999999993E-2</v>
      </c>
      <c r="CH15">
        <v>0.47573437299999999</v>
      </c>
      <c r="CI15">
        <v>8.9272018240000008</v>
      </c>
      <c r="CJ15">
        <v>1.326544277</v>
      </c>
      <c r="CK15">
        <v>2.1803711999999999E-2</v>
      </c>
      <c r="CL15">
        <v>0.113242483</v>
      </c>
      <c r="CM15">
        <v>1.7675804999999999E-2</v>
      </c>
      <c r="CN15">
        <v>14.36508989</v>
      </c>
      <c r="CO15">
        <v>2.1550435999999999E-2</v>
      </c>
      <c r="CP15">
        <v>5.4420247999999997E-2</v>
      </c>
      <c r="CQ15">
        <v>0.18418416700000001</v>
      </c>
      <c r="CR15">
        <v>6.5319199999999994E-2</v>
      </c>
      <c r="CS15">
        <v>0.27328431600000003</v>
      </c>
      <c r="CT15">
        <v>4.9987311E-2</v>
      </c>
      <c r="CU15">
        <v>1.7427147E-2</v>
      </c>
      <c r="CV15">
        <v>8.0181990000000002E-3</v>
      </c>
      <c r="CW15">
        <v>1.7909550999999999E-2</v>
      </c>
      <c r="CX15">
        <v>5.5336960999999997E-2</v>
      </c>
      <c r="CY15">
        <v>4.1426882999999998E-2</v>
      </c>
      <c r="CZ15">
        <v>1.5557256E-2</v>
      </c>
      <c r="DA15">
        <v>4.6655910000000002E-2</v>
      </c>
      <c r="DB15">
        <v>0.23069530499999999</v>
      </c>
      <c r="DC15">
        <v>0.41348605999999999</v>
      </c>
      <c r="DD15">
        <v>6.5634637999999995E-2</v>
      </c>
      <c r="DE15">
        <v>0.70732545099999999</v>
      </c>
      <c r="DF15">
        <v>1.7590463039999999</v>
      </c>
      <c r="DG15">
        <v>0.98962713199999996</v>
      </c>
      <c r="DH15">
        <v>0.65919948299999997</v>
      </c>
      <c r="DI15">
        <v>1.2039079130000001</v>
      </c>
      <c r="DJ15">
        <v>0.84799268400000005</v>
      </c>
      <c r="DK15">
        <v>0.46733861399999999</v>
      </c>
      <c r="DL15">
        <v>0.17477736299999999</v>
      </c>
      <c r="DM15">
        <v>0.176027355</v>
      </c>
      <c r="DN15">
        <v>0.579667869</v>
      </c>
      <c r="DO15">
        <v>0.55097068299999996</v>
      </c>
      <c r="DP15">
        <v>0.12616042199999999</v>
      </c>
      <c r="DQ15">
        <v>9.5893589000000001E-2</v>
      </c>
      <c r="DR15">
        <v>6.0414537999999997E-2</v>
      </c>
      <c r="DS15">
        <v>0.148853081</v>
      </c>
      <c r="DT15">
        <v>0.28379345</v>
      </c>
      <c r="DU15">
        <v>1.4006284959999999</v>
      </c>
      <c r="DV15" s="5">
        <v>8.7137019999999996E-2</v>
      </c>
      <c r="DW15" s="5">
        <v>0.16105913099999999</v>
      </c>
      <c r="DX15" s="5">
        <v>0.44928936000000003</v>
      </c>
      <c r="DY15" s="5">
        <v>2.3728016090000001</v>
      </c>
      <c r="DZ15" s="5">
        <v>6.9636832999999995E-2</v>
      </c>
      <c r="EA15" s="5">
        <v>6.2771579999999993E-2</v>
      </c>
      <c r="EB15" s="5">
        <v>0.47573437299999999</v>
      </c>
      <c r="EC15" s="5">
        <v>8.9272018240000008</v>
      </c>
      <c r="ED15" s="5">
        <v>1.326544277</v>
      </c>
      <c r="EE15" s="5">
        <v>2.1803711999999999E-2</v>
      </c>
      <c r="EF15" s="5">
        <v>0.113242483</v>
      </c>
      <c r="EG15" s="5">
        <v>1.7675804999999999E-2</v>
      </c>
      <c r="EH15" s="5">
        <v>14.36508989</v>
      </c>
      <c r="EI15" s="5">
        <v>2.1550435999999999E-2</v>
      </c>
      <c r="EJ15" s="5">
        <v>5.4420247999999997E-2</v>
      </c>
      <c r="EK15" s="5">
        <v>0.18418416700000001</v>
      </c>
      <c r="EL15" s="5">
        <v>6.5319199999999994E-2</v>
      </c>
      <c r="EM15" s="5">
        <v>0.27328431600000003</v>
      </c>
      <c r="EN15" s="5">
        <v>4.9987311E-2</v>
      </c>
      <c r="EO15" s="5">
        <v>1.4006284959999999</v>
      </c>
    </row>
    <row r="16" spans="1:145">
      <c r="A16" t="s">
        <v>125</v>
      </c>
      <c r="B16" t="s">
        <v>130</v>
      </c>
      <c r="C16" t="s">
        <v>131</v>
      </c>
      <c r="D16">
        <v>3.7771046000000003E-2</v>
      </c>
      <c r="E16">
        <v>6.8974069999999998E-2</v>
      </c>
      <c r="F16">
        <v>1.5538056999999999E-2</v>
      </c>
      <c r="G16">
        <v>0.28815167699999999</v>
      </c>
      <c r="H16">
        <v>0.23032013900000001</v>
      </c>
      <c r="I16">
        <v>0.14167864699999999</v>
      </c>
      <c r="J16">
        <v>5.5814252299999998</v>
      </c>
      <c r="K16">
        <v>0.101898659</v>
      </c>
      <c r="L16">
        <v>5.5670614E-2</v>
      </c>
      <c r="M16">
        <v>0.29258114699999999</v>
      </c>
      <c r="N16">
        <v>4.8689462000000003E-2</v>
      </c>
      <c r="O16">
        <v>3.8948506969999999</v>
      </c>
      <c r="P16">
        <v>1.0349154009999999</v>
      </c>
      <c r="Q16">
        <v>2.4631283100000001</v>
      </c>
      <c r="R16">
        <v>8.1252224999999997E-2</v>
      </c>
      <c r="S16">
        <v>5.7163048000000001E-2</v>
      </c>
      <c r="T16">
        <v>5.4710117000000003E-2</v>
      </c>
      <c r="U16">
        <v>2.2880236100000002</v>
      </c>
      <c r="V16">
        <v>0.12930675699999999</v>
      </c>
      <c r="W16">
        <v>4.0599304000000003E-2</v>
      </c>
      <c r="X16">
        <v>9.4635916E-2</v>
      </c>
      <c r="Y16">
        <v>2.2737924E-2</v>
      </c>
      <c r="Z16">
        <v>0.35944868299999999</v>
      </c>
      <c r="AA16">
        <v>0.111449621</v>
      </c>
      <c r="AB16">
        <v>2.5468204000000001E-2</v>
      </c>
      <c r="AC16">
        <v>2.1765469999999999E-2</v>
      </c>
      <c r="AD16">
        <v>0</v>
      </c>
      <c r="AE16">
        <v>0.10001191299999999</v>
      </c>
      <c r="AF16">
        <v>0.51349990300000004</v>
      </c>
      <c r="AG16">
        <v>0.447922759</v>
      </c>
      <c r="AH16">
        <v>0.84058959899999997</v>
      </c>
      <c r="AI16">
        <v>0.37304784800000002</v>
      </c>
      <c r="AJ16">
        <v>0.74621482900000002</v>
      </c>
      <c r="AK16">
        <v>0.99587909100000005</v>
      </c>
      <c r="AL16">
        <v>0.137095725</v>
      </c>
      <c r="AM16">
        <v>0.229674189</v>
      </c>
      <c r="AN16">
        <v>6.7995499000000001E-2</v>
      </c>
      <c r="AO16">
        <v>4.3732267999999998E-2</v>
      </c>
      <c r="AP16">
        <v>0.157467202</v>
      </c>
      <c r="AQ16">
        <v>5.8664345999999999E-2</v>
      </c>
      <c r="AR16">
        <v>1.5892487E-2</v>
      </c>
      <c r="AS16">
        <v>1.8894784000000001E-2</v>
      </c>
      <c r="AT16">
        <v>9.0850879999999998E-3</v>
      </c>
      <c r="AU16">
        <v>0.11862304899999999</v>
      </c>
      <c r="AV16">
        <v>9.0316110000000002E-3</v>
      </c>
      <c r="AW16">
        <v>2.0164359E-2</v>
      </c>
      <c r="AX16">
        <v>8.0999209999999995E-3</v>
      </c>
      <c r="AY16">
        <v>2.4269873000000001E-2</v>
      </c>
      <c r="AZ16">
        <v>2.1801976000000001E-2</v>
      </c>
      <c r="BA16">
        <v>6.8770532999999995E-2</v>
      </c>
      <c r="BB16">
        <v>1.6667458999999999E-2</v>
      </c>
      <c r="BC16">
        <v>7.2726473E-2</v>
      </c>
      <c r="BD16">
        <v>0.23879824999999999</v>
      </c>
      <c r="BE16">
        <v>0.41541835199999999</v>
      </c>
      <c r="BF16">
        <v>6.0959930000000002E-2</v>
      </c>
      <c r="BG16">
        <v>0.175614731</v>
      </c>
      <c r="BH16">
        <v>7.7848479529999999</v>
      </c>
      <c r="BI16">
        <v>0.39164304799999999</v>
      </c>
      <c r="BJ16">
        <v>0.398818326</v>
      </c>
      <c r="BK16">
        <v>4.0409854239999996</v>
      </c>
      <c r="BL16">
        <v>9.4901030999999997E-2</v>
      </c>
      <c r="BM16">
        <v>3.485400813</v>
      </c>
      <c r="BN16">
        <v>0.375380251</v>
      </c>
      <c r="BO16">
        <v>0.101696277</v>
      </c>
      <c r="BP16">
        <v>1.1943681450000001</v>
      </c>
      <c r="BQ16">
        <v>0.30613972</v>
      </c>
      <c r="BR16">
        <v>3.5802774959999999</v>
      </c>
      <c r="BS16">
        <v>6.7026486999999996E-2</v>
      </c>
      <c r="BT16">
        <v>0.722152087</v>
      </c>
      <c r="BU16">
        <v>0.116939934</v>
      </c>
      <c r="BV16">
        <v>0.180397101</v>
      </c>
      <c r="BW16">
        <v>0.33635183499999999</v>
      </c>
      <c r="BX16">
        <v>0.22790444400000001</v>
      </c>
      <c r="BY16">
        <v>6.0446384999999998E-2</v>
      </c>
      <c r="BZ16">
        <v>0.124753604</v>
      </c>
      <c r="CA16">
        <v>1.648350365</v>
      </c>
      <c r="CB16">
        <v>6.7772284000000002E-2</v>
      </c>
      <c r="CC16">
        <v>0.14307540599999999</v>
      </c>
      <c r="CD16">
        <v>0.38601660700000001</v>
      </c>
      <c r="CE16">
        <v>2.2905644710000002</v>
      </c>
      <c r="CF16">
        <v>4.3837281999999998E-2</v>
      </c>
      <c r="CG16">
        <v>6.3122771999999994E-2</v>
      </c>
      <c r="CH16">
        <v>0.42892488400000001</v>
      </c>
      <c r="CI16">
        <v>8.7900413220000004</v>
      </c>
      <c r="CJ16">
        <v>1.030986704</v>
      </c>
      <c r="CK16">
        <v>2.6439942000000001E-2</v>
      </c>
      <c r="CL16">
        <v>0.102266949</v>
      </c>
      <c r="CM16">
        <v>3.3507739000000002E-2</v>
      </c>
      <c r="CN16">
        <v>17.808595260000001</v>
      </c>
      <c r="CO16">
        <v>1.1445154000000001E-2</v>
      </c>
      <c r="CP16">
        <v>2.0741143E-2</v>
      </c>
      <c r="CQ16">
        <v>0.21177554600000001</v>
      </c>
      <c r="CR16">
        <v>6.2455621000000003E-2</v>
      </c>
      <c r="CS16">
        <v>0.28783326100000001</v>
      </c>
      <c r="CT16">
        <v>4.8305703999999998E-2</v>
      </c>
      <c r="CU16">
        <v>6.2623669999999996E-3</v>
      </c>
      <c r="CV16">
        <v>1.3526768999999999E-2</v>
      </c>
      <c r="CW16">
        <v>1.8481839E-2</v>
      </c>
      <c r="CX16">
        <v>7.3046165999999996E-2</v>
      </c>
      <c r="CY16">
        <v>4.6958557999999997E-2</v>
      </c>
      <c r="CZ16">
        <v>8.540097E-3</v>
      </c>
      <c r="DA16">
        <v>4.8475150000000002E-2</v>
      </c>
      <c r="DB16">
        <v>0.291855113</v>
      </c>
      <c r="DC16">
        <v>0.48665352200000001</v>
      </c>
      <c r="DD16">
        <v>6.0685220999999998E-2</v>
      </c>
      <c r="DE16">
        <v>0.81274635699999997</v>
      </c>
      <c r="DF16">
        <v>2.2084315320000001</v>
      </c>
      <c r="DG16">
        <v>1.359416323</v>
      </c>
      <c r="DH16">
        <v>0.812238813</v>
      </c>
      <c r="DI16">
        <v>1.388166392</v>
      </c>
      <c r="DJ16">
        <v>0.89317572999999995</v>
      </c>
      <c r="DK16">
        <v>0.51519696999999998</v>
      </c>
      <c r="DL16">
        <v>0.14706777300000001</v>
      </c>
      <c r="DM16">
        <v>0</v>
      </c>
      <c r="DN16">
        <v>1.0435195770000001</v>
      </c>
      <c r="DO16">
        <v>0.83560774999999998</v>
      </c>
      <c r="DP16">
        <v>0.109213725</v>
      </c>
      <c r="DQ16">
        <v>0.109221374</v>
      </c>
      <c r="DR16">
        <v>7.0292333999999998E-2</v>
      </c>
      <c r="DS16">
        <v>0.16602279</v>
      </c>
      <c r="DT16">
        <v>0.40968402700000001</v>
      </c>
      <c r="DU16">
        <v>0.80410193100000005</v>
      </c>
      <c r="DV16" s="5">
        <v>6.7772284000000002E-2</v>
      </c>
      <c r="DW16" s="5">
        <v>0.14307540599999999</v>
      </c>
      <c r="DX16" s="5">
        <v>0.38601660700000001</v>
      </c>
      <c r="DY16" s="5">
        <v>2.2905644710000002</v>
      </c>
      <c r="DZ16" s="5">
        <v>4.3837281999999998E-2</v>
      </c>
      <c r="EA16" s="5">
        <v>6.3122771999999994E-2</v>
      </c>
      <c r="EB16" s="5">
        <v>0.42892488400000001</v>
      </c>
      <c r="EC16" s="5">
        <v>8.7900413220000004</v>
      </c>
      <c r="ED16" s="5">
        <v>1.030986704</v>
      </c>
      <c r="EE16" s="5">
        <v>2.6439942000000001E-2</v>
      </c>
      <c r="EF16" s="5">
        <v>0.102266949</v>
      </c>
      <c r="EG16" s="5">
        <v>3.3507739000000002E-2</v>
      </c>
      <c r="EH16" s="5">
        <v>17.808595260000001</v>
      </c>
      <c r="EI16" s="5">
        <v>1.1445154000000001E-2</v>
      </c>
      <c r="EJ16" s="5">
        <v>2.0741143E-2</v>
      </c>
      <c r="EK16" s="5">
        <v>0.21177554600000001</v>
      </c>
      <c r="EL16" s="5">
        <v>6.2455621000000003E-2</v>
      </c>
      <c r="EM16" s="5">
        <v>0.28783326100000001</v>
      </c>
      <c r="EN16" s="5">
        <v>4.8305703999999998E-2</v>
      </c>
      <c r="EO16" s="5">
        <v>0.80410193100000005</v>
      </c>
    </row>
    <row r="17" spans="1:145">
      <c r="A17" t="s">
        <v>125</v>
      </c>
      <c r="B17" t="s">
        <v>130</v>
      </c>
      <c r="C17" t="s">
        <v>134</v>
      </c>
      <c r="D17">
        <v>5.031443E-2</v>
      </c>
      <c r="E17">
        <v>5.3991976999999997E-2</v>
      </c>
      <c r="F17">
        <v>9.1384889999999996E-3</v>
      </c>
      <c r="G17">
        <v>0.26140229700000001</v>
      </c>
      <c r="H17">
        <v>0.293298479</v>
      </c>
      <c r="I17">
        <v>0.14797586099999999</v>
      </c>
      <c r="J17">
        <v>5.8859346459999999</v>
      </c>
      <c r="K17">
        <v>0.119735376</v>
      </c>
      <c r="L17">
        <v>6.9623245E-2</v>
      </c>
      <c r="M17">
        <v>0.31455795399999997</v>
      </c>
      <c r="N17">
        <v>5.5061863000000003E-2</v>
      </c>
      <c r="O17">
        <v>4.1293515469999997</v>
      </c>
      <c r="P17">
        <v>1.0794473659999999</v>
      </c>
      <c r="Q17">
        <v>3.2961133359999999</v>
      </c>
      <c r="R17">
        <v>9.8485319000000002E-2</v>
      </c>
      <c r="S17">
        <v>5.8099737999999998E-2</v>
      </c>
      <c r="T17">
        <v>4.5895119999999998E-2</v>
      </c>
      <c r="U17">
        <v>2.4807640800000001</v>
      </c>
      <c r="V17">
        <v>0.106023876</v>
      </c>
      <c r="W17">
        <v>5.0659128999999997E-2</v>
      </c>
      <c r="X17">
        <v>4.2345281999999998E-2</v>
      </c>
      <c r="Y17">
        <v>2.0317673000000001E-2</v>
      </c>
      <c r="Z17">
        <v>0.38600339700000003</v>
      </c>
      <c r="AA17">
        <v>8.7861798000000005E-2</v>
      </c>
      <c r="AB17">
        <v>2.345877E-2</v>
      </c>
      <c r="AC17">
        <v>1.1758204E-2</v>
      </c>
      <c r="AD17">
        <v>0.41355996299999997</v>
      </c>
      <c r="AE17">
        <v>0.19267145899999999</v>
      </c>
      <c r="AF17">
        <v>0.77870075100000002</v>
      </c>
      <c r="AG17">
        <v>1.6876290329999999</v>
      </c>
      <c r="AH17">
        <v>0.98930984200000005</v>
      </c>
      <c r="AI17">
        <v>0.38899097399999999</v>
      </c>
      <c r="AJ17">
        <v>1.775571529</v>
      </c>
      <c r="AK17">
        <v>1.3792195860000001</v>
      </c>
      <c r="AL17">
        <v>0.16061071299999999</v>
      </c>
      <c r="AM17">
        <v>0.24430439000000001</v>
      </c>
      <c r="AN17">
        <v>0.117916837</v>
      </c>
      <c r="AO17">
        <v>5.1881420999999997E-2</v>
      </c>
      <c r="AP17">
        <v>0.21470872999999999</v>
      </c>
      <c r="AQ17">
        <v>9.3773901000000007E-2</v>
      </c>
      <c r="AR17">
        <v>2.4496316000000001E-2</v>
      </c>
      <c r="AS17">
        <v>3.0717549E-2</v>
      </c>
      <c r="AT17">
        <v>7.2263359999999999E-3</v>
      </c>
      <c r="AU17">
        <v>0.14022701900000001</v>
      </c>
      <c r="AV17">
        <v>4.8105192999999997E-2</v>
      </c>
      <c r="AW17">
        <v>3.0904475000000001E-2</v>
      </c>
      <c r="AX17">
        <v>2.4219115999999999E-2</v>
      </c>
      <c r="AY17">
        <v>4.9134924000000003E-2</v>
      </c>
      <c r="AZ17">
        <v>3.3227118E-2</v>
      </c>
      <c r="BA17">
        <v>0.12612910899999999</v>
      </c>
      <c r="BB17">
        <v>7.7317740000000003E-3</v>
      </c>
      <c r="BC17">
        <v>0.104237239</v>
      </c>
      <c r="BD17">
        <v>0.30311440099999998</v>
      </c>
      <c r="BE17">
        <v>0.44983340300000002</v>
      </c>
      <c r="BF17">
        <v>6.0876115000000001E-2</v>
      </c>
      <c r="BG17">
        <v>0.191709887</v>
      </c>
      <c r="BH17">
        <v>8.9378977969999998</v>
      </c>
      <c r="BI17">
        <v>0.484412752</v>
      </c>
      <c r="BJ17">
        <v>0.45841511299999999</v>
      </c>
      <c r="BK17">
        <v>5.1492491840000003</v>
      </c>
      <c r="BL17">
        <v>7.7116222999999998E-2</v>
      </c>
      <c r="BM17">
        <v>4.8803951659999996</v>
      </c>
      <c r="BN17">
        <v>0.544893666</v>
      </c>
      <c r="BO17">
        <v>0.12847851699999999</v>
      </c>
      <c r="BP17">
        <v>1.7785320630000001</v>
      </c>
      <c r="BQ17">
        <v>0.42715584299999998</v>
      </c>
      <c r="BR17">
        <v>6.5556052390000001</v>
      </c>
      <c r="BS17">
        <v>0.13723558299999999</v>
      </c>
      <c r="BT17">
        <v>1.2674107189999999</v>
      </c>
      <c r="BU17">
        <v>0.13208234499999999</v>
      </c>
      <c r="BV17">
        <v>0.21709335599999999</v>
      </c>
      <c r="BW17">
        <v>0.35164368499999998</v>
      </c>
      <c r="BX17">
        <v>0.29320871799999998</v>
      </c>
      <c r="BY17">
        <v>6.2052101999999998E-2</v>
      </c>
      <c r="BZ17">
        <v>0.117997435</v>
      </c>
      <c r="CA17">
        <v>2.308318404</v>
      </c>
      <c r="CB17">
        <v>5.5755724E-2</v>
      </c>
      <c r="CC17">
        <v>0.137237584</v>
      </c>
      <c r="CD17">
        <v>0.57112757300000006</v>
      </c>
      <c r="CE17">
        <v>2.79064997</v>
      </c>
      <c r="CF17">
        <v>8.8463928999999997E-2</v>
      </c>
      <c r="CG17">
        <v>9.7965390999999999E-2</v>
      </c>
      <c r="CH17">
        <v>0.62224780899999999</v>
      </c>
      <c r="CI17">
        <v>9.5111318110000003</v>
      </c>
      <c r="CJ17">
        <v>1.9366031210000001</v>
      </c>
      <c r="CK17">
        <v>7.6018251999999994E-2</v>
      </c>
      <c r="CL17">
        <v>0.14198595899999999</v>
      </c>
      <c r="CM17">
        <v>2.5306196E-2</v>
      </c>
      <c r="CN17">
        <v>21.47920075</v>
      </c>
      <c r="CO17">
        <v>3.3380446000000001E-2</v>
      </c>
      <c r="CP17">
        <v>1.963326E-2</v>
      </c>
      <c r="CQ17">
        <v>0.29915755799999999</v>
      </c>
      <c r="CR17">
        <v>4.5863069999999999E-2</v>
      </c>
      <c r="CS17">
        <v>0.371964929</v>
      </c>
      <c r="CT17">
        <v>7.4708589000000006E-2</v>
      </c>
      <c r="CU17">
        <v>7.5062319999999998E-3</v>
      </c>
      <c r="CV17">
        <v>2.2849541000000001E-2</v>
      </c>
      <c r="CW17">
        <v>4.2607355999999999E-2</v>
      </c>
      <c r="CX17">
        <v>0.109597045</v>
      </c>
      <c r="CY17">
        <v>0.13417159400000001</v>
      </c>
      <c r="CZ17">
        <v>2.3813184000000001E-2</v>
      </c>
      <c r="DA17">
        <v>5.7740569999999998E-2</v>
      </c>
      <c r="DB17">
        <v>0.44804539399999999</v>
      </c>
      <c r="DC17">
        <v>0.74130549800000001</v>
      </c>
      <c r="DD17">
        <v>0</v>
      </c>
      <c r="DE17">
        <v>1.231374959</v>
      </c>
      <c r="DF17">
        <v>3.8403647580000002</v>
      </c>
      <c r="DG17">
        <v>3.0879825300000001</v>
      </c>
      <c r="DH17">
        <v>1.043278398</v>
      </c>
      <c r="DI17">
        <v>2.0970200540000001</v>
      </c>
      <c r="DJ17">
        <v>1.6056176790000001</v>
      </c>
      <c r="DK17">
        <v>1.043680191</v>
      </c>
      <c r="DL17">
        <v>0</v>
      </c>
      <c r="DM17">
        <v>0.30778671499999999</v>
      </c>
      <c r="DN17">
        <v>1.274450004</v>
      </c>
      <c r="DO17">
        <v>1.170440497</v>
      </c>
      <c r="DP17">
        <v>0.29737171699999998</v>
      </c>
      <c r="DQ17">
        <v>0.14439094499999999</v>
      </c>
      <c r="DR17">
        <v>0.14822052699999999</v>
      </c>
      <c r="DS17">
        <v>0.17776757100000001</v>
      </c>
      <c r="DT17">
        <v>0.70561547199999997</v>
      </c>
      <c r="DU17">
        <v>1.1232020819999999</v>
      </c>
      <c r="DV17" s="5">
        <v>5.5755724E-2</v>
      </c>
      <c r="DW17" s="5">
        <v>0.137237584</v>
      </c>
      <c r="DX17" s="5">
        <v>0.57112757300000006</v>
      </c>
      <c r="DY17" s="5">
        <v>2.79064997</v>
      </c>
      <c r="DZ17" s="5">
        <v>8.8463928999999997E-2</v>
      </c>
      <c r="EA17" s="5">
        <v>9.7965390999999999E-2</v>
      </c>
      <c r="EB17" s="5">
        <v>0.62224780899999999</v>
      </c>
      <c r="EC17" s="5">
        <v>9.5111318110000003</v>
      </c>
      <c r="ED17" s="5">
        <v>1.9366031210000001</v>
      </c>
      <c r="EE17" s="5">
        <v>7.6018251999999994E-2</v>
      </c>
      <c r="EF17" s="5">
        <v>0.14198595899999999</v>
      </c>
      <c r="EG17" s="5">
        <v>2.5306196E-2</v>
      </c>
      <c r="EH17" s="5">
        <v>21.47920075</v>
      </c>
      <c r="EI17" s="5">
        <v>3.3380446000000001E-2</v>
      </c>
      <c r="EJ17" s="5">
        <v>1.963326E-2</v>
      </c>
      <c r="EK17" s="5">
        <v>0.29915755799999999</v>
      </c>
      <c r="EL17" s="5">
        <v>4.5863069999999999E-2</v>
      </c>
      <c r="EM17" s="5">
        <v>0.371964929</v>
      </c>
      <c r="EN17" s="5">
        <v>7.4708589000000006E-2</v>
      </c>
      <c r="EO17" s="5">
        <v>1.1232020819999999</v>
      </c>
    </row>
    <row r="18" spans="1:145">
      <c r="A18" t="s">
        <v>125</v>
      </c>
      <c r="B18" t="s">
        <v>130</v>
      </c>
      <c r="C18" t="s">
        <v>138</v>
      </c>
      <c r="D18">
        <v>1.4761718E-2</v>
      </c>
      <c r="E18">
        <v>3.4950406000000003E-2</v>
      </c>
      <c r="F18">
        <v>6.8192399999999999E-3</v>
      </c>
      <c r="G18">
        <v>0.17626452500000001</v>
      </c>
      <c r="H18">
        <v>9.2217036000000002E-2</v>
      </c>
      <c r="I18">
        <v>8.3196886999999997E-2</v>
      </c>
      <c r="J18">
        <v>3.5775147879999998</v>
      </c>
      <c r="K18">
        <v>6.0733917999999998E-2</v>
      </c>
      <c r="L18">
        <v>4.8509590999999998E-2</v>
      </c>
      <c r="M18">
        <v>0.228055013</v>
      </c>
      <c r="N18">
        <v>2.7463350000000001E-2</v>
      </c>
      <c r="O18">
        <v>2.0643785860000001</v>
      </c>
      <c r="P18">
        <v>0.56234089799999998</v>
      </c>
      <c r="Q18">
        <v>1.9401604509999999</v>
      </c>
      <c r="R18">
        <v>6.1122918999999998E-2</v>
      </c>
      <c r="S18">
        <v>5.0818627999999998E-2</v>
      </c>
      <c r="T18">
        <v>2.6315654000000001E-2</v>
      </c>
      <c r="U18">
        <v>1.3080062729999999</v>
      </c>
      <c r="V18">
        <v>5.4035162999999997E-2</v>
      </c>
      <c r="W18">
        <v>3.4848199000000003E-2</v>
      </c>
      <c r="X18">
        <v>3.8621333000000001E-2</v>
      </c>
      <c r="Y18">
        <v>1.8372145999999999E-2</v>
      </c>
      <c r="Z18">
        <v>0.16676269399999999</v>
      </c>
      <c r="AA18">
        <v>4.1571926000000002E-2</v>
      </c>
      <c r="AB18">
        <v>0</v>
      </c>
      <c r="AC18">
        <v>6.8457570000000001E-3</v>
      </c>
      <c r="AD18">
        <v>0.101223919</v>
      </c>
      <c r="AE18">
        <v>6.3622695000000007E-2</v>
      </c>
      <c r="AF18">
        <v>0.41287928699999998</v>
      </c>
      <c r="AG18">
        <v>1.377678422</v>
      </c>
      <c r="AH18">
        <v>0.46134807</v>
      </c>
      <c r="AI18">
        <v>0.348737833</v>
      </c>
      <c r="AJ18">
        <v>0.98015967199999998</v>
      </c>
      <c r="AK18">
        <v>0.50273447500000001</v>
      </c>
      <c r="AL18">
        <v>7.7180604E-2</v>
      </c>
      <c r="AM18">
        <v>0.22661689600000001</v>
      </c>
      <c r="AN18">
        <v>5.1252020000000002E-2</v>
      </c>
      <c r="AO18">
        <v>2.2921819E-2</v>
      </c>
      <c r="AP18">
        <v>0.101415619</v>
      </c>
      <c r="AQ18">
        <v>4.2341524999999998E-2</v>
      </c>
      <c r="AR18">
        <v>6.3835560000000003E-3</v>
      </c>
      <c r="AS18">
        <v>9.4583470000000006E-3</v>
      </c>
      <c r="AT18">
        <v>0</v>
      </c>
      <c r="AU18">
        <v>0.110529828</v>
      </c>
      <c r="AV18">
        <v>2.4605421999999998E-2</v>
      </c>
      <c r="AW18">
        <v>1.1891008E-2</v>
      </c>
      <c r="AX18">
        <v>6.9613009999999996E-3</v>
      </c>
      <c r="AY18">
        <v>1.5582445E-2</v>
      </c>
      <c r="AZ18">
        <v>1.5209162E-2</v>
      </c>
      <c r="BA18">
        <v>3.7835597999999998E-2</v>
      </c>
      <c r="BB18">
        <v>5.3738900000000001E-3</v>
      </c>
      <c r="BC18">
        <v>3.6375527999999997E-2</v>
      </c>
      <c r="BD18">
        <v>0.12314525799999999</v>
      </c>
      <c r="BE18">
        <v>0.20962296999999999</v>
      </c>
      <c r="BF18">
        <v>4.0906409999999997E-2</v>
      </c>
      <c r="BG18">
        <v>8.2790235000000004E-2</v>
      </c>
      <c r="BH18">
        <v>3.9622453549999999</v>
      </c>
      <c r="BI18">
        <v>0.17343030300000001</v>
      </c>
      <c r="BJ18">
        <v>0.22044699000000001</v>
      </c>
      <c r="BK18">
        <v>2.4380651520000001</v>
      </c>
      <c r="BL18">
        <v>2.5276439000000001E-2</v>
      </c>
      <c r="BM18">
        <v>2.1618935459999999</v>
      </c>
      <c r="BN18">
        <v>0.273918263</v>
      </c>
      <c r="BO18">
        <v>5.7693525000000002E-2</v>
      </c>
      <c r="BP18">
        <v>0.66510877599999996</v>
      </c>
      <c r="BQ18">
        <v>0.172855645</v>
      </c>
      <c r="BR18">
        <v>2.5353497209999998</v>
      </c>
      <c r="BS18">
        <v>5.0700800999999997E-2</v>
      </c>
      <c r="BT18">
        <v>0.40382971099999998</v>
      </c>
      <c r="BU18">
        <v>5.5949177000000003E-2</v>
      </c>
      <c r="BV18">
        <v>0.13616288500000001</v>
      </c>
      <c r="BW18">
        <v>0.28632875899999999</v>
      </c>
      <c r="BX18">
        <v>0.15667007499999999</v>
      </c>
      <c r="BY18">
        <v>4.7503198000000003E-2</v>
      </c>
      <c r="BZ18">
        <v>5.6090083999999998E-2</v>
      </c>
      <c r="CA18">
        <v>1.216321794</v>
      </c>
      <c r="CB18">
        <v>3.2146396000000001E-2</v>
      </c>
      <c r="CC18">
        <v>7.4481356999999998E-2</v>
      </c>
      <c r="CD18">
        <v>0.20761991199999999</v>
      </c>
      <c r="CE18">
        <v>1.26514613</v>
      </c>
      <c r="CF18">
        <v>2.0637626999999999E-2</v>
      </c>
      <c r="CG18">
        <v>3.4128626000000002E-2</v>
      </c>
      <c r="CH18">
        <v>0.24172906399999999</v>
      </c>
      <c r="CI18">
        <v>4.9490674910000001</v>
      </c>
      <c r="CJ18">
        <v>0.58330118399999997</v>
      </c>
      <c r="CK18">
        <v>2.0580392999999999E-2</v>
      </c>
      <c r="CL18">
        <v>6.0047880999999997E-2</v>
      </c>
      <c r="CM18">
        <v>9.9919520000000001E-3</v>
      </c>
      <c r="CN18">
        <v>10.63290018</v>
      </c>
      <c r="CO18">
        <v>1.4418235999999999E-2</v>
      </c>
      <c r="CP18">
        <v>8.9146869999999993E-3</v>
      </c>
      <c r="CQ18">
        <v>0.124664865</v>
      </c>
      <c r="CR18">
        <v>2.1787049999999999E-2</v>
      </c>
      <c r="CS18">
        <v>0.140469439</v>
      </c>
      <c r="CT18">
        <v>0</v>
      </c>
      <c r="CU18">
        <v>5.877452E-3</v>
      </c>
      <c r="CV18">
        <v>7.9602360000000007E-3</v>
      </c>
      <c r="CW18">
        <v>1.5518506E-2</v>
      </c>
      <c r="CX18">
        <v>5.5595054999999997E-2</v>
      </c>
      <c r="CY18">
        <v>3.3749080000000001E-2</v>
      </c>
      <c r="CZ18">
        <v>6.7822020000000002E-3</v>
      </c>
      <c r="DA18">
        <v>1.7115253E-2</v>
      </c>
      <c r="DB18">
        <v>8.1641387999999995E-2</v>
      </c>
      <c r="DC18">
        <v>0.18322443999999999</v>
      </c>
      <c r="DD18">
        <v>1.5885783000000001E-2</v>
      </c>
      <c r="DE18">
        <v>0.37260950799999998</v>
      </c>
      <c r="DF18">
        <v>1.26889455</v>
      </c>
      <c r="DG18">
        <v>0.56351548900000004</v>
      </c>
      <c r="DH18">
        <v>0.42853469799999999</v>
      </c>
      <c r="DI18">
        <v>0.68467500699999995</v>
      </c>
      <c r="DJ18">
        <v>0.39519132600000001</v>
      </c>
      <c r="DK18">
        <v>0.21529130599999999</v>
      </c>
      <c r="DL18">
        <v>4.9953896999999997E-2</v>
      </c>
      <c r="DM18">
        <v>0.18470678300000001</v>
      </c>
      <c r="DN18">
        <v>0.60272689499999998</v>
      </c>
      <c r="DO18">
        <v>0.383645179</v>
      </c>
      <c r="DP18">
        <v>4.3126749999999998E-2</v>
      </c>
      <c r="DQ18">
        <v>0</v>
      </c>
      <c r="DR18">
        <v>0</v>
      </c>
      <c r="DS18">
        <v>0</v>
      </c>
      <c r="DT18">
        <v>0</v>
      </c>
      <c r="DU18">
        <v>0.44926539300000001</v>
      </c>
      <c r="DV18" s="5">
        <v>3.2146396000000001E-2</v>
      </c>
      <c r="DW18" s="5">
        <v>7.4481356999999998E-2</v>
      </c>
      <c r="DX18" s="5">
        <v>0.20761991199999999</v>
      </c>
      <c r="DY18" s="5">
        <v>1.26514613</v>
      </c>
      <c r="DZ18" s="5">
        <v>2.0637626999999999E-2</v>
      </c>
      <c r="EA18" s="5">
        <v>3.4128626000000002E-2</v>
      </c>
      <c r="EB18" s="5">
        <v>0.24172906399999999</v>
      </c>
      <c r="EC18" s="5">
        <v>4.9490674910000001</v>
      </c>
      <c r="ED18" s="5">
        <v>0.58330118399999997</v>
      </c>
      <c r="EE18" s="5">
        <v>2.0580392999999999E-2</v>
      </c>
      <c r="EF18" s="5">
        <v>6.0047880999999997E-2</v>
      </c>
      <c r="EG18" s="5">
        <v>9.9919520000000001E-3</v>
      </c>
      <c r="EH18" s="5">
        <v>10.63290018</v>
      </c>
      <c r="EI18" s="5">
        <v>1.4418235999999999E-2</v>
      </c>
      <c r="EJ18" s="5">
        <v>8.9146869999999993E-3</v>
      </c>
      <c r="EK18" s="5">
        <v>0.124664865</v>
      </c>
      <c r="EL18" s="5">
        <v>2.1787049999999999E-2</v>
      </c>
      <c r="EM18" s="5">
        <v>0.140469439</v>
      </c>
      <c r="EN18" s="5">
        <v>0</v>
      </c>
      <c r="EO18" s="5">
        <v>0.44926539300000001</v>
      </c>
    </row>
    <row r="19" spans="1:145">
      <c r="A19" t="s">
        <v>125</v>
      </c>
      <c r="B19" t="s">
        <v>130</v>
      </c>
      <c r="C19" t="s">
        <v>141</v>
      </c>
      <c r="D19">
        <v>4.3751828999999999E-2</v>
      </c>
      <c r="E19">
        <v>8.5002675E-2</v>
      </c>
      <c r="F19">
        <v>1.9113872000000001E-2</v>
      </c>
      <c r="G19">
        <v>0.34925381999999999</v>
      </c>
      <c r="H19">
        <v>0.248872014</v>
      </c>
      <c r="I19">
        <v>0.220989677</v>
      </c>
      <c r="J19">
        <v>6.7556491510000001</v>
      </c>
      <c r="K19">
        <v>0.13217372099999999</v>
      </c>
      <c r="L19">
        <v>8.4108345000000001E-2</v>
      </c>
      <c r="M19">
        <v>0.37063681199999998</v>
      </c>
      <c r="N19">
        <v>5.7081751999999999E-2</v>
      </c>
      <c r="O19">
        <v>4.379188096</v>
      </c>
      <c r="P19">
        <v>1.2586526179999999</v>
      </c>
      <c r="Q19">
        <v>3.357034048</v>
      </c>
      <c r="R19">
        <v>9.6533353000000002E-2</v>
      </c>
      <c r="S19">
        <v>8.2790924000000002E-2</v>
      </c>
      <c r="T19">
        <v>7.5765362000000003E-2</v>
      </c>
      <c r="U19">
        <v>2.6343146150000001</v>
      </c>
      <c r="V19">
        <v>0.15828378800000001</v>
      </c>
      <c r="W19">
        <v>5.5840138999999997E-2</v>
      </c>
      <c r="X19">
        <v>7.6272798000000003E-2</v>
      </c>
      <c r="Y19">
        <v>3.1256135999999997E-2</v>
      </c>
      <c r="Z19">
        <v>0.33827053200000001</v>
      </c>
      <c r="AA19">
        <v>0.14273664999999999</v>
      </c>
      <c r="AB19">
        <v>3.5288304E-2</v>
      </c>
      <c r="AC19">
        <v>2.2701777999999999E-2</v>
      </c>
      <c r="AD19">
        <v>0.13259675800000001</v>
      </c>
      <c r="AE19">
        <v>7.3116878999999996E-2</v>
      </c>
      <c r="AF19">
        <v>0.42664702100000002</v>
      </c>
      <c r="AG19">
        <v>0.82411374800000003</v>
      </c>
      <c r="AH19">
        <v>0.91768831200000001</v>
      </c>
      <c r="AI19">
        <v>0.30572412900000001</v>
      </c>
      <c r="AJ19">
        <v>0.63979782799999996</v>
      </c>
      <c r="AK19">
        <v>0.91103377100000005</v>
      </c>
      <c r="AL19">
        <v>0.146846911</v>
      </c>
      <c r="AM19">
        <v>0.23664795199999999</v>
      </c>
      <c r="AN19">
        <v>0.10100025</v>
      </c>
      <c r="AO19">
        <v>4.6664335000000001E-2</v>
      </c>
      <c r="AP19">
        <v>0.17669569099999999</v>
      </c>
      <c r="AQ19">
        <v>8.4809280000000001E-2</v>
      </c>
      <c r="AR19">
        <v>1.3820318E-2</v>
      </c>
      <c r="AS19">
        <v>2.0601230000000002E-2</v>
      </c>
      <c r="AT19">
        <v>1.3038361E-2</v>
      </c>
      <c r="AU19">
        <v>0.122911021</v>
      </c>
      <c r="AV19">
        <v>1.3032202E-2</v>
      </c>
      <c r="AW19">
        <v>2.2870090999999999E-2</v>
      </c>
      <c r="AX19">
        <v>1.1257692999999999E-2</v>
      </c>
      <c r="AY19">
        <v>2.9858826000000002E-2</v>
      </c>
      <c r="AZ19">
        <v>2.3349132000000002E-2</v>
      </c>
      <c r="BA19">
        <v>5.7065117999999998E-2</v>
      </c>
      <c r="BB19">
        <v>1.2666296E-2</v>
      </c>
      <c r="BC19">
        <v>8.0653765000000002E-2</v>
      </c>
      <c r="BD19">
        <v>0.19414952999999999</v>
      </c>
      <c r="BE19">
        <v>0.40796430700000003</v>
      </c>
      <c r="BF19">
        <v>4.2665067000000001E-2</v>
      </c>
      <c r="BG19">
        <v>0.245818647</v>
      </c>
      <c r="BH19">
        <v>7.3593223659999998</v>
      </c>
      <c r="BI19">
        <v>0.36669769800000002</v>
      </c>
      <c r="BJ19">
        <v>0.38861647100000002</v>
      </c>
      <c r="BK19">
        <v>4.2787924860000004</v>
      </c>
      <c r="BL19">
        <v>8.9079532000000003E-2</v>
      </c>
      <c r="BM19">
        <v>3.7850729589999998</v>
      </c>
      <c r="BN19">
        <v>0.39693405300000001</v>
      </c>
      <c r="BO19">
        <v>0.11574968300000001</v>
      </c>
      <c r="BP19">
        <v>1.0293648360000001</v>
      </c>
      <c r="BQ19">
        <v>0.37571797299999998</v>
      </c>
      <c r="BR19">
        <v>3.9046075400000002</v>
      </c>
      <c r="BS19">
        <v>9.0998851000000006E-2</v>
      </c>
      <c r="BT19">
        <v>0.67912782400000005</v>
      </c>
      <c r="BU19">
        <v>0.152356407</v>
      </c>
      <c r="BV19">
        <v>0.19910773800000001</v>
      </c>
      <c r="BW19">
        <v>0.3822256</v>
      </c>
      <c r="BX19">
        <v>0.27807573200000002</v>
      </c>
      <c r="BY19">
        <v>5.6860150999999998E-2</v>
      </c>
      <c r="BZ19">
        <v>9.6279941999999993E-2</v>
      </c>
      <c r="CA19">
        <v>1.854224568</v>
      </c>
      <c r="CB19">
        <v>7.1436922E-2</v>
      </c>
      <c r="CC19">
        <v>0.12727348899999999</v>
      </c>
      <c r="CD19">
        <v>0.46598209000000002</v>
      </c>
      <c r="CE19">
        <v>2.0943095810000001</v>
      </c>
      <c r="CF19">
        <v>5.7936534999999997E-2</v>
      </c>
      <c r="CG19">
        <v>5.8574215999999998E-2</v>
      </c>
      <c r="CH19">
        <v>0.39564680699999999</v>
      </c>
      <c r="CI19">
        <v>8.1070902329999992</v>
      </c>
      <c r="CJ19">
        <v>0.91314943000000004</v>
      </c>
      <c r="CK19">
        <v>3.8992780999999997E-2</v>
      </c>
      <c r="CL19">
        <v>0.117509103</v>
      </c>
      <c r="CM19">
        <v>2.5898213E-2</v>
      </c>
      <c r="CN19">
        <v>16.38291619</v>
      </c>
      <c r="CO19">
        <v>9.0261769999999998E-3</v>
      </c>
      <c r="CP19">
        <v>4.2763675000000001E-2</v>
      </c>
      <c r="CQ19">
        <v>0.25493798000000001</v>
      </c>
      <c r="CR19">
        <v>5.6865056999999997E-2</v>
      </c>
      <c r="CS19">
        <v>0.30632826400000002</v>
      </c>
      <c r="CT19">
        <v>3.7212719999999998E-2</v>
      </c>
      <c r="CU19">
        <v>4.8848310000000001E-3</v>
      </c>
      <c r="CV19">
        <v>1.1021716000000001E-2</v>
      </c>
      <c r="CW19">
        <v>1.2864944E-2</v>
      </c>
      <c r="CX19">
        <v>4.1599610000000002E-2</v>
      </c>
      <c r="CY19">
        <v>3.1015787E-2</v>
      </c>
      <c r="CZ19">
        <v>1.1667027999999999E-2</v>
      </c>
      <c r="DA19">
        <v>2.6157639E-2</v>
      </c>
      <c r="DB19">
        <v>0.14001956300000001</v>
      </c>
      <c r="DC19">
        <v>0.23855359600000001</v>
      </c>
      <c r="DD19">
        <v>2.9800164000000001E-2</v>
      </c>
      <c r="DE19">
        <v>0.44283022700000002</v>
      </c>
      <c r="DF19">
        <v>1.1380044920000001</v>
      </c>
      <c r="DG19">
        <v>0.62081122</v>
      </c>
      <c r="DH19">
        <v>0.51523971400000002</v>
      </c>
      <c r="DI19">
        <v>0.80964873999999998</v>
      </c>
      <c r="DJ19">
        <v>0.55700745399999996</v>
      </c>
      <c r="DK19">
        <v>0.30465923</v>
      </c>
      <c r="DL19">
        <v>0.136134587</v>
      </c>
      <c r="DM19">
        <v>0.20677636599999999</v>
      </c>
      <c r="DN19">
        <v>0.56654069100000004</v>
      </c>
      <c r="DO19">
        <v>0.40414555200000002</v>
      </c>
      <c r="DP19">
        <v>0.112137045</v>
      </c>
      <c r="DQ19">
        <v>6.0018382000000002E-2</v>
      </c>
      <c r="DR19">
        <v>3.9345455000000001E-2</v>
      </c>
      <c r="DS19">
        <v>0.103584554</v>
      </c>
      <c r="DT19">
        <v>0.18308060800000001</v>
      </c>
      <c r="DU19">
        <v>0.75906120399999999</v>
      </c>
      <c r="DV19" s="5">
        <v>7.1436922E-2</v>
      </c>
      <c r="DW19" s="5">
        <v>0.12727348899999999</v>
      </c>
      <c r="DX19" s="5">
        <v>0.46598209000000002</v>
      </c>
      <c r="DY19" s="5">
        <v>2.0943095810000001</v>
      </c>
      <c r="DZ19" s="5">
        <v>5.7936534999999997E-2</v>
      </c>
      <c r="EA19" s="5">
        <v>5.8574215999999998E-2</v>
      </c>
      <c r="EB19" s="5">
        <v>0.39564680699999999</v>
      </c>
      <c r="EC19" s="5">
        <v>8.1070902329999992</v>
      </c>
      <c r="ED19" s="5">
        <v>0.91314943000000004</v>
      </c>
      <c r="EE19" s="5">
        <v>3.8992780999999997E-2</v>
      </c>
      <c r="EF19" s="5">
        <v>0.117509103</v>
      </c>
      <c r="EG19" s="5">
        <v>2.5898213E-2</v>
      </c>
      <c r="EH19" s="5">
        <v>16.38291619</v>
      </c>
      <c r="EI19" s="5">
        <v>9.0261769999999998E-3</v>
      </c>
      <c r="EJ19" s="5">
        <v>4.2763675000000001E-2</v>
      </c>
      <c r="EK19" s="5">
        <v>0.25493798000000001</v>
      </c>
      <c r="EL19" s="5">
        <v>5.6865056999999997E-2</v>
      </c>
      <c r="EM19" s="5">
        <v>0.30632826400000002</v>
      </c>
      <c r="EN19" s="5">
        <v>3.7212719999999998E-2</v>
      </c>
      <c r="EO19" s="5">
        <v>0.75906120399999999</v>
      </c>
    </row>
    <row r="20" spans="1:145">
      <c r="A20" t="s">
        <v>125</v>
      </c>
      <c r="B20" t="s">
        <v>130</v>
      </c>
      <c r="C20" t="s">
        <v>144</v>
      </c>
      <c r="D20">
        <v>4.1287006000000001E-2</v>
      </c>
      <c r="E20">
        <v>6.7398887000000005E-2</v>
      </c>
      <c r="F20">
        <v>1.702331E-2</v>
      </c>
      <c r="G20">
        <v>0.25061402100000002</v>
      </c>
      <c r="H20">
        <v>0.258626146</v>
      </c>
      <c r="I20">
        <v>0.16083771099999999</v>
      </c>
      <c r="J20">
        <v>5.3554959310000001</v>
      </c>
      <c r="K20">
        <v>9.1923759999999993E-2</v>
      </c>
      <c r="L20">
        <v>6.7034933000000005E-2</v>
      </c>
      <c r="M20">
        <v>0.26158493500000002</v>
      </c>
      <c r="N20">
        <v>6.1943206000000001E-2</v>
      </c>
      <c r="O20">
        <v>3.5448562639999999</v>
      </c>
      <c r="P20">
        <v>0.82880864600000004</v>
      </c>
      <c r="Q20">
        <v>2.519901237</v>
      </c>
      <c r="R20">
        <v>6.9639138000000003E-2</v>
      </c>
      <c r="S20">
        <v>4.9837504999999997E-2</v>
      </c>
      <c r="T20">
        <v>7.6492899000000003E-2</v>
      </c>
      <c r="U20">
        <v>1.772335934</v>
      </c>
      <c r="V20">
        <v>9.048457E-2</v>
      </c>
      <c r="W20">
        <v>2.4689921E-2</v>
      </c>
      <c r="X20">
        <v>3.8395326E-2</v>
      </c>
      <c r="Y20">
        <v>2.1687906E-2</v>
      </c>
      <c r="Z20">
        <v>0.26731660499999998</v>
      </c>
      <c r="AA20">
        <v>9.3172205999999994E-2</v>
      </c>
      <c r="AB20">
        <v>2.9507172000000002E-2</v>
      </c>
      <c r="AC20">
        <v>1.5732241000000001E-2</v>
      </c>
      <c r="AD20">
        <v>0.11891938000000001</v>
      </c>
      <c r="AE20">
        <v>0.113362854</v>
      </c>
      <c r="AF20">
        <v>0.43196402299999997</v>
      </c>
      <c r="AG20">
        <v>1.1076602120000001</v>
      </c>
      <c r="AH20">
        <v>0.84020424000000005</v>
      </c>
      <c r="AI20">
        <v>0.34294597300000002</v>
      </c>
      <c r="AJ20">
        <v>1.2068537239999999</v>
      </c>
      <c r="AK20">
        <v>0.92731870299999997</v>
      </c>
      <c r="AL20">
        <v>0.15564346000000001</v>
      </c>
      <c r="AM20">
        <v>0.23193699000000001</v>
      </c>
      <c r="AN20">
        <v>9.9111069999999996E-2</v>
      </c>
      <c r="AO20">
        <v>4.6096222999999999E-2</v>
      </c>
      <c r="AP20">
        <v>0.182451059</v>
      </c>
      <c r="AQ20">
        <v>6.5252314000000006E-2</v>
      </c>
      <c r="AR20">
        <v>1.7957862000000002E-2</v>
      </c>
      <c r="AS20">
        <v>2.0512074000000002E-2</v>
      </c>
      <c r="AT20">
        <v>4.3676269999999998E-3</v>
      </c>
      <c r="AU20">
        <v>0.12979295900000001</v>
      </c>
      <c r="AV20">
        <v>2.8613719999999999E-2</v>
      </c>
      <c r="AW20">
        <v>2.5443951999999999E-2</v>
      </c>
      <c r="AX20">
        <v>1.58371E-2</v>
      </c>
      <c r="AY20">
        <v>3.9856331000000002E-2</v>
      </c>
      <c r="AZ20">
        <v>3.1512986E-2</v>
      </c>
      <c r="BA20">
        <v>7.6116488999999996E-2</v>
      </c>
      <c r="BB20">
        <v>1.9346347999999999E-2</v>
      </c>
      <c r="BC20">
        <v>0.11705394</v>
      </c>
      <c r="BD20">
        <v>0.27887452099999999</v>
      </c>
      <c r="BE20">
        <v>0.43481563299999998</v>
      </c>
      <c r="BF20">
        <v>4.9334902E-2</v>
      </c>
      <c r="BG20">
        <v>0.16212894899999999</v>
      </c>
      <c r="BH20">
        <v>8.9407853429999999</v>
      </c>
      <c r="BI20">
        <v>0.35543567599999998</v>
      </c>
      <c r="BJ20">
        <v>0.40050485800000002</v>
      </c>
      <c r="BK20">
        <v>3.65941699</v>
      </c>
      <c r="BL20">
        <v>8.7739309000000001E-2</v>
      </c>
      <c r="BM20">
        <v>3.99549814</v>
      </c>
      <c r="BN20">
        <v>0.29753435499999997</v>
      </c>
      <c r="BO20">
        <v>9.6884808000000003E-2</v>
      </c>
      <c r="BP20">
        <v>1.0873258079999999</v>
      </c>
      <c r="BQ20">
        <v>0.43119133599999998</v>
      </c>
      <c r="BR20">
        <v>3.388440058</v>
      </c>
      <c r="BS20">
        <v>6.1633657000000001E-2</v>
      </c>
      <c r="BT20">
        <v>0.79198647799999999</v>
      </c>
      <c r="BU20">
        <v>0.126944641</v>
      </c>
      <c r="BV20">
        <v>0.164385108</v>
      </c>
      <c r="BW20">
        <v>0.31331058099999998</v>
      </c>
      <c r="BX20">
        <v>0.25144366000000001</v>
      </c>
      <c r="BY20">
        <v>4.9909544E-2</v>
      </c>
      <c r="BZ20">
        <v>8.8695043000000001E-2</v>
      </c>
      <c r="CA20">
        <v>1.4366499880000001</v>
      </c>
      <c r="CB20">
        <v>7.1542051999999995E-2</v>
      </c>
      <c r="CC20">
        <v>0.12478209</v>
      </c>
      <c r="CD20">
        <v>0.54613625799999999</v>
      </c>
      <c r="CE20">
        <v>2.3521923789999999</v>
      </c>
      <c r="CF20">
        <v>7.1410647999999993E-2</v>
      </c>
      <c r="CG20">
        <v>5.4914830999999997E-2</v>
      </c>
      <c r="CH20">
        <v>0.53006697400000002</v>
      </c>
      <c r="CI20">
        <v>8.6738355059999996</v>
      </c>
      <c r="CJ20">
        <v>0.97986758299999999</v>
      </c>
      <c r="CK20">
        <v>5.0946247E-2</v>
      </c>
      <c r="CL20">
        <v>0.10626703999999999</v>
      </c>
      <c r="CM20">
        <v>2.9250648000000001E-2</v>
      </c>
      <c r="CN20">
        <v>18.60914348</v>
      </c>
      <c r="CO20">
        <v>2.4164669999999999E-2</v>
      </c>
      <c r="CP20">
        <v>1.7626866000000001E-2</v>
      </c>
      <c r="CQ20">
        <v>0.21255233600000001</v>
      </c>
      <c r="CR20">
        <v>5.3923500999999999E-2</v>
      </c>
      <c r="CS20">
        <v>0.26952779100000002</v>
      </c>
      <c r="CT20">
        <v>6.6383949999999997E-2</v>
      </c>
      <c r="CU20">
        <v>1.0624422999999999E-2</v>
      </c>
      <c r="CV20">
        <v>1.6617318999999998E-2</v>
      </c>
      <c r="CW20">
        <v>2.4521228999999999E-2</v>
      </c>
      <c r="CX20">
        <v>5.5191658999999997E-2</v>
      </c>
      <c r="CY20">
        <v>4.9980834000000002E-2</v>
      </c>
      <c r="CZ20">
        <v>1.5697729000000001E-2</v>
      </c>
      <c r="DA20">
        <v>5.7413586000000003E-2</v>
      </c>
      <c r="DB20">
        <v>0.45493239200000002</v>
      </c>
      <c r="DC20">
        <v>0.81516200500000002</v>
      </c>
      <c r="DD20">
        <v>0</v>
      </c>
      <c r="DE20">
        <v>1.0452450440000001</v>
      </c>
      <c r="DF20">
        <v>2.4525011659999998</v>
      </c>
      <c r="DG20">
        <v>1.716474907</v>
      </c>
      <c r="DH20">
        <v>1.0204659039999999</v>
      </c>
      <c r="DI20">
        <v>1.888234886</v>
      </c>
      <c r="DJ20">
        <v>1.3163545240000001</v>
      </c>
      <c r="DK20">
        <v>0.67311144999999994</v>
      </c>
      <c r="DL20">
        <v>0.215741831</v>
      </c>
      <c r="DM20">
        <v>0.168302117</v>
      </c>
      <c r="DN20">
        <v>0.57722051699999999</v>
      </c>
      <c r="DO20">
        <v>0.60297738700000003</v>
      </c>
      <c r="DP20">
        <v>0.121183103</v>
      </c>
      <c r="DQ20">
        <v>0.14341933000000001</v>
      </c>
      <c r="DR20">
        <v>9.7166139999999998E-2</v>
      </c>
      <c r="DS20">
        <v>0.205446028</v>
      </c>
      <c r="DT20">
        <v>0.37370430300000002</v>
      </c>
      <c r="DU20">
        <v>0.85524356099999999</v>
      </c>
      <c r="DV20" s="5">
        <v>7.1542051999999995E-2</v>
      </c>
      <c r="DW20" s="5">
        <v>0.12478209</v>
      </c>
      <c r="DX20" s="5">
        <v>0.54613625799999999</v>
      </c>
      <c r="DY20" s="5">
        <v>2.3521923789999999</v>
      </c>
      <c r="DZ20" s="5">
        <v>7.1410647999999993E-2</v>
      </c>
      <c r="EA20" s="5">
        <v>5.4914830999999997E-2</v>
      </c>
      <c r="EB20" s="5">
        <v>0.53006697400000002</v>
      </c>
      <c r="EC20" s="5">
        <v>8.6738355059999996</v>
      </c>
      <c r="ED20" s="5">
        <v>0.97986758299999999</v>
      </c>
      <c r="EE20" s="5">
        <v>5.0946247E-2</v>
      </c>
      <c r="EF20" s="5">
        <v>0.10626703999999999</v>
      </c>
      <c r="EG20" s="5">
        <v>2.9250648000000001E-2</v>
      </c>
      <c r="EH20" s="5">
        <v>18.60914348</v>
      </c>
      <c r="EI20" s="5">
        <v>2.4164669999999999E-2</v>
      </c>
      <c r="EJ20" s="5">
        <v>1.7626866000000001E-2</v>
      </c>
      <c r="EK20" s="5">
        <v>0.21255233600000001</v>
      </c>
      <c r="EL20" s="5">
        <v>5.3923500999999999E-2</v>
      </c>
      <c r="EM20" s="5">
        <v>0.26952779100000002</v>
      </c>
      <c r="EN20" s="5">
        <v>6.6383949999999997E-2</v>
      </c>
      <c r="EO20" s="5">
        <v>0.85524356099999999</v>
      </c>
    </row>
    <row r="21" spans="1:145">
      <c r="A21" t="s">
        <v>125</v>
      </c>
      <c r="B21" t="s">
        <v>130</v>
      </c>
      <c r="C21" t="s">
        <v>147</v>
      </c>
      <c r="D21">
        <v>4.3820515999999997E-2</v>
      </c>
      <c r="E21">
        <v>0.21039686599999999</v>
      </c>
      <c r="F21">
        <v>5.0815882E-2</v>
      </c>
      <c r="G21">
        <v>0.69055622299999997</v>
      </c>
      <c r="H21">
        <v>0.30916316199999999</v>
      </c>
      <c r="I21">
        <v>0.80654131699999998</v>
      </c>
      <c r="J21">
        <v>12.2259913</v>
      </c>
      <c r="K21">
        <v>0.34466655899999998</v>
      </c>
      <c r="L21">
        <v>0.20503652999999999</v>
      </c>
      <c r="M21">
        <v>0.51072833799999995</v>
      </c>
      <c r="N21">
        <v>0.16867462699999999</v>
      </c>
      <c r="O21">
        <v>8.8143431989999996</v>
      </c>
      <c r="P21">
        <v>2.9648352070000001</v>
      </c>
      <c r="Q21">
        <v>4.9071199419999996</v>
      </c>
      <c r="R21">
        <v>0.26068417900000002</v>
      </c>
      <c r="S21">
        <v>0.101389142</v>
      </c>
      <c r="T21">
        <v>0.22399833599999999</v>
      </c>
      <c r="U21">
        <v>6.0020829459999998</v>
      </c>
      <c r="V21">
        <v>0.29212099899999999</v>
      </c>
      <c r="W21">
        <v>5.8417800999999998E-2</v>
      </c>
      <c r="X21">
        <v>8.1360199999999994E-2</v>
      </c>
      <c r="Y21">
        <v>5.0624584E-2</v>
      </c>
      <c r="Z21">
        <v>0.98653317100000004</v>
      </c>
      <c r="AA21">
        <v>0.36853678499999998</v>
      </c>
      <c r="AB21">
        <v>2.7353578999999999E-2</v>
      </c>
      <c r="AC21">
        <v>3.9216705999999997E-2</v>
      </c>
      <c r="AD21">
        <v>7.6451458999999999E-2</v>
      </c>
      <c r="AE21">
        <v>0.14867103200000001</v>
      </c>
      <c r="AF21">
        <v>1.0851667169999999</v>
      </c>
      <c r="AG21">
        <v>1.2139270689999999</v>
      </c>
      <c r="AH21">
        <v>1.5850409750000001</v>
      </c>
      <c r="AI21">
        <v>0.48011100000000001</v>
      </c>
      <c r="AJ21">
        <v>1.214404024</v>
      </c>
      <c r="AK21">
        <v>1.467233231</v>
      </c>
      <c r="AL21">
        <v>0.256874885</v>
      </c>
      <c r="AM21">
        <v>0.23270616599999999</v>
      </c>
      <c r="AN21">
        <v>0.16362110299999999</v>
      </c>
      <c r="AO21">
        <v>9.5655808999999994E-2</v>
      </c>
      <c r="AP21">
        <v>0.25819325199999998</v>
      </c>
      <c r="AQ21">
        <v>0.20215825400000001</v>
      </c>
      <c r="AR21">
        <v>2.5605039999999999E-2</v>
      </c>
      <c r="AS21">
        <v>6.5055740000000001E-2</v>
      </c>
      <c r="AT21">
        <v>7.8672710000000003E-3</v>
      </c>
      <c r="AU21">
        <v>0.12696511099999999</v>
      </c>
      <c r="AV21">
        <v>3.2053874000000003E-2</v>
      </c>
      <c r="AW21">
        <v>2.6750888E-2</v>
      </c>
      <c r="AX21">
        <v>7.4435960000000002E-3</v>
      </c>
      <c r="AY21">
        <v>2.8232546000000001E-2</v>
      </c>
      <c r="AZ21">
        <v>2.6683083999999999E-2</v>
      </c>
      <c r="BA21">
        <v>0.21697592700000001</v>
      </c>
      <c r="BB21">
        <v>3.4150713999999999E-2</v>
      </c>
      <c r="BC21">
        <v>0.81797914800000004</v>
      </c>
      <c r="BD21">
        <v>0.66193506800000002</v>
      </c>
      <c r="BE21">
        <v>1.2184444169999999</v>
      </c>
      <c r="BF21">
        <v>4.8931452E-2</v>
      </c>
      <c r="BG21">
        <v>0.60829502999999996</v>
      </c>
      <c r="BH21">
        <v>19.10859713</v>
      </c>
      <c r="BI21">
        <v>0.41824302800000002</v>
      </c>
      <c r="BJ21">
        <v>0.93343657000000002</v>
      </c>
      <c r="BK21">
        <v>10.63553666</v>
      </c>
      <c r="BL21">
        <v>0.178008046</v>
      </c>
      <c r="BM21">
        <v>7.7204135279999999</v>
      </c>
      <c r="BN21">
        <v>0.82947460200000001</v>
      </c>
      <c r="BO21">
        <v>0.20255336500000001</v>
      </c>
      <c r="BP21">
        <v>3.4306185390000001</v>
      </c>
      <c r="BQ21">
        <v>1.361308695</v>
      </c>
      <c r="BR21">
        <v>8.1035861409999992</v>
      </c>
      <c r="BS21">
        <v>0.19672110800000001</v>
      </c>
      <c r="BT21">
        <v>1.6972550909999999</v>
      </c>
      <c r="BU21">
        <v>0.41283491700000002</v>
      </c>
      <c r="BV21">
        <v>0.25156833299999998</v>
      </c>
      <c r="BW21">
        <v>0.51204474799999999</v>
      </c>
      <c r="BX21">
        <v>0.408169687</v>
      </c>
      <c r="BY21">
        <v>6.9261499000000004E-2</v>
      </c>
      <c r="BZ21">
        <v>0.19389463700000001</v>
      </c>
      <c r="CA21">
        <v>2.5656319710000002</v>
      </c>
      <c r="CB21">
        <v>0.107675173</v>
      </c>
      <c r="CC21">
        <v>0.207395468</v>
      </c>
      <c r="CD21">
        <v>2.4374799949999999</v>
      </c>
      <c r="CE21">
        <v>4.1076833170000002</v>
      </c>
      <c r="CF21">
        <v>0.18718352799999999</v>
      </c>
      <c r="CG21">
        <v>7.6633733999999995E-2</v>
      </c>
      <c r="CH21">
        <v>0.99851674899999998</v>
      </c>
      <c r="CI21">
        <v>13.450557959999999</v>
      </c>
      <c r="CJ21">
        <v>2.5838688190000001</v>
      </c>
      <c r="CK21">
        <v>3.2820448000000002E-2</v>
      </c>
      <c r="CL21">
        <v>0.17106636</v>
      </c>
      <c r="CM21">
        <v>3.5392508000000003E-2</v>
      </c>
      <c r="CN21">
        <v>33.480200930000002</v>
      </c>
      <c r="CO21">
        <v>2.9652722999999999E-2</v>
      </c>
      <c r="CP21">
        <v>4.6008181000000002E-2</v>
      </c>
      <c r="CQ21">
        <v>0.39070888199999998</v>
      </c>
      <c r="CR21">
        <v>0.130653985</v>
      </c>
      <c r="CS21">
        <v>0.56549659299999999</v>
      </c>
      <c r="CT21">
        <v>3.9762580999999998E-2</v>
      </c>
      <c r="CU21">
        <v>7.9772630000000001E-3</v>
      </c>
      <c r="CV21">
        <v>3.0244488E-2</v>
      </c>
      <c r="CW21">
        <v>3.8979271000000003E-2</v>
      </c>
      <c r="CX21">
        <v>7.3973400999999994E-2</v>
      </c>
      <c r="CY21">
        <v>9.4009630999999996E-2</v>
      </c>
      <c r="CZ21">
        <v>3.2323164000000001E-2</v>
      </c>
      <c r="DA21">
        <v>4.2029341999999997E-2</v>
      </c>
      <c r="DB21">
        <v>0.64822263700000005</v>
      </c>
      <c r="DC21">
        <v>0.93060873799999999</v>
      </c>
      <c r="DD21">
        <v>0.178910764</v>
      </c>
      <c r="DE21">
        <v>0.94628154799999997</v>
      </c>
      <c r="DF21">
        <v>2.2412556069999998</v>
      </c>
      <c r="DG21">
        <v>2.0891381739999999</v>
      </c>
      <c r="DH21">
        <v>0.89390987799999999</v>
      </c>
      <c r="DI21">
        <v>1.6811739290000001</v>
      </c>
      <c r="DJ21">
        <v>1.2627210010000001</v>
      </c>
      <c r="DK21">
        <v>0.80896194099999996</v>
      </c>
      <c r="DL21">
        <v>0.31370905199999999</v>
      </c>
      <c r="DM21">
        <v>0.26363623200000003</v>
      </c>
      <c r="DN21">
        <v>0.89025631500000002</v>
      </c>
      <c r="DO21">
        <v>1.065228216</v>
      </c>
      <c r="DP21">
        <v>0.200806133</v>
      </c>
      <c r="DQ21">
        <v>0.193899766</v>
      </c>
      <c r="DR21">
        <v>0.11697911499999999</v>
      </c>
      <c r="DS21">
        <v>0.19292813</v>
      </c>
      <c r="DT21">
        <v>0.72680008299999999</v>
      </c>
      <c r="DU21">
        <v>1.717653528</v>
      </c>
      <c r="DV21" s="5">
        <v>0.107675173</v>
      </c>
      <c r="DW21" s="5">
        <v>0.207395468</v>
      </c>
      <c r="DX21" s="5">
        <v>2.4374799949999999</v>
      </c>
      <c r="DY21" s="5">
        <v>4.1076833170000002</v>
      </c>
      <c r="DZ21" s="5">
        <v>0.18718352799999999</v>
      </c>
      <c r="EA21" s="5">
        <v>7.6633733999999995E-2</v>
      </c>
      <c r="EB21" s="5">
        <v>0.99851674899999998</v>
      </c>
      <c r="EC21" s="5">
        <v>13.450557959999999</v>
      </c>
      <c r="ED21" s="5">
        <v>2.5838688190000001</v>
      </c>
      <c r="EE21" s="5">
        <v>3.2820448000000002E-2</v>
      </c>
      <c r="EF21" s="5">
        <v>0.17106636</v>
      </c>
      <c r="EG21" s="5">
        <v>3.5392508000000003E-2</v>
      </c>
      <c r="EH21" s="5">
        <v>33.480200930000002</v>
      </c>
      <c r="EI21" s="5">
        <v>2.9652722999999999E-2</v>
      </c>
      <c r="EJ21" s="5">
        <v>4.6008181000000002E-2</v>
      </c>
      <c r="EK21" s="5">
        <v>0.39070888199999998</v>
      </c>
      <c r="EL21" s="5">
        <v>0.130653985</v>
      </c>
      <c r="EM21" s="5">
        <v>0.56549659299999999</v>
      </c>
      <c r="EN21" s="5">
        <v>3.9762580999999998E-2</v>
      </c>
      <c r="EO21" s="5">
        <v>1.717653528</v>
      </c>
    </row>
    <row r="22" spans="1:145">
      <c r="A22" t="s">
        <v>125</v>
      </c>
      <c r="B22" t="s">
        <v>130</v>
      </c>
      <c r="C22" t="s">
        <v>149</v>
      </c>
      <c r="D22">
        <v>3.2313162999999999E-2</v>
      </c>
      <c r="E22">
        <v>7.4130293999999999E-2</v>
      </c>
      <c r="F22">
        <v>1.0700556999999999E-2</v>
      </c>
      <c r="G22">
        <v>0.29475918400000001</v>
      </c>
      <c r="H22">
        <v>0.19523015599999999</v>
      </c>
      <c r="I22">
        <v>0.181929534</v>
      </c>
      <c r="J22">
        <v>6.0964510519999999</v>
      </c>
      <c r="K22">
        <v>0.10090553300000001</v>
      </c>
      <c r="L22">
        <v>8.2383401999999994E-2</v>
      </c>
      <c r="M22">
        <v>0.30154073199999998</v>
      </c>
      <c r="N22">
        <v>4.7233685999999997E-2</v>
      </c>
      <c r="O22">
        <v>3.2912638159999998</v>
      </c>
      <c r="P22">
        <v>1.0153990930000001</v>
      </c>
      <c r="Q22">
        <v>2.9698744439999998</v>
      </c>
      <c r="R22">
        <v>7.9094592000000005E-2</v>
      </c>
      <c r="S22">
        <v>5.2444010999999999E-2</v>
      </c>
      <c r="T22">
        <v>4.0268933E-2</v>
      </c>
      <c r="U22">
        <v>2.0311905800000001</v>
      </c>
      <c r="V22">
        <v>0.13677688700000001</v>
      </c>
      <c r="W22">
        <v>4.6679466000000003E-2</v>
      </c>
      <c r="X22">
        <v>6.0902691000000002E-2</v>
      </c>
      <c r="Y22">
        <v>2.3661082E-2</v>
      </c>
      <c r="Z22">
        <v>0.36786819999999998</v>
      </c>
      <c r="AA22">
        <v>0.152336161</v>
      </c>
      <c r="AB22">
        <v>3.0270278000000001E-2</v>
      </c>
      <c r="AC22">
        <v>2.3500243000000001E-2</v>
      </c>
      <c r="AD22">
        <v>0.23132372600000001</v>
      </c>
      <c r="AE22">
        <v>0.1080175</v>
      </c>
      <c r="AF22">
        <v>0.50362497500000003</v>
      </c>
      <c r="AG22">
        <v>1.0088743120000001</v>
      </c>
      <c r="AH22">
        <v>0.90907722700000004</v>
      </c>
      <c r="AI22">
        <v>0.33806975900000003</v>
      </c>
      <c r="AJ22">
        <v>0.89342522499999999</v>
      </c>
      <c r="AK22">
        <v>0.98205416999999995</v>
      </c>
      <c r="AL22">
        <v>0.14873813</v>
      </c>
      <c r="AM22">
        <v>0.232515635</v>
      </c>
      <c r="AN22">
        <v>8.6830516999999996E-2</v>
      </c>
      <c r="AO22">
        <v>4.0737864999999998E-2</v>
      </c>
      <c r="AP22">
        <v>0.176353127</v>
      </c>
      <c r="AQ22">
        <v>7.4900531000000006E-2</v>
      </c>
      <c r="AR22">
        <v>1.1347894000000001E-2</v>
      </c>
      <c r="AS22">
        <v>2.7309369E-2</v>
      </c>
      <c r="AT22">
        <v>9.4075070000000007E-3</v>
      </c>
      <c r="AU22">
        <v>0.13336737600000001</v>
      </c>
      <c r="AV22">
        <v>2.1602000999999999E-2</v>
      </c>
      <c r="AW22">
        <v>2.3444225999999999E-2</v>
      </c>
      <c r="AX22">
        <v>1.1880992999999999E-2</v>
      </c>
      <c r="AY22">
        <v>2.8610969999999999E-2</v>
      </c>
      <c r="AZ22">
        <v>2.2325767999999999E-2</v>
      </c>
      <c r="BA22">
        <v>6.9162245999999997E-2</v>
      </c>
      <c r="BB22">
        <v>1.0706586000000001E-2</v>
      </c>
      <c r="BC22">
        <v>8.1011397999999998E-2</v>
      </c>
      <c r="BD22">
        <v>0.20477505300000001</v>
      </c>
      <c r="BE22">
        <v>0.30830597599999998</v>
      </c>
      <c r="BF22">
        <v>5.3180538999999999E-2</v>
      </c>
      <c r="BG22">
        <v>0.18077773899999999</v>
      </c>
      <c r="BH22">
        <v>6.0489299089999999</v>
      </c>
      <c r="BI22">
        <v>0.32155107599999999</v>
      </c>
      <c r="BJ22">
        <v>0.293892176</v>
      </c>
      <c r="BK22">
        <v>3.7330457269999999</v>
      </c>
      <c r="BL22">
        <v>4.8604797999999998E-2</v>
      </c>
      <c r="BM22">
        <v>3.1650017830000001</v>
      </c>
      <c r="BN22">
        <v>0.30548159000000003</v>
      </c>
      <c r="BO22">
        <v>6.9823159999999995E-2</v>
      </c>
      <c r="BP22">
        <v>1.262169082</v>
      </c>
      <c r="BQ22">
        <v>0.50385732800000005</v>
      </c>
      <c r="BR22">
        <v>3.5568462570000001</v>
      </c>
      <c r="BS22">
        <v>7.4655158999999999E-2</v>
      </c>
      <c r="BT22">
        <v>0.87034033799999999</v>
      </c>
      <c r="BU22">
        <v>0.21992573700000001</v>
      </c>
      <c r="BV22">
        <v>0.16766825399999999</v>
      </c>
      <c r="BW22">
        <v>0.324728723</v>
      </c>
      <c r="BX22">
        <v>0.236132798</v>
      </c>
      <c r="BY22">
        <v>4.0141924000000002E-2</v>
      </c>
      <c r="BZ22">
        <v>0.10116765899999999</v>
      </c>
      <c r="CA22">
        <v>1.5780916469999999</v>
      </c>
      <c r="CB22">
        <v>7.0678879E-2</v>
      </c>
      <c r="CC22">
        <v>0.12174309899999999</v>
      </c>
      <c r="CD22">
        <v>0.55510934599999995</v>
      </c>
      <c r="CE22">
        <v>2.3204422149999999</v>
      </c>
      <c r="CF22">
        <v>6.5261189999999997E-2</v>
      </c>
      <c r="CG22">
        <v>4.9988193E-2</v>
      </c>
      <c r="CH22">
        <v>0.41624792999999999</v>
      </c>
      <c r="CI22">
        <v>8.0500507339999992</v>
      </c>
      <c r="CJ22">
        <v>1.043447435</v>
      </c>
      <c r="CK22">
        <v>4.5493012999999999E-2</v>
      </c>
      <c r="CL22">
        <v>8.7332628999999995E-2</v>
      </c>
      <c r="CM22">
        <v>3.0669207E-2</v>
      </c>
      <c r="CN22">
        <v>17.04469023</v>
      </c>
      <c r="CO22">
        <v>1.0968467000000001E-2</v>
      </c>
      <c r="CP22">
        <v>2.408132E-2</v>
      </c>
      <c r="CQ22">
        <v>0.184763591</v>
      </c>
      <c r="CR22">
        <v>5.7756242999999999E-2</v>
      </c>
      <c r="CS22">
        <v>0.24382956</v>
      </c>
      <c r="CT22">
        <v>2.275421E-2</v>
      </c>
      <c r="CU22">
        <v>4.5799459999999997E-3</v>
      </c>
      <c r="CV22">
        <v>1.0035611999999999E-2</v>
      </c>
      <c r="CW22">
        <v>1.3261247E-2</v>
      </c>
      <c r="CX22">
        <v>4.7799406000000003E-2</v>
      </c>
      <c r="CY22">
        <v>3.8665263999999998E-2</v>
      </c>
      <c r="CZ22">
        <v>7.1721839999999999E-3</v>
      </c>
      <c r="DA22">
        <v>3.4515008E-2</v>
      </c>
      <c r="DB22">
        <v>0.18008505599999999</v>
      </c>
      <c r="DC22">
        <v>0.28810282300000001</v>
      </c>
      <c r="DD22">
        <v>2.6504692E-2</v>
      </c>
      <c r="DE22">
        <v>0.56523090899999995</v>
      </c>
      <c r="DF22">
        <v>1.7178053520000001</v>
      </c>
      <c r="DG22">
        <v>0.97886156800000002</v>
      </c>
      <c r="DH22">
        <v>0.61094688799999997</v>
      </c>
      <c r="DI22">
        <v>0.95393635899999996</v>
      </c>
      <c r="DJ22">
        <v>0.55756603199999999</v>
      </c>
      <c r="DK22">
        <v>0.327301171</v>
      </c>
      <c r="DL22">
        <v>7.2298858999999993E-2</v>
      </c>
      <c r="DM22">
        <v>0</v>
      </c>
      <c r="DN22">
        <v>0.81626306400000004</v>
      </c>
      <c r="DO22">
        <v>0.65280112199999996</v>
      </c>
      <c r="DP22">
        <v>0</v>
      </c>
      <c r="DQ22">
        <v>8.4231287000000002E-2</v>
      </c>
      <c r="DR22">
        <v>4.5730152000000003E-2</v>
      </c>
      <c r="DS22">
        <v>0.117937688</v>
      </c>
      <c r="DT22">
        <v>0.282487971</v>
      </c>
      <c r="DU22">
        <v>0.751797775</v>
      </c>
      <c r="DV22" s="5">
        <v>7.0678879E-2</v>
      </c>
      <c r="DW22" s="5">
        <v>0.12174309899999999</v>
      </c>
      <c r="DX22" s="5">
        <v>0.55510934599999995</v>
      </c>
      <c r="DY22" s="5">
        <v>2.3204422149999999</v>
      </c>
      <c r="DZ22" s="5">
        <v>6.5261189999999997E-2</v>
      </c>
      <c r="EA22" s="5">
        <v>4.9988193E-2</v>
      </c>
      <c r="EB22" s="5">
        <v>0.41624792999999999</v>
      </c>
      <c r="EC22" s="5">
        <v>8.0500507339999992</v>
      </c>
      <c r="ED22" s="5">
        <v>1.043447435</v>
      </c>
      <c r="EE22" s="5">
        <v>4.5493012999999999E-2</v>
      </c>
      <c r="EF22" s="5">
        <v>8.7332628999999995E-2</v>
      </c>
      <c r="EG22" s="5">
        <v>3.0669207E-2</v>
      </c>
      <c r="EH22" s="5">
        <v>17.04469023</v>
      </c>
      <c r="EI22" s="5">
        <v>1.0968467000000001E-2</v>
      </c>
      <c r="EJ22" s="5">
        <v>2.408132E-2</v>
      </c>
      <c r="EK22" s="5">
        <v>0.184763591</v>
      </c>
      <c r="EL22" s="5">
        <v>5.7756242999999999E-2</v>
      </c>
      <c r="EM22" s="5">
        <v>0.24382956</v>
      </c>
      <c r="EN22" s="5">
        <v>2.275421E-2</v>
      </c>
      <c r="EO22" s="5">
        <v>0.751797775</v>
      </c>
    </row>
    <row r="23" spans="1:145">
      <c r="A23" t="s">
        <v>125</v>
      </c>
      <c r="B23" t="s">
        <v>130</v>
      </c>
      <c r="C23" t="s">
        <v>152</v>
      </c>
      <c r="D23">
        <v>3.1754420999999998E-2</v>
      </c>
      <c r="E23">
        <v>7.5201618999999997E-2</v>
      </c>
      <c r="F23">
        <v>2.0200625999999999E-2</v>
      </c>
      <c r="G23">
        <v>0.35151194299999999</v>
      </c>
      <c r="H23">
        <v>0.23480477899999999</v>
      </c>
      <c r="I23">
        <v>0.19441518799999999</v>
      </c>
      <c r="J23">
        <v>6.6790801970000002</v>
      </c>
      <c r="K23">
        <v>0.10914004400000001</v>
      </c>
      <c r="L23">
        <v>9.9173356000000004E-2</v>
      </c>
      <c r="M23">
        <v>0.38970429299999998</v>
      </c>
      <c r="N23">
        <v>5.2830540000000002E-2</v>
      </c>
      <c r="O23">
        <v>3.5333579149999998</v>
      </c>
      <c r="P23">
        <v>1.204508567</v>
      </c>
      <c r="Q23">
        <v>3.517607554</v>
      </c>
      <c r="R23">
        <v>0.10717979699999999</v>
      </c>
      <c r="S23">
        <v>8.1600468999999995E-2</v>
      </c>
      <c r="T23">
        <v>5.0405758000000002E-2</v>
      </c>
      <c r="U23">
        <v>2.9708934880000002</v>
      </c>
      <c r="V23">
        <v>0.101621773</v>
      </c>
      <c r="W23">
        <v>4.9762217999999997E-2</v>
      </c>
      <c r="X23">
        <v>5.9998676000000001E-2</v>
      </c>
      <c r="Y23">
        <v>3.7297947999999997E-2</v>
      </c>
      <c r="Z23">
        <v>0.56312435599999999</v>
      </c>
      <c r="AA23">
        <v>0.13939938299999999</v>
      </c>
      <c r="AB23">
        <v>2.8985494000000001E-2</v>
      </c>
      <c r="AC23">
        <v>2.5433098000000001E-2</v>
      </c>
      <c r="AD23">
        <v>0.167193076</v>
      </c>
      <c r="AE23">
        <v>7.0504707E-2</v>
      </c>
      <c r="AF23">
        <v>0.53891441799999995</v>
      </c>
      <c r="AG23">
        <v>1.0451344149999999</v>
      </c>
      <c r="AH23">
        <v>0.81658514000000004</v>
      </c>
      <c r="AI23">
        <v>0.319194384</v>
      </c>
      <c r="AJ23">
        <v>1.118892601</v>
      </c>
      <c r="AK23">
        <v>1.0555903959999999</v>
      </c>
      <c r="AL23">
        <v>0.144696241</v>
      </c>
      <c r="AM23">
        <v>0.22881253900000001</v>
      </c>
      <c r="AN23">
        <v>7.4754322999999998E-2</v>
      </c>
      <c r="AO23">
        <v>4.4444124000000002E-2</v>
      </c>
      <c r="AP23">
        <v>0.17067902300000001</v>
      </c>
      <c r="AQ23">
        <v>7.5811378999999998E-2</v>
      </c>
      <c r="AR23">
        <v>1.1407293000000001E-2</v>
      </c>
      <c r="AS23">
        <v>2.790811E-2</v>
      </c>
      <c r="AT23">
        <v>1.193045E-2</v>
      </c>
      <c r="AU23">
        <v>0.125294563</v>
      </c>
      <c r="AV23">
        <v>2.5249893999999998E-2</v>
      </c>
      <c r="AW23">
        <v>2.6725807000000001E-2</v>
      </c>
      <c r="AX23">
        <v>1.4945516000000001E-2</v>
      </c>
      <c r="AY23">
        <v>3.7244944000000002E-2</v>
      </c>
      <c r="AZ23">
        <v>3.0363451E-2</v>
      </c>
      <c r="BA23">
        <v>7.2896869000000003E-2</v>
      </c>
      <c r="BB23">
        <v>1.2174541000000001E-2</v>
      </c>
      <c r="BC23">
        <v>6.6429549000000004E-2</v>
      </c>
      <c r="BD23">
        <v>0.22815977900000001</v>
      </c>
      <c r="BE23">
        <v>0.27301674399999998</v>
      </c>
      <c r="BF23">
        <v>6.1994776000000001E-2</v>
      </c>
      <c r="BG23">
        <v>0.169851535</v>
      </c>
      <c r="BH23">
        <v>5.1135914710000003</v>
      </c>
      <c r="BI23">
        <v>0.29601046600000003</v>
      </c>
      <c r="BJ23">
        <v>0.308475371</v>
      </c>
      <c r="BK23">
        <v>3.9116357110000002</v>
      </c>
      <c r="BL23">
        <v>1.9266387999999999E-2</v>
      </c>
      <c r="BM23">
        <v>2.8766276099999999</v>
      </c>
      <c r="BN23">
        <v>0.42177093500000001</v>
      </c>
      <c r="BO23">
        <v>8.6187859000000006E-2</v>
      </c>
      <c r="BP23">
        <v>1.6168177159999999</v>
      </c>
      <c r="BQ23">
        <v>0.39306741299999998</v>
      </c>
      <c r="BR23">
        <v>4.2382136810000004</v>
      </c>
      <c r="BS23">
        <v>8.8518149000000004E-2</v>
      </c>
      <c r="BT23">
        <v>1.0684188530000001</v>
      </c>
      <c r="BU23">
        <v>0.109964175</v>
      </c>
      <c r="BV23">
        <v>0.184595967</v>
      </c>
      <c r="BW23">
        <v>0.33281372599999998</v>
      </c>
      <c r="BX23">
        <v>0.32264844100000001</v>
      </c>
      <c r="BY23">
        <v>6.8950974999999998E-2</v>
      </c>
      <c r="BZ23">
        <v>0.128663945</v>
      </c>
      <c r="CA23">
        <v>1.9508264150000001</v>
      </c>
      <c r="CB23">
        <v>6.2935375000000002E-2</v>
      </c>
      <c r="CC23">
        <v>0.129695949</v>
      </c>
      <c r="CD23">
        <v>0.47796698300000001</v>
      </c>
      <c r="CE23">
        <v>2.1720412480000002</v>
      </c>
      <c r="CF23">
        <v>7.8101224999999996E-2</v>
      </c>
      <c r="CG23">
        <v>7.3351248999999993E-2</v>
      </c>
      <c r="CH23">
        <v>0.421857924</v>
      </c>
      <c r="CI23">
        <v>7.1684986510000002</v>
      </c>
      <c r="CJ23">
        <v>1.2567200080000001</v>
      </c>
      <c r="CK23">
        <v>4.6626606000000001E-2</v>
      </c>
      <c r="CL23">
        <v>0.12291964</v>
      </c>
      <c r="CM23">
        <v>3.5974355999999999E-2</v>
      </c>
      <c r="CN23">
        <v>19.398133810000001</v>
      </c>
      <c r="CO23">
        <v>2.0238187000000001E-2</v>
      </c>
      <c r="CP23">
        <v>0</v>
      </c>
      <c r="CQ23">
        <v>0.32418599999999997</v>
      </c>
      <c r="CR23">
        <v>7.3866413000000006E-2</v>
      </c>
      <c r="CS23">
        <v>0.37618803099999998</v>
      </c>
      <c r="CT23">
        <v>3.4037654000000001E-2</v>
      </c>
      <c r="CU23">
        <v>1.1590827E-2</v>
      </c>
      <c r="CV23">
        <v>1.4817603E-2</v>
      </c>
      <c r="CW23">
        <v>9.5422730000000004E-3</v>
      </c>
      <c r="CX23">
        <v>6.0428489000000002E-2</v>
      </c>
      <c r="CY23">
        <v>3.5443758999999998E-2</v>
      </c>
      <c r="CZ23">
        <v>1.3582833000000001E-2</v>
      </c>
      <c r="DA23">
        <v>2.8808462E-2</v>
      </c>
      <c r="DB23">
        <v>0.13780092399999999</v>
      </c>
      <c r="DC23">
        <v>0.26187186800000001</v>
      </c>
      <c r="DD23">
        <v>2.2724093000000001E-2</v>
      </c>
      <c r="DE23">
        <v>0.39701043000000003</v>
      </c>
      <c r="DF23">
        <v>1.2551315009999999</v>
      </c>
      <c r="DG23">
        <v>0.73568198399999996</v>
      </c>
      <c r="DH23">
        <v>0.48846197400000002</v>
      </c>
      <c r="DI23">
        <v>1.0337828499999999</v>
      </c>
      <c r="DJ23">
        <v>0.59629752199999997</v>
      </c>
      <c r="DK23">
        <v>0.34990597699999998</v>
      </c>
      <c r="DL23">
        <v>8.9455891999999995E-2</v>
      </c>
      <c r="DM23">
        <v>0.24375471800000001</v>
      </c>
      <c r="DN23">
        <v>0.92610002199999997</v>
      </c>
      <c r="DO23">
        <v>0.67299125800000004</v>
      </c>
      <c r="DP23">
        <v>6.2144178000000001E-2</v>
      </c>
      <c r="DQ23">
        <v>6.0069573000000001E-2</v>
      </c>
      <c r="DR23">
        <v>4.1727800000000002E-2</v>
      </c>
      <c r="DS23">
        <v>9.4138864000000003E-2</v>
      </c>
      <c r="DT23">
        <v>0.33121600800000001</v>
      </c>
      <c r="DU23">
        <v>0.84421155599999997</v>
      </c>
      <c r="DV23" s="5">
        <v>6.2935375000000002E-2</v>
      </c>
      <c r="DW23" s="5">
        <v>0.129695949</v>
      </c>
      <c r="DX23" s="5">
        <v>0.47796698300000001</v>
      </c>
      <c r="DY23" s="5">
        <v>2.1720412480000002</v>
      </c>
      <c r="DZ23" s="5">
        <v>7.8101224999999996E-2</v>
      </c>
      <c r="EA23" s="5">
        <v>7.3351248999999993E-2</v>
      </c>
      <c r="EB23" s="5">
        <v>0.421857924</v>
      </c>
      <c r="EC23" s="5">
        <v>7.1684986510000002</v>
      </c>
      <c r="ED23" s="5">
        <v>1.2567200080000001</v>
      </c>
      <c r="EE23" s="5">
        <v>4.6626606000000001E-2</v>
      </c>
      <c r="EF23" s="5">
        <v>0.12291964</v>
      </c>
      <c r="EG23" s="5">
        <v>3.5974355999999999E-2</v>
      </c>
      <c r="EH23" s="5">
        <v>19.398133810000001</v>
      </c>
      <c r="EI23" s="5">
        <v>2.0238187000000001E-2</v>
      </c>
      <c r="EJ23" s="5">
        <v>0</v>
      </c>
      <c r="EK23" s="5">
        <v>0.32418599999999997</v>
      </c>
      <c r="EL23" s="5">
        <v>7.3866413000000006E-2</v>
      </c>
      <c r="EM23" s="5">
        <v>0.37618803099999998</v>
      </c>
      <c r="EN23" s="5">
        <v>3.4037654000000001E-2</v>
      </c>
      <c r="EO23" s="5">
        <v>0.84421155599999997</v>
      </c>
    </row>
    <row r="24" spans="1:145">
      <c r="A24" t="s">
        <v>125</v>
      </c>
      <c r="B24" t="s">
        <v>126</v>
      </c>
      <c r="C24" t="s">
        <v>154</v>
      </c>
      <c r="D24">
        <v>3.8007240999999997E-2</v>
      </c>
      <c r="E24">
        <v>3.4555404999999997E-2</v>
      </c>
      <c r="F24">
        <v>0</v>
      </c>
      <c r="G24">
        <v>0.27710543799999998</v>
      </c>
      <c r="H24">
        <v>0.23941327500000001</v>
      </c>
      <c r="I24">
        <v>0.12572398600000001</v>
      </c>
      <c r="J24">
        <v>6.5747126170000003</v>
      </c>
      <c r="K24">
        <v>7.8362544000000006E-2</v>
      </c>
      <c r="L24">
        <v>5.8972919999999998E-2</v>
      </c>
      <c r="M24">
        <v>0.35087532500000002</v>
      </c>
      <c r="N24">
        <v>2.9103961000000001E-2</v>
      </c>
      <c r="O24">
        <v>2.9506596439999999</v>
      </c>
      <c r="P24">
        <v>1.2399997060000001</v>
      </c>
      <c r="Q24">
        <v>3.6521125720000001</v>
      </c>
      <c r="R24">
        <v>8.3185168000000004E-2</v>
      </c>
      <c r="S24">
        <v>7.0507966000000005E-2</v>
      </c>
      <c r="T24">
        <v>9.13892E-3</v>
      </c>
      <c r="U24">
        <v>2.532966166</v>
      </c>
      <c r="V24">
        <v>3.5309722000000002E-2</v>
      </c>
      <c r="W24">
        <v>4.1479436000000001E-2</v>
      </c>
      <c r="X24">
        <v>8.5474487000000002E-2</v>
      </c>
      <c r="Y24">
        <v>1.6488840000000001E-2</v>
      </c>
      <c r="Z24">
        <v>0.37868192699999997</v>
      </c>
      <c r="AA24">
        <v>7.0266985000000004E-2</v>
      </c>
      <c r="AB24">
        <v>3.0804179000000001E-2</v>
      </c>
      <c r="AC24">
        <v>3.6570699999999998E-2</v>
      </c>
      <c r="AD24">
        <v>5.3310616999999998E-2</v>
      </c>
      <c r="AE24">
        <v>0</v>
      </c>
      <c r="AF24">
        <v>0.56857110499999997</v>
      </c>
      <c r="AG24">
        <v>0.538702495</v>
      </c>
      <c r="AH24">
        <v>0.72269636999999998</v>
      </c>
      <c r="AI24">
        <v>0.355889346</v>
      </c>
      <c r="AJ24">
        <v>0.585343893</v>
      </c>
      <c r="AK24">
        <v>1.1123307760000001</v>
      </c>
      <c r="AL24">
        <v>0.14117132499999999</v>
      </c>
      <c r="AM24">
        <v>0.207017643</v>
      </c>
      <c r="AN24">
        <v>6.1443841999999999E-2</v>
      </c>
      <c r="AO24">
        <v>4.6403117000000001E-2</v>
      </c>
      <c r="AP24">
        <v>0.17837966199999999</v>
      </c>
      <c r="AQ24">
        <v>7.3570785E-2</v>
      </c>
      <c r="AR24">
        <v>6.9439380000000002E-3</v>
      </c>
      <c r="AS24">
        <v>2.9764276999999999E-2</v>
      </c>
      <c r="AT24">
        <v>1.3675163000000001E-2</v>
      </c>
      <c r="AU24">
        <v>0.13116034600000001</v>
      </c>
      <c r="AV24">
        <v>2.4319460000000001E-2</v>
      </c>
      <c r="AW24">
        <v>2.6075803000000002E-2</v>
      </c>
      <c r="AX24">
        <v>1.2546824E-2</v>
      </c>
      <c r="AY24">
        <v>4.6103452000000003E-2</v>
      </c>
      <c r="AZ24">
        <v>3.3284683000000002E-2</v>
      </c>
      <c r="BA24">
        <v>0.16236342500000001</v>
      </c>
      <c r="BB24">
        <v>2.143575E-2</v>
      </c>
      <c r="BC24">
        <v>7.6194237999999997E-2</v>
      </c>
      <c r="BD24">
        <v>0.43592302900000002</v>
      </c>
      <c r="BE24">
        <v>0.43211271000000001</v>
      </c>
      <c r="BF24">
        <v>6.7078380000000007E-2</v>
      </c>
      <c r="BG24">
        <v>0.23048516099999999</v>
      </c>
      <c r="BH24">
        <v>8.941121527</v>
      </c>
      <c r="BI24">
        <v>0.43359019199999999</v>
      </c>
      <c r="BJ24">
        <v>0.39354917</v>
      </c>
      <c r="BK24">
        <v>8.2650566810000008</v>
      </c>
      <c r="BL24">
        <v>0</v>
      </c>
      <c r="BM24">
        <v>4.0061308049999997</v>
      </c>
      <c r="BN24">
        <v>0.78083526199999997</v>
      </c>
      <c r="BO24">
        <v>8.6142123000000001E-2</v>
      </c>
      <c r="BP24">
        <v>3.6502263560000001</v>
      </c>
      <c r="BQ24">
        <v>0.38093786299999999</v>
      </c>
      <c r="BR24">
        <v>8.6583506949999993</v>
      </c>
      <c r="BS24">
        <v>0.124976932</v>
      </c>
      <c r="BT24">
        <v>1.7538490950000001</v>
      </c>
      <c r="BU24">
        <v>0.111495468</v>
      </c>
      <c r="BV24">
        <v>0.221764463</v>
      </c>
      <c r="BW24">
        <v>0.48019821400000001</v>
      </c>
      <c r="BX24">
        <v>0.316627243</v>
      </c>
      <c r="BY24">
        <v>9.2463088999999998E-2</v>
      </c>
      <c r="BZ24">
        <v>0.152649429</v>
      </c>
      <c r="CA24">
        <v>3.546736664</v>
      </c>
      <c r="CB24">
        <v>0</v>
      </c>
      <c r="CC24">
        <v>0.13622711600000001</v>
      </c>
      <c r="CD24">
        <v>0.47154944500000001</v>
      </c>
      <c r="CE24">
        <v>3.5597606239999999</v>
      </c>
      <c r="CF24">
        <v>5.501603E-2</v>
      </c>
      <c r="CG24">
        <v>7.9249024000000001E-2</v>
      </c>
      <c r="CH24">
        <v>0.55282134000000005</v>
      </c>
      <c r="CI24">
        <v>10.0855753</v>
      </c>
      <c r="CJ24">
        <v>2.4111835109999999</v>
      </c>
      <c r="CK24">
        <v>8.0200927000000005E-2</v>
      </c>
      <c r="CL24">
        <v>0.13044249199999999</v>
      </c>
      <c r="CM24">
        <v>4.7168621000000001E-2</v>
      </c>
      <c r="CN24">
        <v>38.637323940000002</v>
      </c>
      <c r="CO24">
        <v>1.9791247000000001E-2</v>
      </c>
      <c r="CP24">
        <v>7.9327040000000001E-2</v>
      </c>
      <c r="CQ24">
        <v>0.55480850299999995</v>
      </c>
      <c r="CR24">
        <v>6.2098067E-2</v>
      </c>
      <c r="CS24">
        <v>0.72854445999999995</v>
      </c>
      <c r="CT24">
        <v>5.3524978000000001E-2</v>
      </c>
      <c r="CU24">
        <v>6.6299239999999997E-3</v>
      </c>
      <c r="CV24">
        <v>3.4805249999999999E-3</v>
      </c>
      <c r="CW24">
        <v>1.2553566E-2</v>
      </c>
      <c r="CX24">
        <v>8.3897527E-2</v>
      </c>
      <c r="CY24">
        <v>7.3024750999999999E-2</v>
      </c>
      <c r="CZ24">
        <v>7.9536520000000003E-3</v>
      </c>
      <c r="DA24">
        <v>2.6412217000000002E-2</v>
      </c>
      <c r="DB24">
        <v>0.13651840800000001</v>
      </c>
      <c r="DC24">
        <v>0.32810078599999998</v>
      </c>
      <c r="DD24">
        <v>3.4984478999999999E-2</v>
      </c>
      <c r="DE24">
        <v>0.48470519200000001</v>
      </c>
      <c r="DF24">
        <v>2.351316314</v>
      </c>
      <c r="DG24">
        <v>1.3714010299999999</v>
      </c>
      <c r="DH24">
        <v>0.51711678500000002</v>
      </c>
      <c r="DI24">
        <v>1.5605044610000001</v>
      </c>
      <c r="DJ24">
        <v>1.047120474</v>
      </c>
      <c r="DK24">
        <v>0.58846789700000002</v>
      </c>
      <c r="DL24">
        <v>0.13853486400000001</v>
      </c>
      <c r="DM24">
        <v>0.30775622200000002</v>
      </c>
      <c r="DN24">
        <v>1.2927378789999999</v>
      </c>
      <c r="DO24">
        <v>0.90521247999999999</v>
      </c>
      <c r="DP24">
        <v>0.133613027</v>
      </c>
      <c r="DQ24">
        <v>5.6905036999999999E-2</v>
      </c>
      <c r="DR24">
        <v>4.3118349E-2</v>
      </c>
      <c r="DS24">
        <v>6.9120151000000005E-2</v>
      </c>
      <c r="DT24">
        <v>0.49007314200000002</v>
      </c>
      <c r="DU24">
        <v>1.5044376530000001</v>
      </c>
      <c r="DV24" s="5">
        <v>0</v>
      </c>
      <c r="DW24" s="5">
        <v>0.13622711600000001</v>
      </c>
      <c r="DX24" s="5">
        <v>0.47154944500000001</v>
      </c>
      <c r="DY24" s="5">
        <v>3.5597606239999999</v>
      </c>
      <c r="DZ24" s="5">
        <v>5.501603E-2</v>
      </c>
      <c r="EA24" s="5">
        <v>7.9249024000000001E-2</v>
      </c>
      <c r="EB24" s="5">
        <v>0.55282134000000005</v>
      </c>
      <c r="EC24" s="5">
        <v>10.0855753</v>
      </c>
      <c r="ED24" s="5">
        <v>2.4111835109999999</v>
      </c>
      <c r="EE24" s="5">
        <v>8.0200927000000005E-2</v>
      </c>
      <c r="EF24" s="5">
        <v>0.13044249199999999</v>
      </c>
      <c r="EG24" s="5">
        <v>4.7168621000000001E-2</v>
      </c>
      <c r="EH24" s="5">
        <v>38.637323940000002</v>
      </c>
      <c r="EI24" s="5">
        <v>1.9791247000000001E-2</v>
      </c>
      <c r="EJ24" s="5">
        <v>7.9327040000000001E-2</v>
      </c>
      <c r="EK24" s="5">
        <v>0.55480850299999995</v>
      </c>
      <c r="EL24" s="5">
        <v>6.2098067E-2</v>
      </c>
      <c r="EM24" s="5">
        <v>0.72854445999999995</v>
      </c>
      <c r="EN24" s="5">
        <v>5.3524978000000001E-2</v>
      </c>
      <c r="EO24" s="5">
        <v>1.5044376530000001</v>
      </c>
    </row>
    <row r="25" spans="1:145">
      <c r="A25" t="s">
        <v>125</v>
      </c>
      <c r="B25" t="s">
        <v>126</v>
      </c>
      <c r="C25" t="s">
        <v>127</v>
      </c>
      <c r="D25">
        <v>2.5482352E-2</v>
      </c>
      <c r="E25">
        <v>1.8651559000000002E-2</v>
      </c>
      <c r="F25">
        <v>0</v>
      </c>
      <c r="G25">
        <v>0.23155643300000001</v>
      </c>
      <c r="H25">
        <v>0.19425811600000001</v>
      </c>
      <c r="I25">
        <v>9.1243785999999993E-2</v>
      </c>
      <c r="J25">
        <v>5.6930031449999996</v>
      </c>
      <c r="K25">
        <v>6.5028797999999999E-2</v>
      </c>
      <c r="L25">
        <v>5.5933628999999999E-2</v>
      </c>
      <c r="M25">
        <v>0.40284804699999999</v>
      </c>
      <c r="N25">
        <v>3.2202363999999997E-2</v>
      </c>
      <c r="O25">
        <v>2.5682475569999998</v>
      </c>
      <c r="P25">
        <v>0.822606905</v>
      </c>
      <c r="Q25">
        <v>5.1481674320000002</v>
      </c>
      <c r="R25">
        <v>7.8623546000000002E-2</v>
      </c>
      <c r="S25">
        <v>8.9220913999999998E-2</v>
      </c>
      <c r="T25">
        <v>0</v>
      </c>
      <c r="U25">
        <v>2.058905899</v>
      </c>
      <c r="V25">
        <v>1.4300426999999999E-2</v>
      </c>
      <c r="W25">
        <v>2.4337978E-2</v>
      </c>
      <c r="X25">
        <v>5.4963919999999999E-2</v>
      </c>
      <c r="Y25">
        <v>1.4489494E-2</v>
      </c>
      <c r="Z25">
        <v>0.4088369</v>
      </c>
      <c r="AA25">
        <v>2.5676958999999999E-2</v>
      </c>
      <c r="AB25">
        <v>2.6867122E-2</v>
      </c>
      <c r="AC25">
        <v>2.1419990999999999E-2</v>
      </c>
      <c r="AD25">
        <v>0.32043613500000001</v>
      </c>
      <c r="AE25">
        <v>0.135707778</v>
      </c>
      <c r="AF25">
        <v>0.73758640499999994</v>
      </c>
      <c r="AG25">
        <v>1.373091168</v>
      </c>
      <c r="AH25">
        <v>0.37356651899999999</v>
      </c>
      <c r="AI25">
        <v>0.27473311</v>
      </c>
      <c r="AJ25">
        <v>0.71006555900000001</v>
      </c>
      <c r="AK25">
        <v>0.55431381099999999</v>
      </c>
      <c r="AL25">
        <v>0.20871969300000001</v>
      </c>
      <c r="AM25">
        <v>0.22412105099999999</v>
      </c>
      <c r="AN25">
        <v>7.8017021000000006E-2</v>
      </c>
      <c r="AO25">
        <v>4.4948706999999997E-2</v>
      </c>
      <c r="AP25">
        <v>0.27812511400000001</v>
      </c>
      <c r="AQ25">
        <v>9.9930560000000002E-2</v>
      </c>
      <c r="AR25">
        <v>1.2453907E-2</v>
      </c>
      <c r="AS25">
        <v>5.0517678000000003E-2</v>
      </c>
      <c r="AT25">
        <v>1.2521846999999999E-2</v>
      </c>
      <c r="AU25">
        <v>0.142553869</v>
      </c>
      <c r="AV25">
        <v>4.2743628999999998E-2</v>
      </c>
      <c r="AW25">
        <v>3.6330067000000001E-2</v>
      </c>
      <c r="AX25">
        <v>9.9679609999999991E-3</v>
      </c>
      <c r="AY25">
        <v>3.7136477000000001E-2</v>
      </c>
      <c r="AZ25">
        <v>3.2879488999999998E-2</v>
      </c>
      <c r="BA25">
        <v>0.101938128</v>
      </c>
      <c r="BB25">
        <v>1.255066E-2</v>
      </c>
      <c r="BC25">
        <v>3.3698047000000002E-2</v>
      </c>
      <c r="BD25">
        <v>0.292568571</v>
      </c>
      <c r="BE25">
        <v>0.29729374200000003</v>
      </c>
      <c r="BF25">
        <v>5.8435972000000003E-2</v>
      </c>
      <c r="BG25">
        <v>0.11599121799999999</v>
      </c>
      <c r="BH25">
        <v>6.9210624220000003</v>
      </c>
      <c r="BI25">
        <v>0.50120747899999996</v>
      </c>
      <c r="BJ25">
        <v>0.39817908600000002</v>
      </c>
      <c r="BK25">
        <v>5.364287815</v>
      </c>
      <c r="BL25">
        <v>0</v>
      </c>
      <c r="BM25">
        <v>5.019102127</v>
      </c>
      <c r="BN25">
        <v>0.78106192299999999</v>
      </c>
      <c r="BO25">
        <v>0.11191197999999999</v>
      </c>
      <c r="BP25">
        <v>3.0878162499999999</v>
      </c>
      <c r="BQ25">
        <v>0.15486828799999999</v>
      </c>
      <c r="BR25">
        <v>10.94826254</v>
      </c>
      <c r="BS25">
        <v>5.5587499999999998E-2</v>
      </c>
      <c r="BT25">
        <v>3.092330611</v>
      </c>
      <c r="BU25">
        <v>0</v>
      </c>
      <c r="BV25">
        <v>0.20383963699999999</v>
      </c>
      <c r="BW25">
        <v>0.34055359000000002</v>
      </c>
      <c r="BX25">
        <v>0.406203172</v>
      </c>
      <c r="BY25">
        <v>7.8744611000000006E-2</v>
      </c>
      <c r="BZ25">
        <v>9.7556478000000002E-2</v>
      </c>
      <c r="CA25">
        <v>3.8869537279999999</v>
      </c>
      <c r="CB25">
        <v>0</v>
      </c>
      <c r="CC25">
        <v>0.118339255</v>
      </c>
      <c r="CD25">
        <v>0.27380516799999999</v>
      </c>
      <c r="CE25">
        <v>2.410731647</v>
      </c>
      <c r="CF25">
        <v>3.70225E-2</v>
      </c>
      <c r="CG25">
        <v>6.5865791000000007E-2</v>
      </c>
      <c r="CH25">
        <v>0.52062387899999996</v>
      </c>
      <c r="CI25">
        <v>8.0580086039999994</v>
      </c>
      <c r="CJ25">
        <v>1.5191812309999999</v>
      </c>
      <c r="CK25">
        <v>0.14000992800000001</v>
      </c>
      <c r="CL25">
        <v>0.112657747</v>
      </c>
      <c r="CM25">
        <v>5.7482798000000002E-2</v>
      </c>
      <c r="CN25">
        <v>32.852744059999999</v>
      </c>
      <c r="CO25">
        <v>1.0169795000000001E-2</v>
      </c>
      <c r="CP25">
        <v>8.4525553000000003E-2</v>
      </c>
      <c r="CQ25">
        <v>0.49748464799999997</v>
      </c>
      <c r="CR25">
        <v>4.2317319999999999E-2</v>
      </c>
      <c r="CS25">
        <v>0.67792131700000002</v>
      </c>
      <c r="CT25">
        <v>7.2710615000000006E-2</v>
      </c>
      <c r="CU25">
        <v>8.6695560000000001E-3</v>
      </c>
      <c r="CV25">
        <v>1.8374214999999999E-2</v>
      </c>
      <c r="CW25">
        <v>3.2770697000000001E-2</v>
      </c>
      <c r="CX25">
        <v>0.15639018700000001</v>
      </c>
      <c r="CY25">
        <v>0.115152716</v>
      </c>
      <c r="CZ25">
        <v>2.1815411E-2</v>
      </c>
      <c r="DA25">
        <v>5.4154054E-2</v>
      </c>
      <c r="DB25">
        <v>0.26294124200000002</v>
      </c>
      <c r="DC25">
        <v>0.73026276999999995</v>
      </c>
      <c r="DD25">
        <v>8.2121279000000005E-2</v>
      </c>
      <c r="DE25">
        <v>1.0349923089999999</v>
      </c>
      <c r="DF25">
        <v>4.6428468880000002</v>
      </c>
      <c r="DG25">
        <v>2.8254352269999998</v>
      </c>
      <c r="DH25">
        <v>0.83551414499999999</v>
      </c>
      <c r="DI25">
        <v>2.6167987180000001</v>
      </c>
      <c r="DJ25">
        <v>1.5960885300000001</v>
      </c>
      <c r="DK25">
        <v>1.038792492</v>
      </c>
      <c r="DL25">
        <v>0.30143675800000003</v>
      </c>
      <c r="DM25">
        <v>0.32317348600000001</v>
      </c>
      <c r="DN25">
        <v>1.636072127</v>
      </c>
      <c r="DO25">
        <v>1.0175586080000001</v>
      </c>
      <c r="DP25">
        <v>0.19841800500000001</v>
      </c>
      <c r="DQ25">
        <v>8.2216049999999999E-2</v>
      </c>
      <c r="DR25">
        <v>8.9057689999999995E-2</v>
      </c>
      <c r="DS25">
        <v>0.10790352</v>
      </c>
      <c r="DT25">
        <v>0.77111163000000005</v>
      </c>
      <c r="DU25">
        <v>1.199929563</v>
      </c>
      <c r="DV25" s="5">
        <v>0</v>
      </c>
      <c r="DW25" s="5">
        <v>0.118339255</v>
      </c>
      <c r="DX25" s="5">
        <v>0.27380516799999999</v>
      </c>
      <c r="DY25" s="5">
        <v>2.410731647</v>
      </c>
      <c r="DZ25" s="5">
        <v>3.70225E-2</v>
      </c>
      <c r="EA25" s="5">
        <v>6.5865791000000007E-2</v>
      </c>
      <c r="EB25" s="5">
        <v>0.52062387899999996</v>
      </c>
      <c r="EC25" s="5">
        <v>8.0580086039999994</v>
      </c>
      <c r="ED25" s="5">
        <v>1.5191812309999999</v>
      </c>
      <c r="EE25" s="5">
        <v>0.14000992800000001</v>
      </c>
      <c r="EF25" s="5">
        <v>0.112657747</v>
      </c>
      <c r="EG25" s="5">
        <v>5.7482798000000002E-2</v>
      </c>
      <c r="EH25" s="5">
        <v>32.852744059999999</v>
      </c>
      <c r="EI25" s="5">
        <v>1.0169795000000001E-2</v>
      </c>
      <c r="EJ25" s="5">
        <v>8.4525553000000003E-2</v>
      </c>
      <c r="EK25" s="5">
        <v>0.49748464799999997</v>
      </c>
      <c r="EL25" s="5">
        <v>4.2317319999999999E-2</v>
      </c>
      <c r="EM25" s="5">
        <v>0.67792131700000002</v>
      </c>
      <c r="EN25" s="5">
        <v>7.2710615000000006E-2</v>
      </c>
      <c r="EO25" s="5">
        <v>1.199929563</v>
      </c>
    </row>
    <row r="26" spans="1:145">
      <c r="A26" t="s">
        <v>125</v>
      </c>
      <c r="B26" t="s">
        <v>126</v>
      </c>
      <c r="C26" t="s">
        <v>132</v>
      </c>
      <c r="D26">
        <v>5.3999933999999999E-2</v>
      </c>
      <c r="E26">
        <v>5.9346029000000002E-2</v>
      </c>
      <c r="F26">
        <v>1.0353935E-2</v>
      </c>
      <c r="G26">
        <v>0.27269563800000002</v>
      </c>
      <c r="H26">
        <v>0.25019994899999998</v>
      </c>
      <c r="I26">
        <v>0.141803135</v>
      </c>
      <c r="J26">
        <v>6.351412839</v>
      </c>
      <c r="K26">
        <v>0.10655933300000001</v>
      </c>
      <c r="L26">
        <v>5.6213871999999998E-2</v>
      </c>
      <c r="M26">
        <v>0.31659168199999999</v>
      </c>
      <c r="N26">
        <v>5.8156579999999999E-2</v>
      </c>
      <c r="O26">
        <v>4.1722231580000004</v>
      </c>
      <c r="P26">
        <v>1.0388954969999999</v>
      </c>
      <c r="Q26">
        <v>2.7129840930000002</v>
      </c>
      <c r="R26">
        <v>7.8399089000000005E-2</v>
      </c>
      <c r="S26">
        <v>5.7248083999999998E-2</v>
      </c>
      <c r="T26">
        <v>3.7822736000000003E-2</v>
      </c>
      <c r="U26">
        <v>2.7429599389999999</v>
      </c>
      <c r="V26">
        <v>7.2875879000000005E-2</v>
      </c>
      <c r="W26">
        <v>3.9329601999999998E-2</v>
      </c>
      <c r="X26">
        <v>5.6164556999999997E-2</v>
      </c>
      <c r="Y26">
        <v>2.085998E-2</v>
      </c>
      <c r="Z26">
        <v>0.35280788099999999</v>
      </c>
      <c r="AA26">
        <v>9.0085900999999996E-2</v>
      </c>
      <c r="AB26">
        <v>9.8333559999999997E-3</v>
      </c>
      <c r="AC26">
        <v>1.5653146E-2</v>
      </c>
      <c r="AD26">
        <v>0.100263057</v>
      </c>
      <c r="AE26">
        <v>0.19250112999999999</v>
      </c>
      <c r="AF26">
        <v>0.56758949199999997</v>
      </c>
      <c r="AG26">
        <v>1.909726166</v>
      </c>
      <c r="AH26">
        <v>0.97948269300000002</v>
      </c>
      <c r="AI26">
        <v>0.460083668</v>
      </c>
      <c r="AJ26">
        <v>1.34757744</v>
      </c>
      <c r="AK26">
        <v>1.360886746</v>
      </c>
      <c r="AL26">
        <v>0.142423351</v>
      </c>
      <c r="AM26">
        <v>0.23555282299999999</v>
      </c>
      <c r="AN26">
        <v>0.11004391299999999</v>
      </c>
      <c r="AO26">
        <v>4.1118793000000001E-2</v>
      </c>
      <c r="AP26">
        <v>0.15569138399999999</v>
      </c>
      <c r="AQ26">
        <v>8.7847175999999999E-2</v>
      </c>
      <c r="AR26">
        <v>1.5920072E-2</v>
      </c>
      <c r="AS26">
        <v>2.8772526E-2</v>
      </c>
      <c r="AT26">
        <v>6.299898E-3</v>
      </c>
      <c r="AU26">
        <v>0.14155431900000001</v>
      </c>
      <c r="AV26">
        <v>4.4121820999999999E-2</v>
      </c>
      <c r="AW26">
        <v>1.4217097999999999E-2</v>
      </c>
      <c r="AX26">
        <v>5.5207240000000003E-3</v>
      </c>
      <c r="AY26">
        <v>1.8146076000000001E-2</v>
      </c>
      <c r="AZ26">
        <v>1.7370097000000001E-2</v>
      </c>
      <c r="BA26">
        <v>0.117210675</v>
      </c>
      <c r="BB26">
        <v>2.3685044999999998E-2</v>
      </c>
      <c r="BC26">
        <v>8.2910498999999999E-2</v>
      </c>
      <c r="BD26">
        <v>0.35763361500000002</v>
      </c>
      <c r="BE26">
        <v>0.46542261600000001</v>
      </c>
      <c r="BF26">
        <v>5.3593357000000001E-2</v>
      </c>
      <c r="BG26">
        <v>0.172633913</v>
      </c>
      <c r="BH26">
        <v>9.7502631040000001</v>
      </c>
      <c r="BI26">
        <v>0.38826865599999999</v>
      </c>
      <c r="BJ26">
        <v>0.44126657600000002</v>
      </c>
      <c r="BK26">
        <v>5.5238401140000004</v>
      </c>
      <c r="BL26">
        <v>6.5629099999999996E-2</v>
      </c>
      <c r="BM26">
        <v>3.843837551</v>
      </c>
      <c r="BN26">
        <v>0.46513724699999998</v>
      </c>
      <c r="BO26">
        <v>0.103976756</v>
      </c>
      <c r="BP26">
        <v>1.6156207600000001</v>
      </c>
      <c r="BQ26">
        <v>0.382657264</v>
      </c>
      <c r="BR26">
        <v>4.6233037250000004</v>
      </c>
      <c r="BS26">
        <v>8.5426353999999996E-2</v>
      </c>
      <c r="BT26">
        <v>0.80047698700000003</v>
      </c>
      <c r="BU26">
        <v>0.12384410799999999</v>
      </c>
      <c r="BV26">
        <v>0.17891078799999999</v>
      </c>
      <c r="BW26">
        <v>0.40293385100000001</v>
      </c>
      <c r="BX26">
        <v>0.26604551300000001</v>
      </c>
      <c r="BY26">
        <v>7.2239972999999999E-2</v>
      </c>
      <c r="BZ26">
        <v>0.141247013</v>
      </c>
      <c r="CA26">
        <v>1.882833722</v>
      </c>
      <c r="CB26">
        <v>6.5120536000000007E-2</v>
      </c>
      <c r="CC26">
        <v>0.17457101</v>
      </c>
      <c r="CD26">
        <v>0.50692299900000004</v>
      </c>
      <c r="CE26">
        <v>3.050734909</v>
      </c>
      <c r="CF26">
        <v>7.6786622999999998E-2</v>
      </c>
      <c r="CG26">
        <v>8.8117742999999998E-2</v>
      </c>
      <c r="CH26">
        <v>0.60539153099999998</v>
      </c>
      <c r="CI26">
        <v>9.7263992019999996</v>
      </c>
      <c r="CJ26">
        <v>1.6453883229999999</v>
      </c>
      <c r="CK26">
        <v>7.2494122999999994E-2</v>
      </c>
      <c r="CL26">
        <v>0.181827304</v>
      </c>
      <c r="CM26">
        <v>4.3638612E-2</v>
      </c>
      <c r="CN26">
        <v>26.788724009999999</v>
      </c>
      <c r="CO26">
        <v>2.4579200999999998E-2</v>
      </c>
      <c r="CP26">
        <v>5.8582104000000003E-2</v>
      </c>
      <c r="CQ26">
        <v>0.51643728600000005</v>
      </c>
      <c r="CR26">
        <v>8.5945626999999997E-2</v>
      </c>
      <c r="CS26">
        <v>0.577065473</v>
      </c>
      <c r="CT26">
        <v>6.0501684E-2</v>
      </c>
      <c r="CU26">
        <v>6.6992880000000003E-3</v>
      </c>
      <c r="CV26">
        <v>1.1093561E-2</v>
      </c>
      <c r="CW26">
        <v>2.4920101E-2</v>
      </c>
      <c r="CX26">
        <v>5.3227769000000001E-2</v>
      </c>
      <c r="CY26">
        <v>5.0285982E-2</v>
      </c>
      <c r="CZ26">
        <v>5.9280080000000002E-3</v>
      </c>
      <c r="DA26">
        <v>5.0540581000000001E-2</v>
      </c>
      <c r="DB26">
        <v>0.372503099</v>
      </c>
      <c r="DC26">
        <v>0.71191575500000004</v>
      </c>
      <c r="DD26">
        <v>9.8289445000000003E-2</v>
      </c>
      <c r="DE26">
        <v>1.087351183</v>
      </c>
      <c r="DF26">
        <v>2.8655207069999999</v>
      </c>
      <c r="DG26">
        <v>1.7859339970000001</v>
      </c>
      <c r="DH26">
        <v>0.99701889600000004</v>
      </c>
      <c r="DI26">
        <v>2.0316855340000002</v>
      </c>
      <c r="DJ26">
        <v>1.424635852</v>
      </c>
      <c r="DK26">
        <v>0.72845614700000005</v>
      </c>
      <c r="DL26">
        <v>0.20652459400000001</v>
      </c>
      <c r="DM26">
        <v>0</v>
      </c>
      <c r="DN26">
        <v>0.79552176299999999</v>
      </c>
      <c r="DO26">
        <v>0.75034872200000002</v>
      </c>
      <c r="DP26">
        <v>0.15242614299999999</v>
      </c>
      <c r="DQ26">
        <v>0</v>
      </c>
      <c r="DR26">
        <v>9.4825163000000004E-2</v>
      </c>
      <c r="DS26">
        <v>0.19332872300000001</v>
      </c>
      <c r="DT26">
        <v>0.48515467200000001</v>
      </c>
      <c r="DU26">
        <v>1.062803462</v>
      </c>
      <c r="DV26" s="5">
        <v>6.5120536000000007E-2</v>
      </c>
      <c r="DW26" s="5">
        <v>0.17457101</v>
      </c>
      <c r="DX26" s="5">
        <v>0.50692299900000004</v>
      </c>
      <c r="DY26" s="5">
        <v>3.050734909</v>
      </c>
      <c r="DZ26" s="5">
        <v>7.6786622999999998E-2</v>
      </c>
      <c r="EA26" s="5">
        <v>8.8117742999999998E-2</v>
      </c>
      <c r="EB26" s="5">
        <v>0.60539153099999998</v>
      </c>
      <c r="EC26" s="5">
        <v>9.7263992019999996</v>
      </c>
      <c r="ED26" s="5">
        <v>1.6453883229999999</v>
      </c>
      <c r="EE26" s="5">
        <v>7.2494122999999994E-2</v>
      </c>
      <c r="EF26" s="5">
        <v>0.181827304</v>
      </c>
      <c r="EG26" s="5">
        <v>4.3638612E-2</v>
      </c>
      <c r="EH26" s="5">
        <v>26.788724009999999</v>
      </c>
      <c r="EI26" s="5">
        <v>2.4579200999999998E-2</v>
      </c>
      <c r="EJ26" s="5">
        <v>5.8582104000000003E-2</v>
      </c>
      <c r="EK26" s="5">
        <v>0.51643728600000005</v>
      </c>
      <c r="EL26" s="5">
        <v>8.5945626999999997E-2</v>
      </c>
      <c r="EM26" s="5">
        <v>0.577065473</v>
      </c>
      <c r="EN26" s="5">
        <v>6.0501684E-2</v>
      </c>
      <c r="EO26" s="5">
        <v>1.062803462</v>
      </c>
    </row>
    <row r="27" spans="1:145">
      <c r="A27" t="s">
        <v>125</v>
      </c>
      <c r="B27" t="s">
        <v>126</v>
      </c>
      <c r="C27" t="s">
        <v>136</v>
      </c>
      <c r="D27">
        <v>3.5504505999999998E-2</v>
      </c>
      <c r="E27">
        <v>5.4118997000000002E-2</v>
      </c>
      <c r="F27">
        <v>1.370129E-2</v>
      </c>
      <c r="G27">
        <v>0.335680967</v>
      </c>
      <c r="H27">
        <v>0.245221983</v>
      </c>
      <c r="I27">
        <v>0.14189157999999999</v>
      </c>
      <c r="J27">
        <v>5.3504542280000003</v>
      </c>
      <c r="K27">
        <v>0.14361907600000001</v>
      </c>
      <c r="L27">
        <v>6.6252033000000002E-2</v>
      </c>
      <c r="M27">
        <v>0.32926208800000001</v>
      </c>
      <c r="N27">
        <v>5.7316784000000003E-2</v>
      </c>
      <c r="O27">
        <v>3.6351565899999998</v>
      </c>
      <c r="P27">
        <v>1.0630218789999999</v>
      </c>
      <c r="Q27">
        <v>2.1719002930000002</v>
      </c>
      <c r="R27">
        <v>0.11466852399999999</v>
      </c>
      <c r="S27">
        <v>5.6323354999999999E-2</v>
      </c>
      <c r="T27">
        <v>2.6340535000000002E-2</v>
      </c>
      <c r="U27">
        <v>2.6325595210000001</v>
      </c>
      <c r="V27">
        <v>8.6191815000000005E-2</v>
      </c>
      <c r="W27">
        <v>5.3914873000000002E-2</v>
      </c>
      <c r="X27">
        <v>7.7923742000000004E-2</v>
      </c>
      <c r="Y27">
        <v>3.0772989000000001E-2</v>
      </c>
      <c r="Z27">
        <v>0.32076745200000001</v>
      </c>
      <c r="AA27">
        <v>8.4402607000000004E-2</v>
      </c>
      <c r="AB27">
        <v>4.0981310999999999E-2</v>
      </c>
      <c r="AC27">
        <v>2.0683773999999999E-2</v>
      </c>
      <c r="AD27">
        <v>0.20557929</v>
      </c>
      <c r="AE27">
        <v>8.8679231999999997E-2</v>
      </c>
      <c r="AF27">
        <v>0.59702677100000001</v>
      </c>
      <c r="AG27">
        <v>0.998060638</v>
      </c>
      <c r="AH27">
        <v>0.86267797599999996</v>
      </c>
      <c r="AI27">
        <v>0.378617325</v>
      </c>
      <c r="AJ27">
        <v>0.71053812100000002</v>
      </c>
      <c r="AK27">
        <v>1.1400274690000001</v>
      </c>
      <c r="AL27">
        <v>0.137026336</v>
      </c>
      <c r="AM27">
        <v>0.22097946399999999</v>
      </c>
      <c r="AN27">
        <v>0.119339898</v>
      </c>
      <c r="AO27">
        <v>6.3434681000000007E-2</v>
      </c>
      <c r="AP27">
        <v>0.158951704</v>
      </c>
      <c r="AQ27">
        <v>0.112251144</v>
      </c>
      <c r="AR27">
        <v>1.6699919000000001E-2</v>
      </c>
      <c r="AS27">
        <v>3.4367117000000003E-2</v>
      </c>
      <c r="AT27">
        <v>1.4644582999999999E-2</v>
      </c>
      <c r="AU27">
        <v>0.13836206300000001</v>
      </c>
      <c r="AV27">
        <v>2.7907660000000001E-2</v>
      </c>
      <c r="AW27">
        <v>3.1942682999999999E-2</v>
      </c>
      <c r="AX27">
        <v>1.6952160000000001E-2</v>
      </c>
      <c r="AY27">
        <v>4.4997220999999997E-2</v>
      </c>
      <c r="AZ27">
        <v>2.7645323999999999E-2</v>
      </c>
      <c r="BA27">
        <v>8.8550057000000001E-2</v>
      </c>
      <c r="BB27">
        <v>3.6452899999999999E-4</v>
      </c>
      <c r="BC27">
        <v>5.1810349999999998E-2</v>
      </c>
      <c r="BD27">
        <v>0.31314125199999998</v>
      </c>
      <c r="BE27">
        <v>0.55953757199999998</v>
      </c>
      <c r="BF27">
        <v>7.9261873999999996E-2</v>
      </c>
      <c r="BG27">
        <v>0.20955363399999999</v>
      </c>
      <c r="BH27">
        <v>8.1689891580000005</v>
      </c>
      <c r="BI27">
        <v>0.37999007499999998</v>
      </c>
      <c r="BJ27">
        <v>0.44267683600000002</v>
      </c>
      <c r="BK27">
        <v>5.2403561810000001</v>
      </c>
      <c r="BL27">
        <v>8.2982403999999996E-2</v>
      </c>
      <c r="BM27">
        <v>3.3051405639999998</v>
      </c>
      <c r="BN27">
        <v>0.55490823499999997</v>
      </c>
      <c r="BO27">
        <v>0.120481829</v>
      </c>
      <c r="BP27">
        <v>1.4110262220000001</v>
      </c>
      <c r="BQ27">
        <v>0.309632937</v>
      </c>
      <c r="BR27">
        <v>4.2081985939999997</v>
      </c>
      <c r="BS27">
        <v>0.11599915500000001</v>
      </c>
      <c r="BT27">
        <v>0</v>
      </c>
      <c r="BU27">
        <v>7.1448124000000002E-2</v>
      </c>
      <c r="BV27">
        <v>0.188383301</v>
      </c>
      <c r="BW27">
        <v>0.39358860499999998</v>
      </c>
      <c r="BX27">
        <v>0.23603703000000001</v>
      </c>
      <c r="BY27">
        <v>8.8704179999999994E-2</v>
      </c>
      <c r="BZ27">
        <v>0.18511730000000001</v>
      </c>
      <c r="CA27">
        <v>1.7742909710000001</v>
      </c>
      <c r="CB27">
        <v>5.8472209999999997E-2</v>
      </c>
      <c r="CC27">
        <v>0.15725497999999999</v>
      </c>
      <c r="CD27">
        <v>0.48469885200000001</v>
      </c>
      <c r="CE27">
        <v>2.722638866</v>
      </c>
      <c r="CF27">
        <v>7.4246967999999997E-2</v>
      </c>
      <c r="CG27">
        <v>0.10238952799999999</v>
      </c>
      <c r="CH27">
        <v>0.65270625599999998</v>
      </c>
      <c r="CI27">
        <v>8.9964651409999998</v>
      </c>
      <c r="CJ27">
        <v>2.1439005099999999</v>
      </c>
      <c r="CK27">
        <v>4.2132476000000002E-2</v>
      </c>
      <c r="CL27">
        <v>0.133188058</v>
      </c>
      <c r="CM27">
        <v>1.8023025000000002E-2</v>
      </c>
      <c r="CN27">
        <v>21.259473379999999</v>
      </c>
      <c r="CO27">
        <v>3.6208561E-2</v>
      </c>
      <c r="CP27">
        <v>5.2090222999999998E-2</v>
      </c>
      <c r="CQ27">
        <v>0.35024564200000002</v>
      </c>
      <c r="CR27">
        <v>7.8077593000000001E-2</v>
      </c>
      <c r="CS27">
        <v>0.43961687399999999</v>
      </c>
      <c r="CT27">
        <v>5.5014560999999997E-2</v>
      </c>
      <c r="CU27">
        <v>5.9240350000000002E-3</v>
      </c>
      <c r="CV27">
        <v>1.1746763E-2</v>
      </c>
      <c r="CW27">
        <v>3.3177805999999997E-2</v>
      </c>
      <c r="CX27">
        <v>9.2847954999999996E-2</v>
      </c>
      <c r="CY27">
        <v>7.6359393999999997E-2</v>
      </c>
      <c r="CZ27">
        <v>1.1817912999999999E-2</v>
      </c>
      <c r="DA27">
        <v>3.6911000999999999E-2</v>
      </c>
      <c r="DB27">
        <v>0.28761168599999998</v>
      </c>
      <c r="DC27">
        <v>0.46808471699999998</v>
      </c>
      <c r="DD27">
        <v>5.6490708000000001E-2</v>
      </c>
      <c r="DE27">
        <v>0.98332965400000005</v>
      </c>
      <c r="DF27">
        <v>3.101515429</v>
      </c>
      <c r="DG27">
        <v>1.765238742</v>
      </c>
      <c r="DH27">
        <v>0.90011239700000001</v>
      </c>
      <c r="DI27">
        <v>1.8314011130000001</v>
      </c>
      <c r="DJ27">
        <v>1.310221971</v>
      </c>
      <c r="DK27">
        <v>0.64508305200000005</v>
      </c>
      <c r="DL27">
        <v>0.18202144200000001</v>
      </c>
      <c r="DM27">
        <v>0.29608877300000003</v>
      </c>
      <c r="DN27">
        <v>0.95901068499999997</v>
      </c>
      <c r="DO27">
        <v>0.77447945699999998</v>
      </c>
      <c r="DP27">
        <v>0.16111514499999999</v>
      </c>
      <c r="DQ27">
        <v>0.123377034</v>
      </c>
      <c r="DR27">
        <v>9.3278435000000007E-2</v>
      </c>
      <c r="DS27">
        <v>0.161266995</v>
      </c>
      <c r="DT27">
        <v>0.44048262700000002</v>
      </c>
      <c r="DU27">
        <v>1.039460217</v>
      </c>
      <c r="DV27" s="5">
        <v>5.8472209999999997E-2</v>
      </c>
      <c r="DW27" s="5">
        <v>0.15725497999999999</v>
      </c>
      <c r="DX27" s="5">
        <v>0.48469885200000001</v>
      </c>
      <c r="DY27" s="5">
        <v>2.722638866</v>
      </c>
      <c r="DZ27" s="5">
        <v>7.4246967999999997E-2</v>
      </c>
      <c r="EA27" s="5">
        <v>0.10238952799999999</v>
      </c>
      <c r="EB27" s="5">
        <v>0.65270625599999998</v>
      </c>
      <c r="EC27" s="5">
        <v>8.9964651409999998</v>
      </c>
      <c r="ED27" s="5">
        <v>2.1439005099999999</v>
      </c>
      <c r="EE27" s="5">
        <v>4.2132476000000002E-2</v>
      </c>
      <c r="EF27" s="5">
        <v>0.133188058</v>
      </c>
      <c r="EG27" s="5">
        <v>1.8023025000000002E-2</v>
      </c>
      <c r="EH27" s="5">
        <v>21.259473379999999</v>
      </c>
      <c r="EI27" s="5">
        <v>3.6208561E-2</v>
      </c>
      <c r="EJ27" s="5">
        <v>5.2090222999999998E-2</v>
      </c>
      <c r="EK27" s="5">
        <v>0.35024564200000002</v>
      </c>
      <c r="EL27" s="5">
        <v>7.8077593000000001E-2</v>
      </c>
      <c r="EM27" s="5">
        <v>0.43961687399999999</v>
      </c>
      <c r="EN27" s="5">
        <v>5.5014560999999997E-2</v>
      </c>
      <c r="EO27" s="5">
        <v>1.039460217</v>
      </c>
    </row>
    <row r="28" spans="1:145">
      <c r="A28" t="s">
        <v>125</v>
      </c>
      <c r="B28" t="s">
        <v>126</v>
      </c>
      <c r="C28" t="s">
        <v>139</v>
      </c>
      <c r="D28">
        <v>1.7023442999999999E-2</v>
      </c>
      <c r="E28">
        <v>5.2436301999999997E-2</v>
      </c>
      <c r="F28">
        <v>8.0145860000000006E-3</v>
      </c>
      <c r="G28">
        <v>0.27975974300000001</v>
      </c>
      <c r="H28">
        <v>0.13133180799999999</v>
      </c>
      <c r="I28">
        <v>0.12975483600000001</v>
      </c>
      <c r="J28">
        <v>5.8241866729999998</v>
      </c>
      <c r="K28">
        <v>9.4827152999999997E-2</v>
      </c>
      <c r="L28">
        <v>6.4830649000000004E-2</v>
      </c>
      <c r="M28">
        <v>0.302493652</v>
      </c>
      <c r="N28">
        <v>4.7086190999999999E-2</v>
      </c>
      <c r="O28">
        <v>3.4613467130000002</v>
      </c>
      <c r="P28">
        <v>0.94009010400000004</v>
      </c>
      <c r="Q28">
        <v>2.7287378709999999</v>
      </c>
      <c r="R28">
        <v>9.2732804000000002E-2</v>
      </c>
      <c r="S28">
        <v>5.1515634999999997E-2</v>
      </c>
      <c r="T28">
        <v>2.2055522000000001E-2</v>
      </c>
      <c r="U28">
        <v>2.4335764320000002</v>
      </c>
      <c r="V28">
        <v>6.1881263999999998E-2</v>
      </c>
      <c r="W28">
        <v>5.5584110999999999E-2</v>
      </c>
      <c r="X28">
        <v>4.6626471000000003E-2</v>
      </c>
      <c r="Y28">
        <v>2.6652416000000002E-2</v>
      </c>
      <c r="Z28">
        <v>0.35180085100000003</v>
      </c>
      <c r="AA28">
        <v>8.5520504999999997E-2</v>
      </c>
      <c r="AB28">
        <v>1.8167375999999999E-2</v>
      </c>
      <c r="AC28">
        <v>2.103733E-2</v>
      </c>
      <c r="AD28">
        <v>0.26373764799999999</v>
      </c>
      <c r="AE28">
        <v>0.12639895200000001</v>
      </c>
      <c r="AF28">
        <v>0.63586103299999996</v>
      </c>
      <c r="AG28">
        <v>1.6348115560000001</v>
      </c>
      <c r="AH28">
        <v>0.71824913700000004</v>
      </c>
      <c r="AI28">
        <v>0.38202624499999999</v>
      </c>
      <c r="AJ28">
        <v>1.5691185240000001</v>
      </c>
      <c r="AK28">
        <v>1.03291998</v>
      </c>
      <c r="AL28">
        <v>0.14169093599999999</v>
      </c>
      <c r="AM28">
        <v>0.22392785000000001</v>
      </c>
      <c r="AN28">
        <v>7.9350291000000003E-2</v>
      </c>
      <c r="AO28">
        <v>3.6524668000000003E-2</v>
      </c>
      <c r="AP28">
        <v>0.16999207899999999</v>
      </c>
      <c r="AQ28">
        <v>6.9666842000000007E-2</v>
      </c>
      <c r="AR28">
        <v>1.6531772E-2</v>
      </c>
      <c r="AS28">
        <v>2.3995018999999999E-2</v>
      </c>
      <c r="AT28">
        <v>6.0185509999999996E-3</v>
      </c>
      <c r="AU28">
        <v>0.130363017</v>
      </c>
      <c r="AV28">
        <v>5.1458262999999997E-2</v>
      </c>
      <c r="AW28">
        <v>2.5510316000000002E-2</v>
      </c>
      <c r="AX28">
        <v>9.1407880000000004E-3</v>
      </c>
      <c r="AY28">
        <v>2.9898668999999999E-2</v>
      </c>
      <c r="AZ28">
        <v>2.5125746000000001E-2</v>
      </c>
      <c r="BA28">
        <v>0.13032365000000001</v>
      </c>
      <c r="BB28">
        <v>1.4419331000000001E-2</v>
      </c>
      <c r="BC28">
        <v>7.5321781000000004E-2</v>
      </c>
      <c r="BD28">
        <v>0.311963659</v>
      </c>
      <c r="BE28">
        <v>0.38651125600000003</v>
      </c>
      <c r="BF28">
        <v>5.3324991000000002E-2</v>
      </c>
      <c r="BG28">
        <v>0.21098067700000001</v>
      </c>
      <c r="BH28">
        <v>8.5265367239999996</v>
      </c>
      <c r="BI28">
        <v>0.44320141899999999</v>
      </c>
      <c r="BJ28">
        <v>0.38472668399999999</v>
      </c>
      <c r="BK28">
        <v>6.1675044249999997</v>
      </c>
      <c r="BL28">
        <v>6.419208E-3</v>
      </c>
      <c r="BM28">
        <v>3.8340873480000002</v>
      </c>
      <c r="BN28">
        <v>0.56372564700000005</v>
      </c>
      <c r="BO28">
        <v>8.2787939000000005E-2</v>
      </c>
      <c r="BP28">
        <v>2.0582559580000002</v>
      </c>
      <c r="BQ28">
        <v>0.47465736800000002</v>
      </c>
      <c r="BR28">
        <v>5.8578053390000004</v>
      </c>
      <c r="BS28">
        <v>0.111519618</v>
      </c>
      <c r="BT28">
        <v>1.02194932</v>
      </c>
      <c r="BU28">
        <v>9.3127082E-2</v>
      </c>
      <c r="BV28">
        <v>0.19574910400000001</v>
      </c>
      <c r="BW28">
        <v>0.40887811499999999</v>
      </c>
      <c r="BX28">
        <v>0.28868110499999999</v>
      </c>
      <c r="BY28">
        <v>7.8141099000000006E-2</v>
      </c>
      <c r="BZ28">
        <v>0.119970597</v>
      </c>
      <c r="CA28">
        <v>2.1599842429999998</v>
      </c>
      <c r="CB28">
        <v>5.2335897999999999E-2</v>
      </c>
      <c r="CC28">
        <v>0.155453808</v>
      </c>
      <c r="CD28">
        <v>0.46262852900000001</v>
      </c>
      <c r="CE28">
        <v>3.1245924</v>
      </c>
      <c r="CF28">
        <v>8.7902236999999994E-2</v>
      </c>
      <c r="CG28">
        <v>7.9688033000000005E-2</v>
      </c>
      <c r="CH28">
        <v>0.67319229800000002</v>
      </c>
      <c r="CI28">
        <v>9.698466882</v>
      </c>
      <c r="CJ28">
        <v>1.6808399439999999</v>
      </c>
      <c r="CK28">
        <v>7.5726491000000007E-2</v>
      </c>
      <c r="CL28">
        <v>0.15715823800000001</v>
      </c>
      <c r="CM28">
        <v>2.9494253000000002E-2</v>
      </c>
      <c r="CN28">
        <v>25.403167409999998</v>
      </c>
      <c r="CO28">
        <v>4.2432918E-2</v>
      </c>
      <c r="CP28">
        <v>3.5753319999999998E-2</v>
      </c>
      <c r="CQ28">
        <v>0.39832501199999998</v>
      </c>
      <c r="CR28">
        <v>5.9689520000000003E-2</v>
      </c>
      <c r="CS28">
        <v>0.52662912699999997</v>
      </c>
      <c r="CT28">
        <v>0.134755509</v>
      </c>
      <c r="CU28">
        <v>1.4742016E-2</v>
      </c>
      <c r="CV28">
        <v>8.6402040000000003E-3</v>
      </c>
      <c r="CW28">
        <v>2.5163122E-2</v>
      </c>
      <c r="CX28">
        <v>8.2971243E-2</v>
      </c>
      <c r="CY28">
        <v>6.1279353000000002E-2</v>
      </c>
      <c r="CZ28">
        <v>8.8904310000000007E-3</v>
      </c>
      <c r="DA28">
        <v>2.8700639E-2</v>
      </c>
      <c r="DB28">
        <v>0.16485825300000001</v>
      </c>
      <c r="DC28">
        <v>0.33271614300000002</v>
      </c>
      <c r="DD28">
        <v>3.2477053999999998E-2</v>
      </c>
      <c r="DE28">
        <v>0.60610440499999996</v>
      </c>
      <c r="DF28">
        <v>2.2425880669999998</v>
      </c>
      <c r="DG28">
        <v>1.195322266</v>
      </c>
      <c r="DH28">
        <v>0.58392775399999997</v>
      </c>
      <c r="DI28">
        <v>1.3110197889999999</v>
      </c>
      <c r="DJ28">
        <v>0.82865758</v>
      </c>
      <c r="DK28">
        <v>0.47568621700000002</v>
      </c>
      <c r="DL28">
        <v>0.12114862899999999</v>
      </c>
      <c r="DM28">
        <v>0.26427600200000001</v>
      </c>
      <c r="DN28">
        <v>0.91609090500000001</v>
      </c>
      <c r="DO28">
        <v>0.72679403600000003</v>
      </c>
      <c r="DP28">
        <v>0.1027904</v>
      </c>
      <c r="DQ28">
        <v>6.2339441000000002E-2</v>
      </c>
      <c r="DR28">
        <v>5.1100470000000002E-2</v>
      </c>
      <c r="DS28">
        <v>8.3747488999999994E-2</v>
      </c>
      <c r="DT28">
        <v>0.42571398399999999</v>
      </c>
      <c r="DU28">
        <v>1.1405916009999999</v>
      </c>
      <c r="DV28" s="5">
        <v>5.2335897999999999E-2</v>
      </c>
      <c r="DW28" s="5">
        <v>0.155453808</v>
      </c>
      <c r="DX28" s="5">
        <v>0.46262852900000001</v>
      </c>
      <c r="DY28" s="5">
        <v>3.1245924</v>
      </c>
      <c r="DZ28" s="5">
        <v>8.7902236999999994E-2</v>
      </c>
      <c r="EA28" s="5">
        <v>7.9688033000000005E-2</v>
      </c>
      <c r="EB28" s="5">
        <v>0.67319229800000002</v>
      </c>
      <c r="EC28" s="5">
        <v>9.698466882</v>
      </c>
      <c r="ED28" s="5">
        <v>1.6808399439999999</v>
      </c>
      <c r="EE28" s="5">
        <v>7.5726491000000007E-2</v>
      </c>
      <c r="EF28" s="5">
        <v>0.15715823800000001</v>
      </c>
      <c r="EG28" s="5">
        <v>2.9494253000000002E-2</v>
      </c>
      <c r="EH28" s="5">
        <v>25.403167409999998</v>
      </c>
      <c r="EI28" s="5">
        <v>4.2432918E-2</v>
      </c>
      <c r="EJ28" s="5">
        <v>3.5753319999999998E-2</v>
      </c>
      <c r="EK28" s="5">
        <v>0.39832501199999998</v>
      </c>
      <c r="EL28" s="5">
        <v>5.9689520000000003E-2</v>
      </c>
      <c r="EM28" s="5">
        <v>0.52662912699999997</v>
      </c>
      <c r="EN28" s="5">
        <v>0.134755509</v>
      </c>
      <c r="EO28" s="5">
        <v>1.1405916009999999</v>
      </c>
    </row>
    <row r="29" spans="1:145">
      <c r="A29" t="s">
        <v>125</v>
      </c>
      <c r="B29" t="s">
        <v>126</v>
      </c>
      <c r="C29" t="s">
        <v>145</v>
      </c>
      <c r="D29">
        <v>1.5143869000000001E-2</v>
      </c>
      <c r="E29">
        <v>7.7039996999999999E-2</v>
      </c>
      <c r="F29">
        <v>1.4599862999999999E-2</v>
      </c>
      <c r="G29">
        <v>0.29086137000000001</v>
      </c>
      <c r="H29">
        <v>0.107391214</v>
      </c>
      <c r="I29">
        <v>0.16803442499999999</v>
      </c>
      <c r="J29">
        <v>5.4659756770000003</v>
      </c>
      <c r="K29">
        <v>0.111386148</v>
      </c>
      <c r="L29">
        <v>6.4809787999999993E-2</v>
      </c>
      <c r="M29">
        <v>0.29736426500000002</v>
      </c>
      <c r="N29">
        <v>5.1137643000000003E-2</v>
      </c>
      <c r="O29">
        <v>3.5721526300000002</v>
      </c>
      <c r="P29">
        <v>1.020013327</v>
      </c>
      <c r="Q29">
        <v>2.3886172210000001</v>
      </c>
      <c r="R29">
        <v>9.6763234000000004E-2</v>
      </c>
      <c r="S29">
        <v>5.1723141E-2</v>
      </c>
      <c r="T29">
        <v>3.4303595999999999E-2</v>
      </c>
      <c r="U29">
        <v>2.624726179</v>
      </c>
      <c r="V29">
        <v>8.6642023999999998E-2</v>
      </c>
      <c r="W29">
        <v>4.6129523999999998E-2</v>
      </c>
      <c r="X29">
        <v>7.0620440000000007E-2</v>
      </c>
      <c r="Y29">
        <v>2.5490269999999999E-2</v>
      </c>
      <c r="Z29">
        <v>0.470903295</v>
      </c>
      <c r="AA29">
        <v>0.109154801</v>
      </c>
      <c r="AB29">
        <v>1.8513940999999999E-2</v>
      </c>
      <c r="AC29">
        <v>2.0831819000000001E-2</v>
      </c>
      <c r="AD29">
        <v>0.29038672599999998</v>
      </c>
      <c r="AE29">
        <v>0.118484251</v>
      </c>
      <c r="AF29">
        <v>0.78943672799999998</v>
      </c>
      <c r="AG29">
        <v>0.88129152600000005</v>
      </c>
      <c r="AH29">
        <v>1.1943956010000001</v>
      </c>
      <c r="AI29">
        <v>0.35866268600000001</v>
      </c>
      <c r="AJ29">
        <v>0.91186848700000001</v>
      </c>
      <c r="AK29">
        <v>1.4951496980000001</v>
      </c>
      <c r="AL29">
        <v>0.13259679299999999</v>
      </c>
      <c r="AM29">
        <v>0.219547257</v>
      </c>
      <c r="AN29">
        <v>8.3176026E-2</v>
      </c>
      <c r="AO29">
        <v>4.3582099999999999E-2</v>
      </c>
      <c r="AP29">
        <v>0.15453884600000001</v>
      </c>
      <c r="AQ29">
        <v>7.4471774000000004E-2</v>
      </c>
      <c r="AR29">
        <v>1.4678159E-2</v>
      </c>
      <c r="AS29">
        <v>3.2745211000000003E-2</v>
      </c>
      <c r="AT29">
        <v>1.6616289999999999E-2</v>
      </c>
      <c r="AU29">
        <v>0.15508348299999999</v>
      </c>
      <c r="AV29">
        <v>2.9869204E-2</v>
      </c>
      <c r="AW29">
        <v>1.8441879000000001E-2</v>
      </c>
      <c r="AX29">
        <v>8.4463799999999999E-3</v>
      </c>
      <c r="AY29">
        <v>2.1975469000000001E-2</v>
      </c>
      <c r="AZ29">
        <v>1.6843898E-2</v>
      </c>
      <c r="BA29">
        <v>0.10210272200000001</v>
      </c>
      <c r="BB29">
        <v>2.1094920999999999E-2</v>
      </c>
      <c r="BC29">
        <v>8.4738559000000005E-2</v>
      </c>
      <c r="BD29">
        <v>0.32129650599999998</v>
      </c>
      <c r="BE29">
        <v>0.44148294799999999</v>
      </c>
      <c r="BF29">
        <v>6.7740458000000003E-2</v>
      </c>
      <c r="BG29">
        <v>0.26799540500000002</v>
      </c>
      <c r="BH29">
        <v>7.7339239339999999</v>
      </c>
      <c r="BI29">
        <v>0.425801135</v>
      </c>
      <c r="BJ29">
        <v>0.38509406600000001</v>
      </c>
      <c r="BK29">
        <v>5.2529494220000004</v>
      </c>
      <c r="BL29">
        <v>5.1097242000000001E-2</v>
      </c>
      <c r="BM29">
        <v>3.4331194580000002</v>
      </c>
      <c r="BN29">
        <v>0.53786669200000004</v>
      </c>
      <c r="BO29">
        <v>9.6293975000000004E-2</v>
      </c>
      <c r="BP29">
        <v>2.0976523729999998</v>
      </c>
      <c r="BQ29">
        <v>0.339238286</v>
      </c>
      <c r="BR29">
        <v>4.9905592390000004</v>
      </c>
      <c r="BS29">
        <v>0.133025904</v>
      </c>
      <c r="BT29">
        <v>1.122761482</v>
      </c>
      <c r="BU29">
        <v>9.7604398999999994E-2</v>
      </c>
      <c r="BV29">
        <v>0</v>
      </c>
      <c r="BW29">
        <v>0.349758236</v>
      </c>
      <c r="BX29">
        <v>0.237759679</v>
      </c>
      <c r="BY29">
        <v>6.3440701000000002E-2</v>
      </c>
      <c r="BZ29">
        <v>0.13274951600000001</v>
      </c>
      <c r="CA29">
        <v>1.896676917</v>
      </c>
      <c r="CB29">
        <v>6.8999909999999998E-2</v>
      </c>
      <c r="CC29">
        <v>0.137787523</v>
      </c>
      <c r="CD29">
        <v>0.53881707400000001</v>
      </c>
      <c r="CE29">
        <v>2.4988702460000001</v>
      </c>
      <c r="CF29">
        <v>6.6860023000000005E-2</v>
      </c>
      <c r="CG29">
        <v>7.5327803999999998E-2</v>
      </c>
      <c r="CH29">
        <v>0.67680956199999998</v>
      </c>
      <c r="CI29">
        <v>8.7291991269999993</v>
      </c>
      <c r="CJ29">
        <v>1.9014185219999999</v>
      </c>
      <c r="CK29">
        <v>3.1848171000000002E-2</v>
      </c>
      <c r="CL29">
        <v>0.103113839</v>
      </c>
      <c r="CM29">
        <v>2.8623844999999998E-2</v>
      </c>
      <c r="CN29">
        <v>22.036492559999999</v>
      </c>
      <c r="CO29">
        <v>3.1436723999999999E-2</v>
      </c>
      <c r="CP29">
        <v>3.9970890000000002E-2</v>
      </c>
      <c r="CQ29">
        <v>0.25830205499999997</v>
      </c>
      <c r="CR29">
        <v>3.5466478000000003E-2</v>
      </c>
      <c r="CS29">
        <v>0.332049443</v>
      </c>
      <c r="CT29">
        <v>3.0418035E-2</v>
      </c>
      <c r="CU29">
        <v>0</v>
      </c>
      <c r="CV29">
        <v>8.7028109999999995E-3</v>
      </c>
      <c r="CW29">
        <v>2.2107804000000002E-2</v>
      </c>
      <c r="CX29">
        <v>7.9606066000000003E-2</v>
      </c>
      <c r="CY29">
        <v>6.1485862000000002E-2</v>
      </c>
      <c r="CZ29">
        <v>1.2169545E-2</v>
      </c>
      <c r="DA29">
        <v>4.550821E-2</v>
      </c>
      <c r="DB29">
        <v>0.34240625699999999</v>
      </c>
      <c r="DC29">
        <v>0.54031391699999998</v>
      </c>
      <c r="DD29">
        <v>4.4682332999999998E-2</v>
      </c>
      <c r="DE29">
        <v>1.1364493019999999</v>
      </c>
      <c r="DF29">
        <v>3.2486104770000002</v>
      </c>
      <c r="DG29">
        <v>1.833956374</v>
      </c>
      <c r="DH29">
        <v>1.131401595</v>
      </c>
      <c r="DI29">
        <v>2.2207776789999998</v>
      </c>
      <c r="DJ29">
        <v>1.5460740799999999</v>
      </c>
      <c r="DK29">
        <v>0.83558553999999996</v>
      </c>
      <c r="DL29">
        <v>0.20354670599999999</v>
      </c>
      <c r="DM29">
        <v>0.455273437</v>
      </c>
      <c r="DN29">
        <v>1.52833394</v>
      </c>
      <c r="DO29">
        <v>1.1530652800000001</v>
      </c>
      <c r="DP29">
        <v>0.167175249</v>
      </c>
      <c r="DQ29">
        <v>0.15166882000000001</v>
      </c>
      <c r="DR29">
        <v>8.9662994999999995E-2</v>
      </c>
      <c r="DS29">
        <v>0.22564168000000001</v>
      </c>
      <c r="DT29">
        <v>0.62032486499999995</v>
      </c>
      <c r="DU29">
        <v>0.95338646500000002</v>
      </c>
      <c r="DV29" s="5">
        <v>6.8999909999999998E-2</v>
      </c>
      <c r="DW29" s="5">
        <v>0.137787523</v>
      </c>
      <c r="DX29" s="5">
        <v>0.53881707400000001</v>
      </c>
      <c r="DY29" s="5">
        <v>2.4988702460000001</v>
      </c>
      <c r="DZ29" s="5">
        <v>6.6860023000000005E-2</v>
      </c>
      <c r="EA29" s="5">
        <v>7.5327803999999998E-2</v>
      </c>
      <c r="EB29" s="5">
        <v>0.67680956199999998</v>
      </c>
      <c r="EC29" s="5">
        <v>8.7291991269999993</v>
      </c>
      <c r="ED29" s="5">
        <v>1.9014185219999999</v>
      </c>
      <c r="EE29" s="5">
        <v>3.1848171000000002E-2</v>
      </c>
      <c r="EF29" s="5">
        <v>0.103113839</v>
      </c>
      <c r="EG29" s="5">
        <v>2.8623844999999998E-2</v>
      </c>
      <c r="EH29" s="5">
        <v>22.036492559999999</v>
      </c>
      <c r="EI29" s="5">
        <v>3.1436723999999999E-2</v>
      </c>
      <c r="EJ29" s="5">
        <v>3.9970890000000002E-2</v>
      </c>
      <c r="EK29" s="5">
        <v>0.25830205499999997</v>
      </c>
      <c r="EL29" s="5">
        <v>3.5466478000000003E-2</v>
      </c>
      <c r="EM29" s="5">
        <v>0.332049443</v>
      </c>
      <c r="EN29" s="5">
        <v>3.0418035E-2</v>
      </c>
      <c r="EO29" s="5">
        <v>0.95338646500000002</v>
      </c>
    </row>
    <row r="30" spans="1:145">
      <c r="A30" t="s">
        <v>125</v>
      </c>
      <c r="B30" t="s">
        <v>126</v>
      </c>
      <c r="C30" t="s">
        <v>150</v>
      </c>
      <c r="D30">
        <v>3.9163397000000003E-2</v>
      </c>
      <c r="E30">
        <v>6.7766390999999995E-2</v>
      </c>
      <c r="F30">
        <v>1.1480367E-2</v>
      </c>
      <c r="G30">
        <v>0.340847976</v>
      </c>
      <c r="H30">
        <v>0.261027228</v>
      </c>
      <c r="I30">
        <v>0.18867173800000001</v>
      </c>
      <c r="J30">
        <v>6.8773695789999998</v>
      </c>
      <c r="K30">
        <v>8.1737999000000006E-2</v>
      </c>
      <c r="L30">
        <v>8.0116773000000002E-2</v>
      </c>
      <c r="M30">
        <v>0.38245351100000002</v>
      </c>
      <c r="N30">
        <v>5.5742793999999998E-2</v>
      </c>
      <c r="O30">
        <v>3.1481693129999999</v>
      </c>
      <c r="P30">
        <v>1.307248389</v>
      </c>
      <c r="Q30">
        <v>3.3693222880000002</v>
      </c>
      <c r="R30">
        <v>9.7405615000000001E-2</v>
      </c>
      <c r="S30">
        <v>7.3297466000000006E-2</v>
      </c>
      <c r="T30">
        <v>2.7087593E-2</v>
      </c>
      <c r="U30">
        <v>2.9344835709999999</v>
      </c>
      <c r="V30">
        <v>4.3411318999999997E-2</v>
      </c>
      <c r="W30">
        <v>4.3517989E-2</v>
      </c>
      <c r="X30">
        <v>4.8948883999999998E-2</v>
      </c>
      <c r="Y30">
        <v>3.0186122999999999E-2</v>
      </c>
      <c r="Z30">
        <v>0.453100012</v>
      </c>
      <c r="AA30">
        <v>6.6902020000000006E-2</v>
      </c>
      <c r="AB30">
        <v>3.2170537999999999E-2</v>
      </c>
      <c r="AC30">
        <v>2.4571518000000001E-2</v>
      </c>
      <c r="AD30">
        <v>0.50015193700000005</v>
      </c>
      <c r="AE30">
        <v>0.22254352299999999</v>
      </c>
      <c r="AF30">
        <v>0.91001411499999996</v>
      </c>
      <c r="AG30">
        <v>1.311098259</v>
      </c>
      <c r="AH30">
        <v>0.86691793399999995</v>
      </c>
      <c r="AI30">
        <v>0.48148329699999998</v>
      </c>
      <c r="AJ30">
        <v>1.493275565</v>
      </c>
      <c r="AK30">
        <v>1.546384881</v>
      </c>
      <c r="AL30">
        <v>0.19314076899999999</v>
      </c>
      <c r="AM30">
        <v>0.22484685400000001</v>
      </c>
      <c r="AN30">
        <v>7.9895160000000007E-2</v>
      </c>
      <c r="AO30">
        <v>7.1596510000000002E-2</v>
      </c>
      <c r="AP30">
        <v>0.23409370700000001</v>
      </c>
      <c r="AQ30">
        <v>9.1845765999999995E-2</v>
      </c>
      <c r="AR30">
        <v>2.0582814000000001E-2</v>
      </c>
      <c r="AS30">
        <v>4.1255887999999998E-2</v>
      </c>
      <c r="AT30">
        <v>1.166171E-2</v>
      </c>
      <c r="AU30">
        <v>0.17087071700000001</v>
      </c>
      <c r="AV30">
        <v>6.6493262999999997E-2</v>
      </c>
      <c r="AW30">
        <v>4.8912720999999999E-2</v>
      </c>
      <c r="AX30">
        <v>3.3247382999999998E-2</v>
      </c>
      <c r="AY30">
        <v>7.3511343000000007E-2</v>
      </c>
      <c r="AZ30">
        <v>4.6783324000000001E-2</v>
      </c>
      <c r="BA30">
        <v>0.23811432199999999</v>
      </c>
      <c r="BB30">
        <v>3.863371E-3</v>
      </c>
      <c r="BC30">
        <v>0.116371824</v>
      </c>
      <c r="BD30">
        <v>0.50507692100000001</v>
      </c>
      <c r="BE30">
        <v>0.53307291300000004</v>
      </c>
      <c r="BF30">
        <v>8.8104840000000004E-2</v>
      </c>
      <c r="BG30">
        <v>0.323496956</v>
      </c>
      <c r="BH30">
        <v>9.6348174170000007</v>
      </c>
      <c r="BI30">
        <v>0.45966873400000002</v>
      </c>
      <c r="BJ30">
        <v>0.50325011900000005</v>
      </c>
      <c r="BK30">
        <v>10.05103405</v>
      </c>
      <c r="BL30">
        <v>0</v>
      </c>
      <c r="BM30">
        <v>4.9659589689999999</v>
      </c>
      <c r="BN30">
        <v>1.0600154420000001</v>
      </c>
      <c r="BO30">
        <v>0.13036199800000001</v>
      </c>
      <c r="BP30">
        <v>4.8241714079999998</v>
      </c>
      <c r="BQ30">
        <v>0.48240415800000003</v>
      </c>
      <c r="BR30">
        <v>10.0631004</v>
      </c>
      <c r="BS30">
        <v>0.242280362</v>
      </c>
      <c r="BT30">
        <v>1.985396892</v>
      </c>
      <c r="BU30">
        <v>4.6678638000000001E-2</v>
      </c>
      <c r="BV30">
        <v>0.240617358</v>
      </c>
      <c r="BW30">
        <v>0.47459088700000002</v>
      </c>
      <c r="BX30">
        <v>0.48691634</v>
      </c>
      <c r="BY30">
        <v>0.12817014800000001</v>
      </c>
      <c r="BZ30">
        <v>0.24539338799999999</v>
      </c>
      <c r="CA30">
        <v>3.707076357</v>
      </c>
      <c r="CB30">
        <v>7.3295973E-2</v>
      </c>
      <c r="CC30">
        <v>0.26570029699999997</v>
      </c>
      <c r="CD30">
        <v>1.0005332119999999</v>
      </c>
      <c r="CE30">
        <v>5.0153183449999998</v>
      </c>
      <c r="CF30">
        <v>0.14204386299999999</v>
      </c>
      <c r="CG30">
        <v>0.16751809100000001</v>
      </c>
      <c r="CH30">
        <v>1.1317423959999999</v>
      </c>
      <c r="CI30">
        <v>14.30986167</v>
      </c>
      <c r="CJ30">
        <v>4.0585153289999996</v>
      </c>
      <c r="CK30">
        <v>0.100631085</v>
      </c>
      <c r="CL30">
        <v>0.20336120699999999</v>
      </c>
      <c r="CM30">
        <v>5.0541750000000003E-2</v>
      </c>
      <c r="CN30">
        <v>42.760167269999997</v>
      </c>
      <c r="CO30">
        <v>5.0123103000000002E-2</v>
      </c>
      <c r="CP30">
        <v>4.2589360999999999E-2</v>
      </c>
      <c r="CQ30">
        <v>0.58530221299999996</v>
      </c>
      <c r="CR30">
        <v>9.0804881000000004E-2</v>
      </c>
      <c r="CS30">
        <v>0.75008399299999995</v>
      </c>
      <c r="CT30">
        <v>8.0750176000000007E-2</v>
      </c>
      <c r="CU30">
        <v>0</v>
      </c>
      <c r="CV30">
        <v>1.8914495999999999E-2</v>
      </c>
      <c r="CW30">
        <v>1.9352980999999998E-2</v>
      </c>
      <c r="CX30">
        <v>0.111082794</v>
      </c>
      <c r="CY30">
        <v>0.105946599</v>
      </c>
      <c r="CZ30">
        <v>2.1584553999999999E-2</v>
      </c>
      <c r="DA30">
        <v>6.7530080000000006E-2</v>
      </c>
      <c r="DB30">
        <v>0.57518208699999995</v>
      </c>
      <c r="DC30">
        <v>0.96372403500000003</v>
      </c>
      <c r="DD30">
        <v>0</v>
      </c>
      <c r="DE30">
        <v>1.458094285</v>
      </c>
      <c r="DF30">
        <v>4.8474377110000004</v>
      </c>
      <c r="DG30">
        <v>3.525984571</v>
      </c>
      <c r="DH30">
        <v>1.5719011700000001</v>
      </c>
      <c r="DI30">
        <v>3.852022056</v>
      </c>
      <c r="DJ30">
        <v>2.575481243</v>
      </c>
      <c r="DK30">
        <v>1.3776983039999999</v>
      </c>
      <c r="DL30">
        <v>0.35255665000000003</v>
      </c>
      <c r="DM30">
        <v>0.68470135799999998</v>
      </c>
      <c r="DN30">
        <v>2.7397992590000002</v>
      </c>
      <c r="DO30">
        <v>2.2461742070000001</v>
      </c>
      <c r="DP30">
        <v>0.27495614299999999</v>
      </c>
      <c r="DQ30">
        <v>0.21615325499999999</v>
      </c>
      <c r="DR30">
        <v>0.165734249</v>
      </c>
      <c r="DS30">
        <v>0.26061213500000002</v>
      </c>
      <c r="DT30">
        <v>1.2768826040000001</v>
      </c>
      <c r="DU30">
        <v>1.879459953</v>
      </c>
      <c r="DV30" s="5">
        <v>7.3295973E-2</v>
      </c>
      <c r="DW30" s="5">
        <v>0.26570029699999997</v>
      </c>
      <c r="DX30" s="5">
        <v>1.0005332119999999</v>
      </c>
      <c r="DY30" s="5">
        <v>5.0153183449999998</v>
      </c>
      <c r="DZ30" s="5">
        <v>0.14204386299999999</v>
      </c>
      <c r="EA30" s="5">
        <v>0.16751809100000001</v>
      </c>
      <c r="EB30" s="5">
        <v>1.1317423959999999</v>
      </c>
      <c r="EC30" s="5">
        <v>14.30986167</v>
      </c>
      <c r="ED30" s="5">
        <v>4.0585153289999996</v>
      </c>
      <c r="EE30" s="5">
        <v>0.100631085</v>
      </c>
      <c r="EF30" s="5">
        <v>0.20336120699999999</v>
      </c>
      <c r="EG30" s="5">
        <v>5.0541750000000003E-2</v>
      </c>
      <c r="EH30" s="5">
        <v>42.760167269999997</v>
      </c>
      <c r="EI30" s="5">
        <v>5.0123103000000002E-2</v>
      </c>
      <c r="EJ30" s="5">
        <v>4.2589360999999999E-2</v>
      </c>
      <c r="EK30" s="5">
        <v>0.58530221299999996</v>
      </c>
      <c r="EL30" s="5">
        <v>9.0804881000000004E-2</v>
      </c>
      <c r="EM30" s="5">
        <v>0.75008399299999995</v>
      </c>
      <c r="EN30" s="5">
        <v>8.0750176000000007E-2</v>
      </c>
      <c r="EO30" s="5">
        <v>1.879459953</v>
      </c>
    </row>
    <row r="31" spans="1:145">
      <c r="A31" t="s">
        <v>125</v>
      </c>
      <c r="B31" t="s">
        <v>126</v>
      </c>
      <c r="C31" t="s">
        <v>153</v>
      </c>
      <c r="D31">
        <v>2.7991564E-2</v>
      </c>
      <c r="E31">
        <v>6.5766237000000005E-2</v>
      </c>
      <c r="F31">
        <v>1.3258272E-2</v>
      </c>
      <c r="G31">
        <v>0.32030441300000001</v>
      </c>
      <c r="H31">
        <v>0.16729549499999999</v>
      </c>
      <c r="I31">
        <v>0.17191297899999999</v>
      </c>
      <c r="J31">
        <v>5.9216969959999997</v>
      </c>
      <c r="K31">
        <v>9.7371437000000005E-2</v>
      </c>
      <c r="L31">
        <v>8.8400468999999995E-2</v>
      </c>
      <c r="M31">
        <v>0.39405863099999999</v>
      </c>
      <c r="N31">
        <v>5.4759878999999997E-2</v>
      </c>
      <c r="O31">
        <v>3.2191636020000001</v>
      </c>
      <c r="P31">
        <v>1.0491673210000001</v>
      </c>
      <c r="Q31">
        <v>3.5067568200000001</v>
      </c>
      <c r="R31">
        <v>0.100005683</v>
      </c>
      <c r="S31">
        <v>7.6480900000000004E-2</v>
      </c>
      <c r="T31">
        <v>3.7057125000000003E-2</v>
      </c>
      <c r="U31">
        <v>2.2683676089999998</v>
      </c>
      <c r="V31">
        <v>5.5781709999999998E-2</v>
      </c>
      <c r="W31">
        <v>5.3370820999999999E-2</v>
      </c>
      <c r="X31">
        <v>7.7445544000000005E-2</v>
      </c>
      <c r="Y31">
        <v>3.4459565999999997E-2</v>
      </c>
      <c r="Z31">
        <v>0.27258765400000001</v>
      </c>
      <c r="AA31">
        <v>7.2223448999999995E-2</v>
      </c>
      <c r="AB31">
        <v>2.9492480000000001E-2</v>
      </c>
      <c r="AC31">
        <v>2.6591716000000001E-2</v>
      </c>
      <c r="AD31">
        <v>0.20390449299999999</v>
      </c>
      <c r="AE31">
        <v>7.6608049999999997E-2</v>
      </c>
      <c r="AF31">
        <v>0.38167353199999998</v>
      </c>
      <c r="AG31">
        <v>1.168882985</v>
      </c>
      <c r="AH31">
        <v>0.53595902699999998</v>
      </c>
      <c r="AI31">
        <v>0.34061449500000002</v>
      </c>
      <c r="AJ31">
        <v>0.54282138199999996</v>
      </c>
      <c r="AK31">
        <v>0.73127958199999998</v>
      </c>
      <c r="AL31">
        <v>0.105448113</v>
      </c>
      <c r="AM31">
        <v>0.227398986</v>
      </c>
      <c r="AN31">
        <v>8.4816566999999995E-2</v>
      </c>
      <c r="AO31">
        <v>3.8118092999999999E-2</v>
      </c>
      <c r="AP31">
        <v>0.15324990599999999</v>
      </c>
      <c r="AQ31">
        <v>7.9360997000000003E-2</v>
      </c>
      <c r="AR31">
        <v>1.2383608000000001E-2</v>
      </c>
      <c r="AS31">
        <v>2.2206569999999998E-2</v>
      </c>
      <c r="AT31">
        <v>1.0083132999999999E-2</v>
      </c>
      <c r="AU31">
        <v>0.131370235</v>
      </c>
      <c r="AV31">
        <v>3.3227948E-2</v>
      </c>
      <c r="AW31">
        <v>2.0063942000000001E-2</v>
      </c>
      <c r="AX31">
        <v>9.4659719999999996E-3</v>
      </c>
      <c r="AY31">
        <v>2.7573810000000001E-2</v>
      </c>
      <c r="AZ31">
        <v>2.0102027000000001E-2</v>
      </c>
      <c r="BA31">
        <v>7.0111264000000006E-2</v>
      </c>
      <c r="BB31">
        <v>1.2109105E-2</v>
      </c>
      <c r="BC31">
        <v>4.5816515000000002E-2</v>
      </c>
      <c r="BD31">
        <v>0.21204097299999999</v>
      </c>
      <c r="BE31">
        <v>0.341931918</v>
      </c>
      <c r="BF31">
        <v>5.5461165E-2</v>
      </c>
      <c r="BG31">
        <v>0.185706437</v>
      </c>
      <c r="BH31">
        <v>5.9282054860000004</v>
      </c>
      <c r="BI31">
        <v>0.31438825500000001</v>
      </c>
      <c r="BJ31">
        <v>0.35662714600000001</v>
      </c>
      <c r="BK31">
        <v>3.9040722899999998</v>
      </c>
      <c r="BL31">
        <v>3.4145697000000003E-2</v>
      </c>
      <c r="BM31">
        <v>3.1464973039999999</v>
      </c>
      <c r="BN31">
        <v>0.44320292300000003</v>
      </c>
      <c r="BO31">
        <v>7.5816127999999997E-2</v>
      </c>
      <c r="BP31">
        <v>1.057515596</v>
      </c>
      <c r="BQ31">
        <v>0.26123306600000001</v>
      </c>
      <c r="BR31">
        <v>4.1038282400000003</v>
      </c>
      <c r="BS31">
        <v>7.5801327000000002E-2</v>
      </c>
      <c r="BT31">
        <v>0.80855503399999995</v>
      </c>
      <c r="BU31">
        <v>8.0163865000000001E-2</v>
      </c>
      <c r="BV31">
        <v>0.175652312</v>
      </c>
      <c r="BW31">
        <v>0.25141163100000002</v>
      </c>
      <c r="BX31">
        <v>0.355525286</v>
      </c>
      <c r="BY31">
        <v>5.9252898999999998E-2</v>
      </c>
      <c r="BZ31">
        <v>0.11684445</v>
      </c>
      <c r="CA31">
        <v>1.7373841350000001</v>
      </c>
      <c r="CB31">
        <v>4.3332252000000002E-2</v>
      </c>
      <c r="CC31">
        <v>0.11209538400000001</v>
      </c>
      <c r="CD31">
        <v>0.33064121499999999</v>
      </c>
      <c r="CE31">
        <v>2.0180110739999999</v>
      </c>
      <c r="CF31">
        <v>3.835976E-2</v>
      </c>
      <c r="CG31">
        <v>5.7488261999999998E-2</v>
      </c>
      <c r="CH31">
        <v>0.44148771199999998</v>
      </c>
      <c r="CI31">
        <v>7.7777733380000003</v>
      </c>
      <c r="CJ31">
        <v>1.0889580999999999</v>
      </c>
      <c r="CK31">
        <v>5.1680588E-2</v>
      </c>
      <c r="CL31">
        <v>9.1651268999999994E-2</v>
      </c>
      <c r="CM31">
        <v>3.4371105999999998E-2</v>
      </c>
      <c r="CN31">
        <v>20.251998839999999</v>
      </c>
      <c r="CO31">
        <v>1.0574076999999999E-2</v>
      </c>
      <c r="CP31">
        <v>4.1095368E-2</v>
      </c>
      <c r="CQ31">
        <v>0.26381354600000001</v>
      </c>
      <c r="CR31">
        <v>4.5274610999999999E-2</v>
      </c>
      <c r="CS31">
        <v>0.31910496399999999</v>
      </c>
      <c r="CT31">
        <v>2.5441525999999999E-2</v>
      </c>
      <c r="CU31">
        <v>5.7831030000000004E-3</v>
      </c>
      <c r="CV31">
        <v>1.0868641E-2</v>
      </c>
      <c r="CW31">
        <v>0</v>
      </c>
      <c r="CX31">
        <v>6.0839465000000002E-2</v>
      </c>
      <c r="CY31">
        <v>2.7226362E-2</v>
      </c>
      <c r="CZ31">
        <v>6.6633930000000001E-3</v>
      </c>
      <c r="DA31">
        <v>2.5706758E-2</v>
      </c>
      <c r="DB31">
        <v>0.12085884700000001</v>
      </c>
      <c r="DC31">
        <v>0.249410243</v>
      </c>
      <c r="DD31">
        <v>2.9181339000000001E-2</v>
      </c>
      <c r="DE31">
        <v>0.43170562099999998</v>
      </c>
      <c r="DF31">
        <v>1.1937519910000001</v>
      </c>
      <c r="DG31">
        <v>0.59795076300000005</v>
      </c>
      <c r="DH31">
        <v>0.494800201</v>
      </c>
      <c r="DI31">
        <v>0.99536039899999995</v>
      </c>
      <c r="DJ31">
        <v>0.613025826</v>
      </c>
      <c r="DK31">
        <v>0.33463318399999997</v>
      </c>
      <c r="DL31">
        <v>0.12485832099999999</v>
      </c>
      <c r="DM31">
        <v>0</v>
      </c>
      <c r="DN31">
        <v>0.60353073099999999</v>
      </c>
      <c r="DO31">
        <v>0.385248588</v>
      </c>
      <c r="DP31">
        <v>9.1621439999999998E-2</v>
      </c>
      <c r="DQ31">
        <v>5.1961200999999999E-2</v>
      </c>
      <c r="DR31">
        <v>3.3898271000000001E-2</v>
      </c>
      <c r="DS31">
        <v>0</v>
      </c>
      <c r="DT31">
        <v>0.21831852800000001</v>
      </c>
      <c r="DU31">
        <v>0.87473862499999999</v>
      </c>
      <c r="DV31" s="5">
        <v>4.3332252000000002E-2</v>
      </c>
      <c r="DW31" s="5">
        <v>0.11209538400000001</v>
      </c>
      <c r="DX31" s="5">
        <v>0.33064121499999999</v>
      </c>
      <c r="DY31" s="5">
        <v>2.0180110739999999</v>
      </c>
      <c r="DZ31" s="5">
        <v>3.835976E-2</v>
      </c>
      <c r="EA31" s="5">
        <v>5.7488261999999998E-2</v>
      </c>
      <c r="EB31" s="5">
        <v>0.44148771199999998</v>
      </c>
      <c r="EC31" s="5">
        <v>7.7777733380000003</v>
      </c>
      <c r="ED31" s="5">
        <v>1.0889580999999999</v>
      </c>
      <c r="EE31" s="5">
        <v>5.1680588E-2</v>
      </c>
      <c r="EF31" s="5">
        <v>9.1651268999999994E-2</v>
      </c>
      <c r="EG31" s="5">
        <v>3.4371105999999998E-2</v>
      </c>
      <c r="EH31" s="5">
        <v>20.251998839999999</v>
      </c>
      <c r="EI31" s="5">
        <v>1.0574076999999999E-2</v>
      </c>
      <c r="EJ31" s="5">
        <v>4.1095368E-2</v>
      </c>
      <c r="EK31" s="5">
        <v>0.26381354600000001</v>
      </c>
      <c r="EL31" s="5">
        <v>4.5274610999999999E-2</v>
      </c>
      <c r="EM31" s="5">
        <v>0.31910496399999999</v>
      </c>
      <c r="EN31" s="5">
        <v>2.5441525999999999E-2</v>
      </c>
      <c r="EO31" s="5">
        <v>0.87473862499999999</v>
      </c>
    </row>
    <row r="39" spans="88:95">
      <c r="CJ39" s="4"/>
      <c r="CK39" s="4"/>
      <c r="CP39" s="4"/>
      <c r="CQ39" s="4"/>
    </row>
    <row r="40" spans="88:95">
      <c r="CJ40" s="4"/>
      <c r="CK40" s="4"/>
      <c r="CP40" s="4"/>
      <c r="CQ40" s="4"/>
    </row>
    <row r="41" spans="88:95">
      <c r="CJ41" s="4"/>
      <c r="CK41" s="4"/>
      <c r="CP41" s="4"/>
      <c r="CQ41" s="4"/>
    </row>
    <row r="42" spans="88:95">
      <c r="CJ42" s="4"/>
      <c r="CK42" s="4"/>
      <c r="CP42" s="4"/>
      <c r="CQ42" s="4"/>
    </row>
    <row r="43" spans="88:95">
      <c r="CJ43" s="4"/>
      <c r="CK43" s="4"/>
      <c r="CP43" s="4"/>
      <c r="CQ43" s="4"/>
    </row>
    <row r="44" spans="88:95">
      <c r="CJ44" s="4"/>
      <c r="CK44" s="4"/>
      <c r="CP44" s="4"/>
      <c r="CQ44" s="4"/>
    </row>
    <row r="45" spans="88:95">
      <c r="CJ45" s="4"/>
      <c r="CK45" s="4"/>
      <c r="CP45" s="4"/>
      <c r="CQ45" s="4"/>
    </row>
    <row r="46" spans="88:95">
      <c r="CJ46" s="4"/>
      <c r="CK46" s="4"/>
      <c r="CP46" s="4"/>
      <c r="CQ46" s="4"/>
    </row>
    <row r="47" spans="88:95">
      <c r="CJ47" s="4"/>
      <c r="CK47" s="4"/>
      <c r="CP47" s="4"/>
      <c r="CQ47" s="4"/>
    </row>
    <row r="48" spans="88:95">
      <c r="CJ48" s="4"/>
      <c r="CK48" s="4"/>
      <c r="CP48" s="4"/>
      <c r="CQ48" s="4"/>
    </row>
    <row r="49" spans="88:95">
      <c r="CJ49" s="4"/>
      <c r="CK49" s="4"/>
      <c r="CP49" s="4"/>
      <c r="CQ49" s="4"/>
    </row>
    <row r="50" spans="88:95">
      <c r="CJ50" s="4"/>
      <c r="CK50" s="4"/>
      <c r="CP50" s="4"/>
      <c r="CQ50" s="4"/>
    </row>
    <row r="51" spans="88:95">
      <c r="CJ51" s="4"/>
      <c r="CK51" s="4"/>
      <c r="CP51" s="4"/>
      <c r="CQ51" s="4"/>
    </row>
    <row r="52" spans="88:95">
      <c r="CJ52" s="4"/>
      <c r="CK52" s="4"/>
      <c r="CP52" s="4"/>
      <c r="CQ52" s="4"/>
    </row>
    <row r="53" spans="88:95">
      <c r="CJ53" s="4"/>
      <c r="CK53" s="4"/>
      <c r="CP53" s="4"/>
      <c r="CQ53" s="4"/>
    </row>
    <row r="54" spans="88:95">
      <c r="CJ54" s="4"/>
      <c r="CK54" s="4"/>
      <c r="CP54" s="4"/>
      <c r="CQ54" s="4"/>
    </row>
    <row r="55" spans="88:95">
      <c r="CJ55" s="4"/>
      <c r="CK55" s="4"/>
      <c r="CP55" s="4"/>
      <c r="CQ55" s="4"/>
    </row>
    <row r="56" spans="88:95">
      <c r="CJ56" s="4"/>
      <c r="CK56" s="4"/>
      <c r="CP56" s="4"/>
      <c r="CQ56" s="4"/>
    </row>
    <row r="57" spans="88:95">
      <c r="CJ57" s="4"/>
      <c r="CK57" s="4"/>
      <c r="CP57" s="4"/>
      <c r="CQ57" s="4"/>
    </row>
    <row r="58" spans="88:95">
      <c r="CJ58" s="4"/>
      <c r="CK58" s="4"/>
      <c r="CP58" s="4"/>
      <c r="CQ58" s="4"/>
    </row>
    <row r="59" spans="88:95">
      <c r="CJ59" s="4"/>
      <c r="CK59" s="4"/>
      <c r="CP59" s="4"/>
      <c r="CQ59" s="4"/>
    </row>
    <row r="60" spans="88:95">
      <c r="CJ60" s="4"/>
      <c r="CK60" s="4"/>
      <c r="CP60" s="4"/>
      <c r="CQ60" s="4"/>
    </row>
    <row r="61" spans="88:95">
      <c r="CP61" s="4"/>
      <c r="CQ61" s="4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7"/>
  <sheetViews>
    <sheetView tabSelected="1" topLeftCell="A87" workbookViewId="0">
      <selection activeCell="U102" sqref="U102:U167"/>
    </sheetView>
  </sheetViews>
  <sheetFormatPr baseColWidth="10" defaultRowHeight="15" x14ac:dyDescent="0"/>
  <cols>
    <col min="12" max="12" width="98.5" customWidth="1"/>
  </cols>
  <sheetData>
    <row r="1" spans="1:11">
      <c r="B1" t="s">
        <v>401</v>
      </c>
      <c r="C1" t="s">
        <v>402</v>
      </c>
      <c r="D1" t="s">
        <v>403</v>
      </c>
      <c r="E1" t="s">
        <v>404</v>
      </c>
      <c r="F1" t="s">
        <v>405</v>
      </c>
      <c r="G1" t="s">
        <v>406</v>
      </c>
      <c r="H1" t="s">
        <v>407</v>
      </c>
      <c r="I1" t="s">
        <v>408</v>
      </c>
      <c r="J1" t="s">
        <v>409</v>
      </c>
      <c r="K1" t="s">
        <v>410</v>
      </c>
    </row>
    <row r="2" spans="1:11">
      <c r="A2" t="s">
        <v>411</v>
      </c>
      <c r="B2">
        <v>-9.8290598290598302E-2</v>
      </c>
      <c r="C2">
        <v>-0.22405372405372401</v>
      </c>
      <c r="D2">
        <v>0.23565323565323601</v>
      </c>
      <c r="E2">
        <v>-0.17948717948717999</v>
      </c>
      <c r="F2">
        <v>-0.31379731379731401</v>
      </c>
      <c r="G2">
        <v>0.195970695970696</v>
      </c>
      <c r="H2">
        <v>-0.14532132668165701</v>
      </c>
      <c r="I2">
        <v>0.24236874236874201</v>
      </c>
      <c r="J2">
        <v>-0.35669571615446</v>
      </c>
      <c r="K2">
        <v>0.202075702075702</v>
      </c>
    </row>
    <row r="3" spans="1:11">
      <c r="A3" t="s">
        <v>412</v>
      </c>
      <c r="B3">
        <v>0.25457875457875501</v>
      </c>
      <c r="C3">
        <v>-0.47863247863247899</v>
      </c>
      <c r="D3">
        <v>0.547619047619048</v>
      </c>
      <c r="E3">
        <v>-0.41147741147741201</v>
      </c>
      <c r="F3">
        <v>-0.50976800976800996</v>
      </c>
      <c r="G3">
        <v>0.22954822954823001</v>
      </c>
      <c r="H3">
        <v>-1.09906885725623E-2</v>
      </c>
      <c r="I3">
        <v>0.365689865689866</v>
      </c>
      <c r="J3">
        <v>-0.192701195970432</v>
      </c>
      <c r="K3">
        <v>0.28021978021978</v>
      </c>
    </row>
    <row r="4" spans="1:11">
      <c r="A4" t="s">
        <v>413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  <row r="5" spans="1:11">
      <c r="A5" t="s">
        <v>414</v>
      </c>
      <c r="B5">
        <v>0.35225885225885201</v>
      </c>
      <c r="C5">
        <v>-0.32722832722832701</v>
      </c>
      <c r="D5">
        <v>0.40354090354090399</v>
      </c>
      <c r="E5">
        <v>-0.30036630036630002</v>
      </c>
      <c r="F5">
        <v>-0.378510378510379</v>
      </c>
      <c r="G5">
        <v>-0.218559218559219</v>
      </c>
      <c r="H5">
        <v>-0.23416272597653601</v>
      </c>
      <c r="I5">
        <v>-1.6483516483516501E-2</v>
      </c>
      <c r="J5">
        <v>-0.10597038827534</v>
      </c>
      <c r="K5">
        <v>0.5</v>
      </c>
    </row>
    <row r="6" spans="1:11">
      <c r="A6" t="s">
        <v>415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</row>
    <row r="7" spans="1:11">
      <c r="A7" t="s">
        <v>416</v>
      </c>
      <c r="B7">
        <v>0.46679896742910598</v>
      </c>
      <c r="C7">
        <v>-0.48114792195439499</v>
      </c>
      <c r="D7">
        <v>0.49671806409885899</v>
      </c>
      <c r="E7">
        <v>-0.51931003505356998</v>
      </c>
      <c r="F7">
        <v>-0.37643108361026001</v>
      </c>
      <c r="G7">
        <v>-0.191726456210254</v>
      </c>
      <c r="H7">
        <v>-7.48091603053435E-2</v>
      </c>
      <c r="I7">
        <v>0.18439933049521201</v>
      </c>
      <c r="J7">
        <v>-0.35766647972579402</v>
      </c>
      <c r="K7">
        <v>0.16394443787405499</v>
      </c>
    </row>
    <row r="8" spans="1:11">
      <c r="A8" t="s">
        <v>417</v>
      </c>
      <c r="B8">
        <v>-0.13614163614163599</v>
      </c>
      <c r="C8">
        <v>0.46092796092796101</v>
      </c>
      <c r="D8">
        <v>-0.51648351648351698</v>
      </c>
      <c r="E8">
        <v>0.200854700854701</v>
      </c>
      <c r="F8">
        <v>0.37545787545787601</v>
      </c>
      <c r="G8">
        <v>-3.05250305250305E-2</v>
      </c>
      <c r="H8">
        <v>0.17615631406579099</v>
      </c>
      <c r="I8">
        <v>-0.213675213675214</v>
      </c>
      <c r="J8">
        <v>0.22354560293241801</v>
      </c>
      <c r="K8">
        <v>-0.30952380952380998</v>
      </c>
    </row>
    <row r="9" spans="1:11">
      <c r="A9" t="s">
        <v>418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</row>
    <row r="10" spans="1:11">
      <c r="A10" t="s">
        <v>419</v>
      </c>
      <c r="B10">
        <v>0.29688460029290398</v>
      </c>
      <c r="C10">
        <v>-0.270617032777276</v>
      </c>
      <c r="D10">
        <v>0.34941973532415799</v>
      </c>
      <c r="E10">
        <v>-0.49541854081799402</v>
      </c>
      <c r="F10">
        <v>-0.48381194121806498</v>
      </c>
      <c r="G10">
        <v>-0.16371414172530499</v>
      </c>
      <c r="H10">
        <v>-0.11394533042904</v>
      </c>
      <c r="I10">
        <v>9.9572407094122004E-2</v>
      </c>
      <c r="J10">
        <v>-0.29457601566140501</v>
      </c>
      <c r="K10">
        <v>0.256566938524732</v>
      </c>
    </row>
    <row r="11" spans="1:11">
      <c r="A11" t="s">
        <v>420</v>
      </c>
      <c r="B11">
        <v>0.19691650359174201</v>
      </c>
      <c r="C11">
        <v>-0.34498550241654002</v>
      </c>
      <c r="D11">
        <v>0.43016333885389801</v>
      </c>
      <c r="E11">
        <v>-0.19722180049653501</v>
      </c>
      <c r="F11">
        <v>-0.25095405574017299</v>
      </c>
      <c r="G11">
        <v>-9.0673180723639196E-2</v>
      </c>
      <c r="H11">
        <v>0.12702290076335901</v>
      </c>
      <c r="I11">
        <v>-0.14990078025355799</v>
      </c>
      <c r="J11">
        <v>-0.27916922499519697</v>
      </c>
      <c r="K11">
        <v>0.27751488645719902</v>
      </c>
    </row>
    <row r="12" spans="1:11">
      <c r="A12" t="s">
        <v>421</v>
      </c>
      <c r="B12">
        <v>-0.225885225885226</v>
      </c>
      <c r="C12">
        <v>0.195360195360195</v>
      </c>
      <c r="D12">
        <v>-0.316849816849817</v>
      </c>
      <c r="E12">
        <v>0.158119658119658</v>
      </c>
      <c r="F12">
        <v>0.39194139194139199</v>
      </c>
      <c r="G12">
        <v>0.23565323565323601</v>
      </c>
      <c r="H12">
        <v>0.20790719216430401</v>
      </c>
      <c r="I12">
        <v>-0.101343101343101</v>
      </c>
      <c r="J12">
        <v>-0.119712945832661</v>
      </c>
      <c r="K12">
        <v>-0.39194139194139199</v>
      </c>
    </row>
    <row r="13" spans="1:11">
      <c r="A13" t="s">
        <v>422</v>
      </c>
      <c r="B13">
        <v>0.28510378510378498</v>
      </c>
      <c r="C13">
        <v>-0.54334554334554297</v>
      </c>
      <c r="D13">
        <v>0.524420024420024</v>
      </c>
      <c r="E13">
        <v>-0.39621489621489597</v>
      </c>
      <c r="F13">
        <v>-0.37973137973137999</v>
      </c>
      <c r="G13">
        <v>-0.107448107448107</v>
      </c>
      <c r="H13">
        <v>0.130361778346781</v>
      </c>
      <c r="I13">
        <v>0.13186813186813201</v>
      </c>
      <c r="J13">
        <v>-0.42785162528458798</v>
      </c>
      <c r="K13">
        <v>0.354700854700855</v>
      </c>
    </row>
    <row r="14" spans="1:11">
      <c r="A14" t="s">
        <v>423</v>
      </c>
      <c r="B14">
        <v>0</v>
      </c>
      <c r="C14">
        <v>-0.48303393385362903</v>
      </c>
      <c r="D14">
        <v>0.55323156700649301</v>
      </c>
      <c r="E14">
        <v>-0.34542183362004097</v>
      </c>
      <c r="F14">
        <v>-0.42613364971209999</v>
      </c>
      <c r="G14">
        <v>0</v>
      </c>
      <c r="H14">
        <v>0</v>
      </c>
      <c r="I14">
        <v>0.33521689135552801</v>
      </c>
      <c r="J14">
        <v>0</v>
      </c>
      <c r="K14">
        <v>0.36706868084779598</v>
      </c>
    </row>
    <row r="15" spans="1:11">
      <c r="A15" t="s">
        <v>424</v>
      </c>
      <c r="B15">
        <v>7.3304839578494693E-2</v>
      </c>
      <c r="C15">
        <v>-0.23091024467225801</v>
      </c>
      <c r="D15">
        <v>0.30788032622967798</v>
      </c>
      <c r="E15">
        <v>-0.11117900669404999</v>
      </c>
      <c r="F15">
        <v>-0.142333563514911</v>
      </c>
      <c r="G15">
        <v>8.06353235363442E-2</v>
      </c>
      <c r="H15">
        <v>0.216587772853055</v>
      </c>
      <c r="I15">
        <v>0.18753821458831599</v>
      </c>
      <c r="J15">
        <v>-4.4919786620566997E-2</v>
      </c>
      <c r="K15">
        <v>0.290164989998208</v>
      </c>
    </row>
    <row r="16" spans="1:11">
      <c r="A16" t="s">
        <v>425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</row>
    <row r="17" spans="1:11">
      <c r="A17" t="s">
        <v>426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</row>
    <row r="18" spans="1:11">
      <c r="A18" t="s">
        <v>427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</row>
    <row r="19" spans="1:11">
      <c r="A19" t="s">
        <v>428</v>
      </c>
      <c r="B19">
        <v>6.5363481957491101E-2</v>
      </c>
      <c r="C19">
        <v>-0.32498478879799297</v>
      </c>
      <c r="D19">
        <v>0.30849119989283202</v>
      </c>
      <c r="E19">
        <v>-0.23518636031433701</v>
      </c>
      <c r="F19">
        <v>-0.343310998692617</v>
      </c>
      <c r="G19">
        <v>0.27122790644043099</v>
      </c>
      <c r="H19">
        <v>0.127692086110828</v>
      </c>
      <c r="I19">
        <v>0.41661583827111198</v>
      </c>
      <c r="J19">
        <v>-0.21329259225276001</v>
      </c>
      <c r="K19">
        <v>0.152107542125377</v>
      </c>
    </row>
    <row r="20" spans="1:11">
      <c r="A20" t="s">
        <v>429</v>
      </c>
      <c r="B20">
        <v>-0.28754578754578802</v>
      </c>
      <c r="C20">
        <v>0.52686202686202699</v>
      </c>
      <c r="D20">
        <v>-0.49816849816849801</v>
      </c>
      <c r="E20">
        <v>0.38339438339438298</v>
      </c>
      <c r="F20">
        <v>0.56776556776556797</v>
      </c>
      <c r="G20">
        <v>0</v>
      </c>
      <c r="H20">
        <v>0</v>
      </c>
      <c r="I20">
        <v>-0.255799755799756</v>
      </c>
      <c r="J20">
        <v>0.44709120586483703</v>
      </c>
      <c r="K20">
        <v>-0.224664224664225</v>
      </c>
    </row>
    <row r="21" spans="1:11">
      <c r="A21" t="s">
        <v>430</v>
      </c>
      <c r="B21">
        <v>0.25555136791241301</v>
      </c>
      <c r="C21">
        <v>-0.61455485584720004</v>
      </c>
      <c r="D21">
        <v>0.54497098940357902</v>
      </c>
      <c r="E21">
        <v>-0.31343529221064598</v>
      </c>
      <c r="F21">
        <v>-0.325751020784738</v>
      </c>
      <c r="G21">
        <v>0.1336256550289</v>
      </c>
      <c r="H21">
        <v>9.8848809773257704E-2</v>
      </c>
      <c r="I21">
        <v>0.48092920081829998</v>
      </c>
      <c r="J21">
        <v>-0.15124483540674299</v>
      </c>
      <c r="K21">
        <v>0.26848288291521</v>
      </c>
    </row>
    <row r="22" spans="1:11">
      <c r="A22" t="s">
        <v>431</v>
      </c>
      <c r="B22">
        <v>0</v>
      </c>
      <c r="C22">
        <v>0.52970242172813897</v>
      </c>
      <c r="D22">
        <v>-0.49296005721520503</v>
      </c>
      <c r="E22">
        <v>0.50337039382720306</v>
      </c>
      <c r="F22">
        <v>0.548685976726489</v>
      </c>
      <c r="G22">
        <v>0</v>
      </c>
      <c r="H22">
        <v>0</v>
      </c>
      <c r="I22">
        <v>0</v>
      </c>
      <c r="J22">
        <v>0.42303712095030999</v>
      </c>
      <c r="K22">
        <v>-0.453155828992859</v>
      </c>
    </row>
    <row r="23" spans="1:11">
      <c r="A23" t="s">
        <v>432</v>
      </c>
      <c r="B23">
        <v>0.255189255189255</v>
      </c>
      <c r="C23">
        <v>-0.366910866910867</v>
      </c>
      <c r="D23">
        <v>0.23504273504273501</v>
      </c>
      <c r="E23">
        <v>-0.41208791208791201</v>
      </c>
      <c r="F23">
        <v>-0.32661782661782701</v>
      </c>
      <c r="G23">
        <v>5.7387057387057398E-2</v>
      </c>
      <c r="H23">
        <v>-0.22286674049918101</v>
      </c>
      <c r="I23">
        <v>0.106837606837607</v>
      </c>
      <c r="J23">
        <v>-0.34753401111624599</v>
      </c>
      <c r="K23">
        <v>0.181929181929182</v>
      </c>
    </row>
    <row r="24" spans="1:11">
      <c r="A24" t="s">
        <v>433</v>
      </c>
      <c r="B24">
        <v>-0.113622501346667</v>
      </c>
      <c r="C24">
        <v>-0.28711062168243801</v>
      </c>
      <c r="D24">
        <v>0.36163720858724102</v>
      </c>
      <c r="E24">
        <v>-8.6133186504731299E-2</v>
      </c>
      <c r="F24">
        <v>-0.19425782488301099</v>
      </c>
      <c r="G24">
        <v>0.11545512233612901</v>
      </c>
      <c r="H24">
        <v>2.7188027903980099E-2</v>
      </c>
      <c r="I24">
        <v>0.13866832153598599</v>
      </c>
      <c r="J24">
        <v>-0.173262034107901</v>
      </c>
      <c r="K24">
        <v>0.12034211164136201</v>
      </c>
    </row>
    <row r="25" spans="1:11">
      <c r="A25" t="s">
        <v>434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</row>
    <row r="26" spans="1:11">
      <c r="A26" t="s">
        <v>435</v>
      </c>
      <c r="B26">
        <v>0.246173842236661</v>
      </c>
      <c r="C26">
        <v>-0.45866718366979897</v>
      </c>
      <c r="D26">
        <v>0.482549720603207</v>
      </c>
      <c r="E26">
        <v>-0.432335155768863</v>
      </c>
      <c r="F26">
        <v>-0.428660919317569</v>
      </c>
      <c r="G26">
        <v>8.8794047572925097E-2</v>
      </c>
      <c r="H26">
        <v>-2.2661250390423299E-2</v>
      </c>
      <c r="I26">
        <v>0.227802659980194</v>
      </c>
      <c r="J26">
        <v>-0.15530761790138101</v>
      </c>
      <c r="K26">
        <v>0.138396239665387</v>
      </c>
    </row>
    <row r="27" spans="1:11">
      <c r="A27" t="s">
        <v>436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</row>
    <row r="28" spans="1:11">
      <c r="A28" t="s">
        <v>437</v>
      </c>
      <c r="B28">
        <v>0.213064713064713</v>
      </c>
      <c r="C28">
        <v>-0.56288156288156299</v>
      </c>
      <c r="D28">
        <v>0.50244200244200299</v>
      </c>
      <c r="E28">
        <v>-0.49511599511599502</v>
      </c>
      <c r="F28">
        <v>-0.48412698412698402</v>
      </c>
      <c r="G28">
        <v>0.27045177045177099</v>
      </c>
      <c r="H28">
        <v>-0.193252940734221</v>
      </c>
      <c r="I28">
        <v>0.42307692307692302</v>
      </c>
      <c r="J28">
        <v>-0.423881553101362</v>
      </c>
      <c r="K28">
        <v>0.163614163614164</v>
      </c>
    </row>
    <row r="29" spans="1:11">
      <c r="A29" t="s">
        <v>438</v>
      </c>
      <c r="B29">
        <v>6.7098336614511297E-2</v>
      </c>
      <c r="C29">
        <v>-0.19650227151392599</v>
      </c>
      <c r="D29">
        <v>0.21151951828003099</v>
      </c>
      <c r="E29">
        <v>-0.19714130329120699</v>
      </c>
      <c r="F29">
        <v>-0.226856280934776</v>
      </c>
      <c r="G29">
        <v>-0.25689077446698599</v>
      </c>
      <c r="H29">
        <v>-0.19078010558352601</v>
      </c>
      <c r="I29">
        <v>0.120137974128839</v>
      </c>
      <c r="J29">
        <v>-0.139692419716513</v>
      </c>
      <c r="K29">
        <v>-3.8341906636863599E-2</v>
      </c>
    </row>
    <row r="30" spans="1:11">
      <c r="A30" t="s">
        <v>439</v>
      </c>
      <c r="B30">
        <v>0.32722832722832701</v>
      </c>
      <c r="C30">
        <v>-0.43711843711843701</v>
      </c>
      <c r="D30">
        <v>0.47130647130647102</v>
      </c>
      <c r="E30">
        <v>-0.390720390720391</v>
      </c>
      <c r="F30">
        <v>-0.36446886446886501</v>
      </c>
      <c r="G30">
        <v>-0.18681318681318701</v>
      </c>
      <c r="H30">
        <v>0.191726456210254</v>
      </c>
      <c r="I30">
        <v>0.22710622710622699</v>
      </c>
      <c r="J30">
        <v>-0.186593392611622</v>
      </c>
      <c r="K30">
        <v>0.42307692307692302</v>
      </c>
    </row>
    <row r="31" spans="1:11">
      <c r="A31" t="s">
        <v>440</v>
      </c>
      <c r="B31">
        <v>0.11611844618214601</v>
      </c>
      <c r="C31">
        <v>-0.49473694917265498</v>
      </c>
      <c r="D31">
        <v>0.44210535883513802</v>
      </c>
      <c r="E31">
        <v>-0.44407904347279498</v>
      </c>
      <c r="F31">
        <v>-0.50328958260250101</v>
      </c>
      <c r="G31">
        <v>0.18947372521505901</v>
      </c>
      <c r="H31">
        <v>-0.16104435298379799</v>
      </c>
      <c r="I31">
        <v>0.426644829173493</v>
      </c>
      <c r="J31">
        <v>-0.375830098827034</v>
      </c>
      <c r="K31">
        <v>0.38322376714504203</v>
      </c>
    </row>
    <row r="32" spans="1:11">
      <c r="A32" t="s">
        <v>441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</row>
    <row r="33" spans="1:11">
      <c r="A33" t="s">
        <v>442</v>
      </c>
      <c r="B33">
        <v>0.100573699470742</v>
      </c>
      <c r="C33">
        <v>-0.36944072272252398</v>
      </c>
      <c r="D33">
        <v>0.33859812155149599</v>
      </c>
      <c r="E33">
        <v>-0.12873433532254899</v>
      </c>
      <c r="F33">
        <v>-0.26551456660275802</v>
      </c>
      <c r="G33">
        <v>7.1742572289128906E-2</v>
      </c>
      <c r="H33">
        <v>-0.15624832908976299</v>
      </c>
      <c r="I33">
        <v>0.23534245676153501</v>
      </c>
      <c r="J33">
        <v>-0.32298949813830402</v>
      </c>
      <c r="K33">
        <v>-0.17700971106850499</v>
      </c>
    </row>
    <row r="34" spans="1:11">
      <c r="A34" t="s">
        <v>443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</row>
    <row r="35" spans="1:11">
      <c r="A35" t="s">
        <v>444</v>
      </c>
      <c r="B35">
        <v>0.2214565193826</v>
      </c>
      <c r="C35">
        <v>-0.41830675883379997</v>
      </c>
      <c r="D35">
        <v>0.44485563981241599</v>
      </c>
      <c r="E35">
        <v>-0.22922692357146299</v>
      </c>
      <c r="F35">
        <v>-0.34707805376922102</v>
      </c>
      <c r="G35">
        <v>5.2450228274826302E-2</v>
      </c>
      <c r="H35">
        <v>-6.8325232438704794E-2</v>
      </c>
      <c r="I35">
        <v>0.48370766075673199</v>
      </c>
      <c r="J35">
        <v>-0.108187672787858</v>
      </c>
      <c r="K35">
        <v>0.50507627227610497</v>
      </c>
    </row>
    <row r="36" spans="1:11">
      <c r="A36" t="s">
        <v>445</v>
      </c>
      <c r="B36">
        <v>-0.16300366300366301</v>
      </c>
      <c r="C36">
        <v>0.31562881562881601</v>
      </c>
      <c r="D36">
        <v>-0.35775335775335798</v>
      </c>
      <c r="E36">
        <v>0.32967032967033</v>
      </c>
      <c r="F36">
        <v>0.36813186813186799</v>
      </c>
      <c r="G36">
        <v>0.15995115995115999</v>
      </c>
      <c r="H36">
        <v>-6.0754084053886201E-2</v>
      </c>
      <c r="I36">
        <v>-0.105616605616606</v>
      </c>
      <c r="J36">
        <v>0.349366352123889</v>
      </c>
      <c r="K36">
        <v>-0.147130647130647</v>
      </c>
    </row>
    <row r="37" spans="1:11">
      <c r="A37" t="s">
        <v>446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</row>
    <row r="38" spans="1:11">
      <c r="A38" t="s">
        <v>447</v>
      </c>
      <c r="B38">
        <v>-0.29766448217356301</v>
      </c>
      <c r="C38">
        <v>-0.193252940734221</v>
      </c>
      <c r="D38">
        <v>0.15142726477752499</v>
      </c>
      <c r="E38">
        <v>7.2965960245622102E-2</v>
      </c>
      <c r="F38">
        <v>-0.20393833240199</v>
      </c>
      <c r="G38">
        <v>0.43321630790183202</v>
      </c>
      <c r="H38">
        <v>-0.24335877862595401</v>
      </c>
      <c r="I38">
        <v>0.37124103622877203</v>
      </c>
      <c r="J38">
        <v>-0.14783140579614401</v>
      </c>
      <c r="K38">
        <v>0.140436576204963</v>
      </c>
    </row>
    <row r="39" spans="1:11">
      <c r="A39" t="s">
        <v>448</v>
      </c>
      <c r="B39">
        <v>0</v>
      </c>
      <c r="C39">
        <v>-0.23208926917337</v>
      </c>
      <c r="D39">
        <v>0.29822552529665203</v>
      </c>
      <c r="E39">
        <v>0</v>
      </c>
      <c r="F39">
        <v>0</v>
      </c>
      <c r="G39">
        <v>0</v>
      </c>
      <c r="H39">
        <v>0.32399463396037598</v>
      </c>
      <c r="I39">
        <v>0.296388407071005</v>
      </c>
      <c r="J39">
        <v>0.23066397688311599</v>
      </c>
      <c r="K39">
        <v>0.221678932561372</v>
      </c>
    </row>
    <row r="40" spans="1:11">
      <c r="A40" t="s">
        <v>449</v>
      </c>
      <c r="B40">
        <v>0</v>
      </c>
      <c r="C40">
        <v>0</v>
      </c>
      <c r="D40">
        <v>0</v>
      </c>
      <c r="E40">
        <v>-0.50483510405203802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</row>
    <row r="41" spans="1:11">
      <c r="A41" t="s">
        <v>450</v>
      </c>
      <c r="B41">
        <v>0.19546213472913701</v>
      </c>
      <c r="C41">
        <v>-0.43321175052948202</v>
      </c>
      <c r="D41">
        <v>0.45639155496851402</v>
      </c>
      <c r="E41">
        <v>-0.40877898368833998</v>
      </c>
      <c r="F41">
        <v>-0.38653890105089</v>
      </c>
      <c r="G41">
        <v>9.55383831608764E-2</v>
      </c>
      <c r="H41">
        <v>-0.113410407992888</v>
      </c>
      <c r="I41">
        <v>0.23085832258874101</v>
      </c>
      <c r="J41">
        <v>-0.33955169867081098</v>
      </c>
      <c r="K41">
        <v>8.4574962142415097E-2</v>
      </c>
    </row>
    <row r="42" spans="1:11">
      <c r="A42" t="s">
        <v>451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</row>
    <row r="43" spans="1:11">
      <c r="A43" t="s">
        <v>452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</row>
    <row r="44" spans="1:11">
      <c r="A44" t="s">
        <v>453</v>
      </c>
      <c r="B44">
        <v>-0.32765204329706299</v>
      </c>
      <c r="C44">
        <v>0.48500272812154199</v>
      </c>
      <c r="D44">
        <v>-0.560116635280553</v>
      </c>
      <c r="E44">
        <v>0.35484845795808401</v>
      </c>
      <c r="F44">
        <v>0.60479645936651605</v>
      </c>
      <c r="G44">
        <v>0.198145306816011</v>
      </c>
      <c r="H44">
        <v>6.5087069763884703E-2</v>
      </c>
      <c r="I44">
        <v>-0.16706369006055799</v>
      </c>
      <c r="J44">
        <v>0.330393491747351</v>
      </c>
      <c r="K44">
        <v>-0.16900629110777399</v>
      </c>
    </row>
    <row r="45" spans="1:11">
      <c r="A45" t="s">
        <v>454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</row>
    <row r="46" spans="1:11">
      <c r="A46" t="s">
        <v>455</v>
      </c>
      <c r="B46">
        <v>0.43907125592956803</v>
      </c>
      <c r="C46">
        <v>-0.42682380109192303</v>
      </c>
      <c r="D46">
        <v>0.536438521888844</v>
      </c>
      <c r="E46">
        <v>-0.61849646930106505</v>
      </c>
      <c r="F46">
        <v>-0.53337665817943303</v>
      </c>
      <c r="G46">
        <v>-0.20759435949808</v>
      </c>
      <c r="H46">
        <v>-0.136886201682692</v>
      </c>
      <c r="I46">
        <v>0.107165229829392</v>
      </c>
      <c r="J46">
        <v>-0.30203808925199599</v>
      </c>
      <c r="K46">
        <v>0.172689113210792</v>
      </c>
    </row>
    <row r="47" spans="1:11">
      <c r="A47" t="s">
        <v>456</v>
      </c>
      <c r="B47">
        <v>0.51479745439705304</v>
      </c>
      <c r="C47">
        <v>-0.47415555010254901</v>
      </c>
      <c r="D47">
        <v>0.51849217296928096</v>
      </c>
      <c r="E47">
        <v>-0.44890830652565999</v>
      </c>
      <c r="F47">
        <v>-0.57144980583787697</v>
      </c>
      <c r="G47">
        <v>0</v>
      </c>
      <c r="H47">
        <v>0</v>
      </c>
      <c r="I47">
        <v>0.25247243576889</v>
      </c>
      <c r="J47">
        <v>0</v>
      </c>
      <c r="K47">
        <v>0.48400813296182299</v>
      </c>
    </row>
    <row r="48" spans="1:11">
      <c r="A48" t="s">
        <v>457</v>
      </c>
      <c r="B48">
        <v>7.9646642935847403E-2</v>
      </c>
      <c r="C48">
        <v>-0.117851130197758</v>
      </c>
      <c r="D48">
        <v>0.20656324468727899</v>
      </c>
      <c r="E48">
        <v>-0.13468700594029501</v>
      </c>
      <c r="F48">
        <v>-0.182604498438284</v>
      </c>
      <c r="G48">
        <v>-0.10943319232649</v>
      </c>
      <c r="H48">
        <v>-0.20044226957136599</v>
      </c>
      <c r="I48">
        <v>0.107490591279274</v>
      </c>
      <c r="J48">
        <v>-0.117905128427486</v>
      </c>
      <c r="K48">
        <v>9.3244850266357898E-2</v>
      </c>
    </row>
    <row r="49" spans="1:11">
      <c r="A49" t="s">
        <v>458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</row>
    <row r="50" spans="1:11">
      <c r="A50" t="s">
        <v>459</v>
      </c>
      <c r="B50">
        <v>9.5854766592158996E-2</v>
      </c>
      <c r="C50">
        <v>-0.27286656889901301</v>
      </c>
      <c r="D50">
        <v>0.307054768983549</v>
      </c>
      <c r="E50">
        <v>-0.120137974128839</v>
      </c>
      <c r="F50">
        <v>-0.30769380076083003</v>
      </c>
      <c r="G50">
        <v>0.13771134800406801</v>
      </c>
      <c r="H50">
        <v>-3.7069501252410403E-2</v>
      </c>
      <c r="I50">
        <v>0.31983540452917097</v>
      </c>
      <c r="J50">
        <v>-5.5141744624939398E-2</v>
      </c>
      <c r="K50">
        <v>0.24283207536680301</v>
      </c>
    </row>
    <row r="51" spans="1:11">
      <c r="A51" t="s">
        <v>460</v>
      </c>
      <c r="B51">
        <v>0.283215193915342</v>
      </c>
      <c r="C51">
        <v>-0.38536992803903503</v>
      </c>
      <c r="D51">
        <v>0.39875572078627702</v>
      </c>
      <c r="E51">
        <v>-0.16485660541340799</v>
      </c>
      <c r="F51">
        <v>-0.200082375800888</v>
      </c>
      <c r="G51">
        <v>-3.6634801202979503E-2</v>
      </c>
      <c r="H51">
        <v>0.27973531478034203</v>
      </c>
      <c r="I51">
        <v>0.19303722172339199</v>
      </c>
      <c r="J51">
        <v>-0.28898366601231401</v>
      </c>
      <c r="K51">
        <v>0.14090308154992101</v>
      </c>
    </row>
    <row r="52" spans="1:11">
      <c r="A52" t="s">
        <v>461</v>
      </c>
      <c r="B52">
        <v>0.32250632963617798</v>
      </c>
      <c r="C52">
        <v>-0.58064549161108103</v>
      </c>
      <c r="D52">
        <v>0.59673728352639999</v>
      </c>
      <c r="E52">
        <v>-0.48007179214033902</v>
      </c>
      <c r="F52">
        <v>-0.51426684996039196</v>
      </c>
      <c r="G52">
        <v>-0.12337040468410999</v>
      </c>
      <c r="H52">
        <v>-7.7453570857800899E-2</v>
      </c>
      <c r="I52">
        <v>0.30842601171027401</v>
      </c>
      <c r="J52">
        <v>-0.160991650162395</v>
      </c>
      <c r="K52">
        <v>0.37279317937154899</v>
      </c>
    </row>
    <row r="53" spans="1:11">
      <c r="A53" t="s">
        <v>462</v>
      </c>
      <c r="B53">
        <v>-0.138910091680996</v>
      </c>
      <c r="C53">
        <v>0.116318120726285</v>
      </c>
      <c r="D53">
        <v>-0.17157686049389001</v>
      </c>
      <c r="E53">
        <v>0.122424058822153</v>
      </c>
      <c r="F53">
        <v>0.332163032415217</v>
      </c>
      <c r="G53">
        <v>0.28239963693389297</v>
      </c>
      <c r="H53">
        <v>0.185343511450382</v>
      </c>
      <c r="I53">
        <v>-0.12486643406050001</v>
      </c>
      <c r="J53">
        <v>-0.18249848132891699</v>
      </c>
      <c r="K53">
        <v>-9.2810259057193006E-2</v>
      </c>
    </row>
    <row r="54" spans="1:11">
      <c r="A54" t="s">
        <v>463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</row>
    <row r="55" spans="1:11">
      <c r="A55" t="s">
        <v>464</v>
      </c>
      <c r="B55">
        <v>-0.21109598046411601</v>
      </c>
      <c r="C55">
        <v>0.278439483434263</v>
      </c>
      <c r="D55">
        <v>-0.157350684824479</v>
      </c>
      <c r="E55">
        <v>0.322471773837821</v>
      </c>
      <c r="F55">
        <v>0.280382084481479</v>
      </c>
      <c r="G55">
        <v>-9.9720187090410597E-2</v>
      </c>
      <c r="H55">
        <v>9.2935268767337806E-2</v>
      </c>
      <c r="I55">
        <v>-0.118498663880163</v>
      </c>
      <c r="J55">
        <v>0.20892529625200101</v>
      </c>
      <c r="K55">
        <v>4.59748914507737E-2</v>
      </c>
    </row>
    <row r="56" spans="1:11">
      <c r="A56" t="s">
        <v>465</v>
      </c>
      <c r="B56">
        <v>-9.7731067364568602E-2</v>
      </c>
      <c r="C56">
        <v>-0.18794436031647799</v>
      </c>
      <c r="D56">
        <v>0.21895517976869699</v>
      </c>
      <c r="E56">
        <v>-9.6478104962458802E-2</v>
      </c>
      <c r="F56">
        <v>-0.35866048760394598</v>
      </c>
      <c r="G56">
        <v>4.4793405875427302E-2</v>
      </c>
      <c r="H56">
        <v>-0.30561285358304602</v>
      </c>
      <c r="I56">
        <v>0.45419887076482202</v>
      </c>
      <c r="J56">
        <v>5.9542983615555101E-2</v>
      </c>
      <c r="K56">
        <v>0.11840494699938101</v>
      </c>
    </row>
    <row r="57" spans="1:11">
      <c r="A57" t="s">
        <v>466</v>
      </c>
      <c r="B57">
        <v>0.47469512087253601</v>
      </c>
      <c r="C57">
        <v>-0.51725399377834902</v>
      </c>
      <c r="D57">
        <v>0.59145920807566499</v>
      </c>
      <c r="E57">
        <v>-0.52489276583836697</v>
      </c>
      <c r="F57">
        <v>-0.59145920807566499</v>
      </c>
      <c r="G57">
        <v>-0.259718250040606</v>
      </c>
      <c r="H57">
        <v>-0.31360127260644299</v>
      </c>
      <c r="I57">
        <v>0.26699327105014697</v>
      </c>
      <c r="J57">
        <v>-0.307328512541718</v>
      </c>
      <c r="K57">
        <v>0.154594196452741</v>
      </c>
    </row>
    <row r="58" spans="1:11">
      <c r="A58" t="s">
        <v>467</v>
      </c>
      <c r="B58">
        <v>0</v>
      </c>
      <c r="C58">
        <v>0.44444444444444497</v>
      </c>
      <c r="D58">
        <v>-0.39865689865689902</v>
      </c>
      <c r="E58">
        <v>0</v>
      </c>
      <c r="F58">
        <v>0</v>
      </c>
      <c r="G58">
        <v>0</v>
      </c>
      <c r="H58">
        <v>0</v>
      </c>
      <c r="I58">
        <v>-0.43040293040293098</v>
      </c>
      <c r="J58">
        <v>0</v>
      </c>
      <c r="K58">
        <v>0</v>
      </c>
    </row>
    <row r="59" spans="1:11">
      <c r="A59" t="s">
        <v>468</v>
      </c>
      <c r="B59">
        <v>0.11026069138566701</v>
      </c>
      <c r="C59">
        <v>-0.101803195171426</v>
      </c>
      <c r="D59">
        <v>0.15505409726109401</v>
      </c>
      <c r="E59">
        <v>-8.9586811750854603E-2</v>
      </c>
      <c r="F59">
        <v>-7.1105616319734194E-2</v>
      </c>
      <c r="G59">
        <v>-0.19107676632175299</v>
      </c>
      <c r="H59">
        <v>-4.1197427212886301E-2</v>
      </c>
      <c r="I59">
        <v>0.17228233029010501</v>
      </c>
      <c r="J59">
        <v>-0.12394342115764199</v>
      </c>
      <c r="K59">
        <v>0.18199278890645601</v>
      </c>
    </row>
    <row r="60" spans="1:11">
      <c r="A60" t="s">
        <v>469</v>
      </c>
      <c r="B60">
        <v>0.222063542605168</v>
      </c>
      <c r="C60">
        <v>-0.436139187994324</v>
      </c>
      <c r="D60">
        <v>0.46681271330381402</v>
      </c>
      <c r="E60">
        <v>-0.30769380076083003</v>
      </c>
      <c r="F60">
        <v>-0.37063843082301501</v>
      </c>
      <c r="G60">
        <v>-0.102884116142251</v>
      </c>
      <c r="H60">
        <v>-0.161380156314373</v>
      </c>
      <c r="I60">
        <v>0.216631772498279</v>
      </c>
      <c r="J60">
        <v>-0.39462309414195701</v>
      </c>
      <c r="K60">
        <v>0.21024145472546901</v>
      </c>
    </row>
    <row r="61" spans="1:11">
      <c r="A61" t="s">
        <v>470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</row>
    <row r="62" spans="1:11">
      <c r="A62" t="s">
        <v>471</v>
      </c>
      <c r="B62">
        <v>0.30296059188032898</v>
      </c>
      <c r="C62">
        <v>-0.58355275786721394</v>
      </c>
      <c r="D62">
        <v>0.62368434549956997</v>
      </c>
      <c r="E62">
        <v>-0.51513169042844198</v>
      </c>
      <c r="F62">
        <v>-0.61447381719050498</v>
      </c>
      <c r="G62">
        <v>-7.1710541834866207E-2</v>
      </c>
      <c r="H62">
        <v>-0.17486225456769899</v>
      </c>
      <c r="I62">
        <v>0.34967112830487501</v>
      </c>
      <c r="J62">
        <v>-0.44230792716596701</v>
      </c>
      <c r="K62">
        <v>0.34013165255619998</v>
      </c>
    </row>
    <row r="63" spans="1:11">
      <c r="A63" t="s">
        <v>472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</row>
    <row r="64" spans="1:11">
      <c r="A64" t="s">
        <v>473</v>
      </c>
      <c r="B64">
        <v>-0.15140415140415101</v>
      </c>
      <c r="C64">
        <v>0.41941391941391998</v>
      </c>
      <c r="D64">
        <v>-0.36324786324786301</v>
      </c>
      <c r="E64">
        <v>0.42124542124542103</v>
      </c>
      <c r="F64">
        <v>0.46520146520146499</v>
      </c>
      <c r="G64">
        <v>-4.63980463980464E-2</v>
      </c>
      <c r="H64">
        <v>0.23629980431009001</v>
      </c>
      <c r="I64">
        <v>-0.38766788766788801</v>
      </c>
      <c r="J64">
        <v>0.30936024012368801</v>
      </c>
      <c r="K64">
        <v>-0.36263736263736301</v>
      </c>
    </row>
    <row r="65" spans="1:11">
      <c r="A65" t="s">
        <v>474</v>
      </c>
      <c r="B65">
        <v>0.10429543945770001</v>
      </c>
      <c r="C65">
        <v>-0.130211275929008</v>
      </c>
      <c r="D65">
        <v>0.249044867553539</v>
      </c>
      <c r="E65">
        <v>-8.9757287290869306E-2</v>
      </c>
      <c r="F65">
        <v>-0.18077876172668</v>
      </c>
      <c r="G65">
        <v>-1.7698620029185499E-2</v>
      </c>
      <c r="H65">
        <v>-0.14698419079625899</v>
      </c>
      <c r="I65">
        <v>0.14917408310313501</v>
      </c>
      <c r="J65">
        <v>4.23696738327917E-2</v>
      </c>
      <c r="K65">
        <v>0.27559279759731697</v>
      </c>
    </row>
    <row r="66" spans="1:11">
      <c r="A66" t="s">
        <v>475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</row>
    <row r="67" spans="1:11">
      <c r="A67" t="s">
        <v>476</v>
      </c>
      <c r="B67">
        <v>9.0727442957609095E-2</v>
      </c>
      <c r="C67">
        <v>0.17843063781663099</v>
      </c>
      <c r="D67">
        <v>-0.25025653015807198</v>
      </c>
      <c r="E67">
        <v>0.10962899357377801</v>
      </c>
      <c r="F67">
        <v>0.23664741371442999</v>
      </c>
      <c r="G67">
        <v>-4.1583411355570803E-2</v>
      </c>
      <c r="H67">
        <v>0.246513847120018</v>
      </c>
      <c r="I67">
        <v>-0.15423665302793499</v>
      </c>
      <c r="J67">
        <v>0.24961478679607099</v>
      </c>
      <c r="K67">
        <v>-0.37047039207690402</v>
      </c>
    </row>
    <row r="68" spans="1:11">
      <c r="A68" t="s">
        <v>477</v>
      </c>
      <c r="B68">
        <v>0</v>
      </c>
      <c r="C68">
        <v>0</v>
      </c>
      <c r="D68">
        <v>-0.44200244200244199</v>
      </c>
      <c r="E68">
        <v>0</v>
      </c>
      <c r="F68">
        <v>0.43162393162393198</v>
      </c>
      <c r="G68">
        <v>0</v>
      </c>
      <c r="H68">
        <v>0</v>
      </c>
      <c r="I68">
        <v>0</v>
      </c>
      <c r="J68">
        <v>0</v>
      </c>
      <c r="K68">
        <v>0</v>
      </c>
    </row>
    <row r="69" spans="1:11">
      <c r="A69" t="s">
        <v>478</v>
      </c>
      <c r="B69">
        <v>-9.9072653408005307E-2</v>
      </c>
      <c r="C69">
        <v>-2.2663678884184201E-2</v>
      </c>
      <c r="D69">
        <v>7.77040418886316E-2</v>
      </c>
      <c r="E69">
        <v>8.6121979759900005E-2</v>
      </c>
      <c r="F69">
        <v>-4.4679824085963202E-2</v>
      </c>
      <c r="G69">
        <v>0.110080726008895</v>
      </c>
      <c r="H69">
        <v>9.8116329047050005E-2</v>
      </c>
      <c r="I69">
        <v>0.24800540036121599</v>
      </c>
      <c r="J69">
        <v>4.8263363010152299E-2</v>
      </c>
      <c r="K69">
        <v>0.119793731244974</v>
      </c>
    </row>
    <row r="70" spans="1:11">
      <c r="A70" t="s">
        <v>479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</row>
    <row r="71" spans="1:11">
      <c r="A71" t="s">
        <v>480</v>
      </c>
      <c r="B71">
        <v>0.45744472057852897</v>
      </c>
      <c r="C71">
        <v>-0.69072172527182296</v>
      </c>
      <c r="D71">
        <v>0.68319666060429696</v>
      </c>
      <c r="E71">
        <v>-0.71290086323926705</v>
      </c>
      <c r="F71">
        <v>-0.70260340632581098</v>
      </c>
      <c r="G71">
        <v>-0.180205495985481</v>
      </c>
      <c r="H71">
        <v>-0.23608543226451401</v>
      </c>
      <c r="I71">
        <v>0.396848147203192</v>
      </c>
      <c r="J71">
        <v>-0.46181481104738797</v>
      </c>
      <c r="K71">
        <v>0.306547371192885</v>
      </c>
    </row>
    <row r="72" spans="1:11">
      <c r="A72" t="s">
        <v>481</v>
      </c>
      <c r="B72">
        <v>0</v>
      </c>
      <c r="C72">
        <v>0.51921509279144895</v>
      </c>
      <c r="D72">
        <v>-0.46386101202333102</v>
      </c>
      <c r="E72">
        <v>0</v>
      </c>
      <c r="F72">
        <v>0.43386466657915601</v>
      </c>
      <c r="G72">
        <v>0</v>
      </c>
      <c r="H72">
        <v>0</v>
      </c>
      <c r="I72">
        <v>0</v>
      </c>
      <c r="J72">
        <v>0.50119943246710996</v>
      </c>
      <c r="K72">
        <v>0</v>
      </c>
    </row>
    <row r="73" spans="1:11">
      <c r="A73" t="s">
        <v>482</v>
      </c>
      <c r="B73">
        <v>0.44573348099836102</v>
      </c>
      <c r="C73">
        <v>-0.424667994567617</v>
      </c>
      <c r="D73">
        <v>0.49152801671737101</v>
      </c>
      <c r="E73">
        <v>-0.41123493075670697</v>
      </c>
      <c r="F73">
        <v>-0.37307281765753197</v>
      </c>
      <c r="G73">
        <v>-2.6866127621818999E-2</v>
      </c>
      <c r="H73">
        <v>-6.4732824427480906E-2</v>
      </c>
      <c r="I73">
        <v>0.20210655097322899</v>
      </c>
      <c r="J73">
        <v>-0.21594380970634999</v>
      </c>
      <c r="K73">
        <v>0.57975882220266295</v>
      </c>
    </row>
    <row r="74" spans="1:11">
      <c r="A74" t="s">
        <v>483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</row>
    <row r="75" spans="1:11">
      <c r="A75" t="s">
        <v>484</v>
      </c>
      <c r="B75">
        <v>0.42195121855336498</v>
      </c>
      <c r="C75">
        <v>-0.59218671017661895</v>
      </c>
      <c r="D75">
        <v>0.54417157151365003</v>
      </c>
      <c r="E75">
        <v>-0.61401177320524203</v>
      </c>
      <c r="F75">
        <v>-0.52925777844409105</v>
      </c>
      <c r="G75">
        <v>-0.209884356125251</v>
      </c>
      <c r="H75">
        <v>-0.14843308494597299</v>
      </c>
      <c r="I75">
        <v>0.31646341391502403</v>
      </c>
      <c r="J75">
        <v>-0.310421813141605</v>
      </c>
      <c r="K75">
        <v>0.23971194226436901</v>
      </c>
    </row>
    <row r="76" spans="1:11">
      <c r="A76" t="s">
        <v>485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</row>
    <row r="77" spans="1:11">
      <c r="A77" t="s">
        <v>486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</row>
    <row r="78" spans="1:11">
      <c r="A78" t="s">
        <v>487</v>
      </c>
      <c r="B78">
        <v>0.16977640548588499</v>
      </c>
      <c r="C78">
        <v>-0.113393097390942</v>
      </c>
      <c r="D78">
        <v>0.21864193916816901</v>
      </c>
      <c r="E78">
        <v>-0.173848533292742</v>
      </c>
      <c r="F78">
        <v>-0.213316848959203</v>
      </c>
      <c r="G78">
        <v>-4.0094796867515298E-2</v>
      </c>
      <c r="H78">
        <v>7.8165460757529504E-2</v>
      </c>
      <c r="I78">
        <v>0.163511593475336</v>
      </c>
      <c r="J78">
        <v>-0.101693148332882</v>
      </c>
      <c r="K78">
        <v>0.29632560809898001</v>
      </c>
    </row>
    <row r="79" spans="1:11">
      <c r="A79" t="s">
        <v>488</v>
      </c>
      <c r="B79">
        <v>1.7704517704517701E-2</v>
      </c>
      <c r="C79">
        <v>-0.31501831501831501</v>
      </c>
      <c r="D79">
        <v>0.377289377289377</v>
      </c>
      <c r="E79">
        <v>-0.15018315018315001</v>
      </c>
      <c r="F79">
        <v>-0.26007326007325998</v>
      </c>
      <c r="G79">
        <v>0.22161172161172199</v>
      </c>
      <c r="H79">
        <v>8.7009617866118397E-2</v>
      </c>
      <c r="I79">
        <v>0.36080586080586102</v>
      </c>
      <c r="J79">
        <v>-5.4970230229283198E-2</v>
      </c>
      <c r="K79">
        <v>9.0964590964591002E-2</v>
      </c>
    </row>
    <row r="80" spans="1:11">
      <c r="A80" t="s">
        <v>489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</row>
    <row r="81" spans="1:11">
      <c r="A81" t="s">
        <v>490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</row>
    <row r="82" spans="1:11">
      <c r="A82" t="s">
        <v>491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</row>
    <row r="83" spans="1:11">
      <c r="A83" t="s">
        <v>492</v>
      </c>
      <c r="B83">
        <v>0.39693086724452697</v>
      </c>
      <c r="C83">
        <v>-0.31513092500832302</v>
      </c>
      <c r="D83">
        <v>0.41168167650023502</v>
      </c>
      <c r="E83">
        <v>-0.470014422193265</v>
      </c>
      <c r="F83">
        <v>-0.48141277479994898</v>
      </c>
      <c r="G83">
        <v>8.8504855534252497E-2</v>
      </c>
      <c r="H83">
        <v>-6.1694619211408501E-2</v>
      </c>
      <c r="I83">
        <v>1.2068843936489E-2</v>
      </c>
      <c r="J83">
        <v>-6.0371868810897997E-2</v>
      </c>
      <c r="K83">
        <v>0.31378994234871399</v>
      </c>
    </row>
    <row r="84" spans="1:11">
      <c r="A84" t="s">
        <v>493</v>
      </c>
      <c r="B84">
        <v>-0.125038360693836</v>
      </c>
      <c r="C84">
        <v>0.51054782972789003</v>
      </c>
      <c r="D84">
        <v>-0.44420718358959499</v>
      </c>
      <c r="E84">
        <v>0.32834034079506202</v>
      </c>
      <c r="F84">
        <v>0.55946259185750802</v>
      </c>
      <c r="G84">
        <v>-0.118312580901014</v>
      </c>
      <c r="H84">
        <v>0.141262937572251</v>
      </c>
      <c r="I84">
        <v>-0.35463202543973199</v>
      </c>
      <c r="J84">
        <v>0.49594767673843498</v>
      </c>
      <c r="K84">
        <v>-5.3194803815959799E-2</v>
      </c>
    </row>
    <row r="85" spans="1:11">
      <c r="A85" t="s">
        <v>494</v>
      </c>
      <c r="B85">
        <v>0.11472829030710401</v>
      </c>
      <c r="C85">
        <v>-0.45458379178286501</v>
      </c>
      <c r="D85">
        <v>0.38191223323254297</v>
      </c>
      <c r="E85">
        <v>-0.29594332567088499</v>
      </c>
      <c r="F85">
        <v>-0.39335413819578502</v>
      </c>
      <c r="G85">
        <v>0.25821596335965402</v>
      </c>
      <c r="H85">
        <v>-0.12448837306669799</v>
      </c>
      <c r="I85">
        <v>0.50375305905733803</v>
      </c>
      <c r="J85">
        <v>-0.17557449254634899</v>
      </c>
      <c r="K85">
        <v>0.474375194962527</v>
      </c>
    </row>
    <row r="86" spans="1:11">
      <c r="A86" t="s">
        <v>495</v>
      </c>
      <c r="B86">
        <v>0.137277140669916</v>
      </c>
      <c r="C86">
        <v>-0.277791949751858</v>
      </c>
      <c r="D86">
        <v>0.282324685528695</v>
      </c>
      <c r="E86">
        <v>-0.17483409424942101</v>
      </c>
      <c r="F86">
        <v>-0.22922692357146299</v>
      </c>
      <c r="G86">
        <v>-2.0073544154563201E-2</v>
      </c>
      <c r="H86">
        <v>-8.1925515672949298E-2</v>
      </c>
      <c r="I86">
        <v>0.202678042592847</v>
      </c>
      <c r="J86">
        <v>-7.7415729929036198E-2</v>
      </c>
      <c r="K86">
        <v>0.21433364887614201</v>
      </c>
    </row>
    <row r="87" spans="1:11">
      <c r="A87" t="s">
        <v>496</v>
      </c>
      <c r="B87">
        <v>2.5030525030525001E-2</v>
      </c>
      <c r="C87">
        <v>-6.22710622710623E-2</v>
      </c>
      <c r="D87">
        <v>0.11111111111111099</v>
      </c>
      <c r="E87">
        <v>-0.145909645909646</v>
      </c>
      <c r="F87">
        <v>-0.15140415140415101</v>
      </c>
      <c r="G87">
        <v>-0.14957264957265001</v>
      </c>
      <c r="H87">
        <v>-0.24820638359703301</v>
      </c>
      <c r="I87">
        <v>0.14346764346764301</v>
      </c>
      <c r="J87">
        <v>-0.157581326657279</v>
      </c>
      <c r="K87">
        <v>0.201465201465202</v>
      </c>
    </row>
    <row r="88" spans="1:11">
      <c r="A88" t="s">
        <v>497</v>
      </c>
      <c r="B88">
        <v>0.35156884146073503</v>
      </c>
      <c r="C88">
        <v>-0.43171141607329</v>
      </c>
      <c r="D88">
        <v>0.45968571098521899</v>
      </c>
      <c r="E88">
        <v>-0.54134040964706798</v>
      </c>
      <c r="F88">
        <v>-0.45741752491127902</v>
      </c>
      <c r="G88">
        <v>-0.19506400235886001</v>
      </c>
      <c r="H88">
        <v>-0.24878237945547799</v>
      </c>
      <c r="I88">
        <v>0.16633364542228299</v>
      </c>
      <c r="J88">
        <v>-0.12632021028770901</v>
      </c>
      <c r="K88">
        <v>0.320570298450219</v>
      </c>
    </row>
    <row r="89" spans="1:11">
      <c r="A89" t="s">
        <v>498</v>
      </c>
      <c r="B89">
        <v>0.14699014590599499</v>
      </c>
      <c r="C89">
        <v>-0.3198816391082</v>
      </c>
      <c r="D89">
        <v>0.40341348413847899</v>
      </c>
      <c r="E89">
        <v>-0.29074262339996298</v>
      </c>
      <c r="F89">
        <v>-0.33218477907389998</v>
      </c>
      <c r="G89">
        <v>9.7777586043194795E-2</v>
      </c>
      <c r="H89">
        <v>-1.5543180839136601E-2</v>
      </c>
      <c r="I89">
        <v>0.28944755603515299</v>
      </c>
      <c r="J89">
        <v>-0.19208170647664599</v>
      </c>
      <c r="K89">
        <v>0.18325203212068999</v>
      </c>
    </row>
    <row r="90" spans="1:11">
      <c r="A90" t="s">
        <v>499</v>
      </c>
      <c r="B90">
        <v>0.38912652342917597</v>
      </c>
      <c r="C90">
        <v>-0.48686630953383597</v>
      </c>
      <c r="D90">
        <v>0.50335989843899698</v>
      </c>
      <c r="E90">
        <v>-0.48136844656544903</v>
      </c>
      <c r="F90">
        <v>-0.40134399669225901</v>
      </c>
      <c r="G90">
        <v>4.3982903747096798E-2</v>
      </c>
      <c r="H90">
        <v>0.131663371085567</v>
      </c>
      <c r="I90">
        <v>0.31765430484014401</v>
      </c>
      <c r="J90">
        <v>-0.23957219530969101</v>
      </c>
      <c r="K90">
        <v>0.114233375009821</v>
      </c>
    </row>
    <row r="91" spans="1:11">
      <c r="A91" t="s">
        <v>500</v>
      </c>
      <c r="B91">
        <v>-0.17902118505792</v>
      </c>
      <c r="C91">
        <v>0.32585878628520298</v>
      </c>
      <c r="D91">
        <v>-0.18304413303674999</v>
      </c>
      <c r="E91">
        <v>0.23869491341056001</v>
      </c>
      <c r="F91">
        <v>0.19712445096265299</v>
      </c>
      <c r="G91">
        <v>-0.219250664846216</v>
      </c>
      <c r="H91">
        <v>-4.3923886503774497E-2</v>
      </c>
      <c r="I91">
        <v>-0.22193263016543599</v>
      </c>
      <c r="J91">
        <v>0.17138902756871599</v>
      </c>
      <c r="K91">
        <v>-0.11532450872645</v>
      </c>
    </row>
    <row r="92" spans="1:11">
      <c r="A92" t="s">
        <v>501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</row>
    <row r="93" spans="1:11">
      <c r="A93" t="s">
        <v>502</v>
      </c>
      <c r="B93">
        <v>0.19231750367436301</v>
      </c>
      <c r="C93">
        <v>-0.38204487261910502</v>
      </c>
      <c r="D93">
        <v>0.399528282044047</v>
      </c>
      <c r="E93">
        <v>-0.25577580455007898</v>
      </c>
      <c r="F93">
        <v>-0.34448791903960002</v>
      </c>
      <c r="G93">
        <v>-9.8425119725600002E-2</v>
      </c>
      <c r="H93">
        <v>-0.1062117357341</v>
      </c>
      <c r="I93">
        <v>0.37686460315986298</v>
      </c>
      <c r="J93">
        <v>-0.142198767526556</v>
      </c>
      <c r="K93">
        <v>0.123031399657</v>
      </c>
    </row>
    <row r="94" spans="1:11">
      <c r="A94" t="s">
        <v>503</v>
      </c>
      <c r="B94">
        <v>0.13614163614163599</v>
      </c>
      <c r="C94">
        <v>-0.61294261294261299</v>
      </c>
      <c r="D94">
        <v>0.57203907203907201</v>
      </c>
      <c r="E94">
        <v>-0.450549450549451</v>
      </c>
      <c r="F94">
        <v>-0.47069597069597102</v>
      </c>
      <c r="G94">
        <v>0.32356532356532403</v>
      </c>
      <c r="H94">
        <v>1.34330638109095E-2</v>
      </c>
      <c r="I94">
        <v>0.413919413919414</v>
      </c>
      <c r="J94">
        <v>-0.37043827371178101</v>
      </c>
      <c r="K94">
        <v>0.21672771672771701</v>
      </c>
    </row>
    <row r="95" spans="1:11">
      <c r="A95" t="s">
        <v>504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</row>
    <row r="100" spans="1:21">
      <c r="A100" s="14" t="s">
        <v>400</v>
      </c>
    </row>
    <row r="101" spans="1:21">
      <c r="B101" t="s">
        <v>401</v>
      </c>
      <c r="C101" t="s">
        <v>402</v>
      </c>
      <c r="D101" t="s">
        <v>403</v>
      </c>
      <c r="E101" t="s">
        <v>404</v>
      </c>
      <c r="F101" t="s">
        <v>405</v>
      </c>
      <c r="G101" t="s">
        <v>406</v>
      </c>
      <c r="H101" t="s">
        <v>407</v>
      </c>
      <c r="I101" t="s">
        <v>408</v>
      </c>
      <c r="J101" t="s">
        <v>409</v>
      </c>
      <c r="K101" t="s">
        <v>410</v>
      </c>
      <c r="L101" t="s">
        <v>736</v>
      </c>
      <c r="M101" t="s">
        <v>376</v>
      </c>
      <c r="N101" t="s">
        <v>934</v>
      </c>
    </row>
    <row r="102" spans="1:21">
      <c r="A102" t="s">
        <v>476</v>
      </c>
      <c r="B102">
        <v>9.0727442957609095E-2</v>
      </c>
      <c r="C102">
        <v>0.17843063781663099</v>
      </c>
      <c r="D102">
        <v>-0.25025653015807198</v>
      </c>
      <c r="E102">
        <v>0.10962899357377801</v>
      </c>
      <c r="F102">
        <v>0.23664741371442999</v>
      </c>
      <c r="G102">
        <v>-4.1583411355570803E-2</v>
      </c>
      <c r="H102">
        <v>0.246513847120018</v>
      </c>
      <c r="I102">
        <v>-0.15423665302793499</v>
      </c>
      <c r="J102">
        <v>0.24961478679607099</v>
      </c>
      <c r="K102">
        <v>-0.37047039207690402</v>
      </c>
      <c r="L102" t="str">
        <f>VLOOKUP(A102,[1]ForPlotting!$A:$B,2,FALSE)</f>
        <v>Bacteria(100)-Firmicutes(100)-Clostridia(100)-Clostridiales(100)-Lachnospiraceae(100)-Lactonifactor(100)-</v>
      </c>
      <c r="M102" t="str">
        <f>VLOOKUP(A102,[1]ForPlotting!$A:$L,12,FALSE)</f>
        <v>Cat 9</v>
      </c>
      <c r="N102" s="37">
        <v>9</v>
      </c>
      <c r="P102" t="s">
        <v>748</v>
      </c>
      <c r="Q102" t="s">
        <v>749</v>
      </c>
      <c r="R102" t="s">
        <v>750</v>
      </c>
      <c r="S102" t="s">
        <v>751</v>
      </c>
      <c r="T102" t="s">
        <v>752</v>
      </c>
      <c r="U102" t="s">
        <v>901</v>
      </c>
    </row>
    <row r="103" spans="1:21">
      <c r="A103" t="s">
        <v>420</v>
      </c>
      <c r="B103">
        <v>0.19691650359174201</v>
      </c>
      <c r="C103">
        <v>-0.34498550241654002</v>
      </c>
      <c r="D103">
        <v>0.43016333885389801</v>
      </c>
      <c r="E103">
        <v>-0.19722180049653501</v>
      </c>
      <c r="F103">
        <v>-0.25095405574017299</v>
      </c>
      <c r="G103">
        <v>-9.0673180723639196E-2</v>
      </c>
      <c r="H103">
        <v>0.12702290076335901</v>
      </c>
      <c r="I103">
        <v>-0.14990078025355799</v>
      </c>
      <c r="J103">
        <v>-0.27916922499519697</v>
      </c>
      <c r="K103">
        <v>0.27751488645719902</v>
      </c>
      <c r="L103" t="str">
        <f>VLOOKUP(A103,[1]ForPlotting!$A:$B,2,FALSE)</f>
        <v>Bacteria(100)-Firmicutes(100)-Negativicutes(100)-Selenomonadales(100)-Veillonellaceae(100)-Anaerosinus(100)-</v>
      </c>
      <c r="M103" t="str">
        <f>VLOOKUP(A103,[1]ForPlotting!$A:$L,12,FALSE)</f>
        <v>Cat 10</v>
      </c>
      <c r="N103" s="37">
        <v>10</v>
      </c>
      <c r="P103" t="s">
        <v>748</v>
      </c>
      <c r="Q103" t="s">
        <v>749</v>
      </c>
      <c r="R103" t="s">
        <v>915</v>
      </c>
      <c r="S103" t="s">
        <v>916</v>
      </c>
      <c r="T103" t="s">
        <v>917</v>
      </c>
      <c r="U103" t="s">
        <v>918</v>
      </c>
    </row>
    <row r="104" spans="1:21">
      <c r="A104" t="s">
        <v>444</v>
      </c>
      <c r="B104">
        <v>0.2214565193826</v>
      </c>
      <c r="C104">
        <v>-0.41830675883379997</v>
      </c>
      <c r="D104">
        <v>0.44485563981241599</v>
      </c>
      <c r="E104">
        <v>-0.22922692357146299</v>
      </c>
      <c r="F104">
        <v>-0.34707805376922102</v>
      </c>
      <c r="G104">
        <v>5.2450228274826302E-2</v>
      </c>
      <c r="H104">
        <v>-6.8325232438704794E-2</v>
      </c>
      <c r="I104">
        <v>0.48370766075673199</v>
      </c>
      <c r="J104">
        <v>-0.108187672787858</v>
      </c>
      <c r="K104">
        <v>0.50507627227610497</v>
      </c>
      <c r="L104" t="str">
        <f>VLOOKUP(A104,[1]ForPlotting!$A:$B,2,FALSE)</f>
        <v>Bacteria(100)-Firmicutes(100)-Clostridia(100)-Clostridiales(100)-Lachnospiraceae(100)-Lachnospiracea_incertae_sedis(100)-</v>
      </c>
      <c r="M104" t="str">
        <f>VLOOKUP(A104,[1]ForPlotting!$A:$L,12,FALSE)</f>
        <v>Cat 10</v>
      </c>
      <c r="N104" s="37">
        <v>10</v>
      </c>
      <c r="P104" t="s">
        <v>748</v>
      </c>
      <c r="Q104" t="s">
        <v>749</v>
      </c>
      <c r="R104" t="s">
        <v>750</v>
      </c>
      <c r="S104" t="s">
        <v>751</v>
      </c>
      <c r="T104" t="s">
        <v>752</v>
      </c>
      <c r="U104" t="s">
        <v>753</v>
      </c>
    </row>
    <row r="105" spans="1:21">
      <c r="A105" t="s">
        <v>448</v>
      </c>
      <c r="B105">
        <v>0</v>
      </c>
      <c r="C105">
        <v>-0.23208926917337</v>
      </c>
      <c r="D105">
        <v>0.29822552529665203</v>
      </c>
      <c r="E105">
        <v>0</v>
      </c>
      <c r="F105">
        <v>0</v>
      </c>
      <c r="G105">
        <v>0</v>
      </c>
      <c r="H105">
        <v>0.32399463396037598</v>
      </c>
      <c r="I105">
        <v>0.296388407071005</v>
      </c>
      <c r="J105">
        <v>0.23066397688311599</v>
      </c>
      <c r="K105">
        <v>0.221678932561372</v>
      </c>
      <c r="L105" t="str">
        <f>VLOOKUP(A105,[1]ForPlotting!$A:$B,2,FALSE)</f>
        <v>Bacteria(100)-Elusimicrobia(100)-Elusimicrobia(100)-Elusimicrobiales(100)-Elusimicrobiaceae(100)-Elusimicrobium(100)-</v>
      </c>
      <c r="M105" t="str">
        <f>VLOOKUP(A105,[1]ForPlotting!$A:$L,12,FALSE)</f>
        <v>Cat 10</v>
      </c>
      <c r="N105" s="37">
        <v>10</v>
      </c>
      <c r="P105" t="s">
        <v>748</v>
      </c>
      <c r="Q105" t="s">
        <v>767</v>
      </c>
      <c r="R105" t="s">
        <v>767</v>
      </c>
      <c r="S105" t="s">
        <v>768</v>
      </c>
      <c r="T105" t="s">
        <v>769</v>
      </c>
      <c r="U105" t="s">
        <v>770</v>
      </c>
    </row>
    <row r="106" spans="1:21">
      <c r="A106" t="s">
        <v>457</v>
      </c>
      <c r="B106">
        <v>7.9646642935847403E-2</v>
      </c>
      <c r="C106">
        <v>-0.117851130197758</v>
      </c>
      <c r="D106">
        <v>0.20656324468727899</v>
      </c>
      <c r="E106">
        <v>-0.13468700594029501</v>
      </c>
      <c r="F106">
        <v>-0.182604498438284</v>
      </c>
      <c r="G106">
        <v>-0.10943319232649</v>
      </c>
      <c r="H106">
        <v>-0.20044226957136599</v>
      </c>
      <c r="I106">
        <v>0.107490591279274</v>
      </c>
      <c r="J106">
        <v>-0.117905128427486</v>
      </c>
      <c r="K106">
        <v>9.3244850266357898E-2</v>
      </c>
      <c r="L106" t="str">
        <f>VLOOKUP(A106,[1]ForPlotting!$A:$B,2,FALSE)</f>
        <v>Bacteria(100)-Firmicutes(100)-Clostridia(100)-Clostridiales(100)-Lachnospiraceae(100)-Clostridium_XlVb(100)-</v>
      </c>
      <c r="M106" t="str">
        <f>VLOOKUP(A106,[1]ForPlotting!$A:$L,12,FALSE)</f>
        <v>Cat 10</v>
      </c>
      <c r="N106" s="37">
        <v>10</v>
      </c>
      <c r="P106" t="s">
        <v>748</v>
      </c>
      <c r="Q106" t="s">
        <v>749</v>
      </c>
      <c r="R106" t="s">
        <v>750</v>
      </c>
      <c r="S106" t="s">
        <v>751</v>
      </c>
      <c r="T106" t="s">
        <v>752</v>
      </c>
      <c r="U106" t="s">
        <v>910</v>
      </c>
    </row>
    <row r="107" spans="1:21">
      <c r="A107" t="s">
        <v>468</v>
      </c>
      <c r="B107">
        <v>0.11026069138566701</v>
      </c>
      <c r="C107">
        <v>-0.101803195171426</v>
      </c>
      <c r="D107">
        <v>0.15505409726109401</v>
      </c>
      <c r="E107">
        <v>-8.9586811750854603E-2</v>
      </c>
      <c r="F107">
        <v>-7.1105616319734194E-2</v>
      </c>
      <c r="G107">
        <v>-0.19107676632175299</v>
      </c>
      <c r="H107">
        <v>-4.1197427212886301E-2</v>
      </c>
      <c r="I107">
        <v>0.17228233029010501</v>
      </c>
      <c r="J107">
        <v>-0.12394342115764199</v>
      </c>
      <c r="K107">
        <v>0.18199278890645601</v>
      </c>
      <c r="L107" t="str">
        <f>VLOOKUP(A107,[1]ForPlotting!$A:$B,2,FALSE)</f>
        <v>Bacteria(100)-Firmicutes(100)-Clostridia(100)-Clostridiales(100)-Lachnospiraceae(100)-Acetitomaculum(100)-</v>
      </c>
      <c r="M107" t="str">
        <f>VLOOKUP(A107,[1]ForPlotting!$A:$L,12,FALSE)</f>
        <v>Cat 10</v>
      </c>
      <c r="N107" s="37">
        <v>10</v>
      </c>
      <c r="P107" t="s">
        <v>748</v>
      </c>
      <c r="Q107" t="s">
        <v>749</v>
      </c>
      <c r="R107" t="s">
        <v>750</v>
      </c>
      <c r="S107" t="s">
        <v>751</v>
      </c>
      <c r="T107" t="s">
        <v>752</v>
      </c>
      <c r="U107" t="s">
        <v>892</v>
      </c>
    </row>
    <row r="108" spans="1:21">
      <c r="A108" t="s">
        <v>469</v>
      </c>
      <c r="B108">
        <v>0.222063542605168</v>
      </c>
      <c r="C108">
        <v>-0.436139187994324</v>
      </c>
      <c r="D108">
        <v>0.46681271330381402</v>
      </c>
      <c r="E108">
        <v>-0.30769380076083003</v>
      </c>
      <c r="F108">
        <v>-0.37063843082301501</v>
      </c>
      <c r="G108">
        <v>-0.102884116142251</v>
      </c>
      <c r="H108">
        <v>-0.161380156314373</v>
      </c>
      <c r="I108">
        <v>0.216631772498279</v>
      </c>
      <c r="J108">
        <v>-0.39462309414195701</v>
      </c>
      <c r="K108">
        <v>0.21024145472546901</v>
      </c>
      <c r="L108" t="str">
        <f>VLOOKUP(A108,[1]ForPlotting!$A:$B,2,FALSE)</f>
        <v>Bacteria(100)-Firmicutes(100)-Clostridia(100)-Clostridiales(100)-Lachnospiraceae(100)-Lachnobacterium(100)-</v>
      </c>
      <c r="M108" t="str">
        <f>VLOOKUP(A108,[1]ForPlotting!$A:$L,12,FALSE)</f>
        <v>Cat 10</v>
      </c>
      <c r="N108" s="37">
        <v>10</v>
      </c>
      <c r="P108" t="s">
        <v>748</v>
      </c>
      <c r="Q108" t="s">
        <v>749</v>
      </c>
      <c r="R108" t="s">
        <v>750</v>
      </c>
      <c r="S108" t="s">
        <v>751</v>
      </c>
      <c r="T108" t="s">
        <v>752</v>
      </c>
      <c r="U108" t="s">
        <v>914</v>
      </c>
    </row>
    <row r="109" spans="1:21">
      <c r="A109" t="s">
        <v>474</v>
      </c>
      <c r="B109">
        <v>0.10429543945770001</v>
      </c>
      <c r="C109">
        <v>-0.130211275929008</v>
      </c>
      <c r="D109">
        <v>0.249044867553539</v>
      </c>
      <c r="E109">
        <v>-8.9757287290869306E-2</v>
      </c>
      <c r="F109">
        <v>-0.18077876172668</v>
      </c>
      <c r="G109">
        <v>-1.7698620029185499E-2</v>
      </c>
      <c r="H109">
        <v>-0.14698419079625899</v>
      </c>
      <c r="I109">
        <v>0.14917408310313501</v>
      </c>
      <c r="J109">
        <v>4.23696738327917E-2</v>
      </c>
      <c r="K109">
        <v>0.27559279759731697</v>
      </c>
      <c r="L109" t="str">
        <f>VLOOKUP(A109,[1]ForPlotting!$A:$B,2,FALSE)</f>
        <v>Bacteria(100)-Firmicutes(100)-Clostridia(100)-Clostridiales(100)-Clostridiales_Incertae_Sedis_XIII(100)-Anaerovorax(100)-</v>
      </c>
      <c r="M109" t="str">
        <f>VLOOKUP(A109,[1]ForPlotting!$A:$L,12,FALSE)</f>
        <v>Cat 10</v>
      </c>
      <c r="N109" s="37">
        <v>10</v>
      </c>
      <c r="P109" t="s">
        <v>748</v>
      </c>
      <c r="Q109" t="s">
        <v>749</v>
      </c>
      <c r="R109" t="s">
        <v>750</v>
      </c>
      <c r="S109" t="s">
        <v>751</v>
      </c>
      <c r="T109" t="s">
        <v>935</v>
      </c>
      <c r="U109" t="s">
        <v>936</v>
      </c>
    </row>
    <row r="110" spans="1:21">
      <c r="A110" t="s">
        <v>487</v>
      </c>
      <c r="B110">
        <v>0.16977640548588499</v>
      </c>
      <c r="C110">
        <v>-0.113393097390942</v>
      </c>
      <c r="D110">
        <v>0.21864193916816901</v>
      </c>
      <c r="E110">
        <v>-0.173848533292742</v>
      </c>
      <c r="F110">
        <v>-0.213316848959203</v>
      </c>
      <c r="G110">
        <v>-4.0094796867515298E-2</v>
      </c>
      <c r="H110">
        <v>7.8165460757529504E-2</v>
      </c>
      <c r="I110">
        <v>0.163511593475336</v>
      </c>
      <c r="J110">
        <v>-0.101693148332882</v>
      </c>
      <c r="K110">
        <v>0.29632560809898001</v>
      </c>
      <c r="L110" t="str">
        <f>VLOOKUP(A110,[1]ForPlotting!$A:$B,2,FALSE)</f>
        <v>Bacteria(100)-Firmicutes(100)-Clostridia(100)-Clostridiales(100)-Lachnospiraceae(100)-Syntrophococcus(100)-</v>
      </c>
      <c r="M110" t="str">
        <f>VLOOKUP(A110,[1]ForPlotting!$A:$L,12,FALSE)</f>
        <v>Cat 10</v>
      </c>
      <c r="N110" s="37">
        <v>10</v>
      </c>
      <c r="P110" t="s">
        <v>748</v>
      </c>
      <c r="Q110" t="s">
        <v>749</v>
      </c>
      <c r="R110" t="s">
        <v>750</v>
      </c>
      <c r="S110" t="s">
        <v>751</v>
      </c>
      <c r="T110" t="s">
        <v>752</v>
      </c>
      <c r="U110" t="s">
        <v>898</v>
      </c>
    </row>
    <row r="111" spans="1:21">
      <c r="A111" t="s">
        <v>502</v>
      </c>
      <c r="B111">
        <v>0.19231750367436301</v>
      </c>
      <c r="C111">
        <v>-0.38204487261910502</v>
      </c>
      <c r="D111">
        <v>0.399528282044047</v>
      </c>
      <c r="E111">
        <v>-0.25577580455007898</v>
      </c>
      <c r="F111">
        <v>-0.34448791903960002</v>
      </c>
      <c r="G111">
        <v>-9.8425119725600002E-2</v>
      </c>
      <c r="H111">
        <v>-0.1062117357341</v>
      </c>
      <c r="I111">
        <v>0.37686460315986298</v>
      </c>
      <c r="J111">
        <v>-0.142198767526556</v>
      </c>
      <c r="K111">
        <v>0.123031399657</v>
      </c>
      <c r="L111" t="str">
        <f>VLOOKUP(A111,[1]ForPlotting!$A:$B,2,FALSE)</f>
        <v>Bacteria(100)-Firmicutes(100)-Clostridia(100)-Clostridiales(100)-Lachnospiraceae(100)-Parasporobacterium(100)-</v>
      </c>
      <c r="M111" t="str">
        <f>VLOOKUP(A111,[1]ForPlotting!$A:$L,12,FALSE)</f>
        <v>Cat 10</v>
      </c>
      <c r="N111" s="37">
        <v>10</v>
      </c>
      <c r="P111" t="s">
        <v>748</v>
      </c>
      <c r="Q111" t="s">
        <v>749</v>
      </c>
      <c r="R111" t="s">
        <v>750</v>
      </c>
      <c r="S111" t="s">
        <v>751</v>
      </c>
      <c r="T111" t="s">
        <v>752</v>
      </c>
      <c r="U111" t="s">
        <v>760</v>
      </c>
    </row>
    <row r="112" spans="1:21">
      <c r="A112" t="s">
        <v>432</v>
      </c>
      <c r="B112">
        <v>0.255189255189255</v>
      </c>
      <c r="C112">
        <v>-0.366910866910867</v>
      </c>
      <c r="D112">
        <v>0.23504273504273501</v>
      </c>
      <c r="E112">
        <v>-0.41208791208791201</v>
      </c>
      <c r="F112">
        <v>-0.32661782661782701</v>
      </c>
      <c r="G112">
        <v>5.7387057387057398E-2</v>
      </c>
      <c r="H112">
        <v>-0.22286674049918101</v>
      </c>
      <c r="I112">
        <v>0.106837606837607</v>
      </c>
      <c r="J112">
        <v>-0.34753401111624599</v>
      </c>
      <c r="K112">
        <v>0.181929181929182</v>
      </c>
      <c r="L112" t="str">
        <f>VLOOKUP(A112,[1]ForPlotting!$A:$B,2,FALSE)</f>
        <v>Bacteria(100)-Firmicutes(100)-Clostridia(100)-Clostridiales(100)-Ruminococcaceae(100)-Ruminococcus(100)-</v>
      </c>
      <c r="M112" t="str">
        <f>VLOOKUP(A112,[1]ForPlotting!$A:$L,12,FALSE)</f>
        <v>Cat 13</v>
      </c>
      <c r="N112" s="37">
        <v>13</v>
      </c>
      <c r="P112" t="s">
        <v>748</v>
      </c>
      <c r="Q112" t="s">
        <v>749</v>
      </c>
      <c r="R112" t="s">
        <v>750</v>
      </c>
      <c r="S112" t="s">
        <v>751</v>
      </c>
      <c r="T112" t="s">
        <v>765</v>
      </c>
      <c r="U112" t="s">
        <v>911</v>
      </c>
    </row>
    <row r="113" spans="1:21">
      <c r="A113" t="s">
        <v>449</v>
      </c>
      <c r="B113">
        <v>0</v>
      </c>
      <c r="C113">
        <v>0</v>
      </c>
      <c r="D113">
        <v>0</v>
      </c>
      <c r="E113">
        <v>-0.50483510405203802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 t="str">
        <f>VLOOKUP(A113,[1]ForPlotting!$A:$B,2,FALSE)</f>
        <v>Bacteria(100)-Firmicutes(100)-Clostridia(100)-Clostridiales(100)-Ruminococcaceae(100)-Clostridium_IV(100)-</v>
      </c>
      <c r="M113" t="str">
        <f>VLOOKUP(A113,[1]ForPlotting!$A:$L,12,FALSE)</f>
        <v>Cat 13</v>
      </c>
      <c r="N113" s="37">
        <v>13</v>
      </c>
      <c r="P113" t="s">
        <v>748</v>
      </c>
      <c r="Q113" t="s">
        <v>749</v>
      </c>
      <c r="R113" t="s">
        <v>750</v>
      </c>
      <c r="S113" t="s">
        <v>751</v>
      </c>
      <c r="T113" t="s">
        <v>765</v>
      </c>
      <c r="U113" t="s">
        <v>899</v>
      </c>
    </row>
    <row r="114" spans="1:21">
      <c r="A114" t="s">
        <v>437</v>
      </c>
      <c r="B114">
        <v>0.213064713064713</v>
      </c>
      <c r="C114">
        <v>-0.56288156288156299</v>
      </c>
      <c r="D114">
        <v>0.50244200244200299</v>
      </c>
      <c r="E114">
        <v>-0.49511599511599502</v>
      </c>
      <c r="F114">
        <v>-0.48412698412698402</v>
      </c>
      <c r="G114">
        <v>0.27045177045177099</v>
      </c>
      <c r="H114">
        <v>-0.193252940734221</v>
      </c>
      <c r="I114">
        <v>0.42307692307692302</v>
      </c>
      <c r="J114">
        <v>-0.423881553101362</v>
      </c>
      <c r="K114">
        <v>0.163614163614164</v>
      </c>
      <c r="L114" t="str">
        <f>VLOOKUP(A114,[1]ForPlotting!$A:$B,2,FALSE)</f>
        <v>Bacteria(100)-Firmicutes(100)-Clostridia(100)-Clostridiales(100)-Lachnospiraceae(100)-Clostridium_XlVb(100)-</v>
      </c>
      <c r="M114" t="str">
        <f>VLOOKUP(A114,[1]ForPlotting!$A:$L,12,FALSE)</f>
        <v>Cat 14</v>
      </c>
      <c r="N114" s="37">
        <v>14</v>
      </c>
      <c r="P114" t="s">
        <v>748</v>
      </c>
      <c r="Q114" t="s">
        <v>749</v>
      </c>
      <c r="R114" t="s">
        <v>750</v>
      </c>
      <c r="S114" t="s">
        <v>751</v>
      </c>
      <c r="T114" t="s">
        <v>752</v>
      </c>
      <c r="U114" t="s">
        <v>910</v>
      </c>
    </row>
    <row r="115" spans="1:21">
      <c r="A115" t="s">
        <v>411</v>
      </c>
      <c r="B115">
        <v>-9.8290598290598302E-2</v>
      </c>
      <c r="C115">
        <v>-0.22405372405372401</v>
      </c>
      <c r="D115">
        <v>0.23565323565323601</v>
      </c>
      <c r="E115">
        <v>-0.17948717948717999</v>
      </c>
      <c r="F115">
        <v>-0.31379731379731401</v>
      </c>
      <c r="G115">
        <v>0.195970695970696</v>
      </c>
      <c r="H115">
        <v>-0.14532132668165701</v>
      </c>
      <c r="I115">
        <v>0.24236874236874201</v>
      </c>
      <c r="J115">
        <v>-0.35669571615446</v>
      </c>
      <c r="K115">
        <v>0.202075702075702</v>
      </c>
      <c r="L115" t="str">
        <f>VLOOKUP(A115,[1]ForPlotting!$A:$B,2,FALSE)</f>
        <v>Bacteria(100)-Firmicutes(100)-Clostridia(100)-Clostridiales(100)-unclassified-unclassified-</v>
      </c>
      <c r="M115" t="str">
        <f>VLOOKUP(A115,[1]ForPlotting!$A:$L,12,FALSE)</f>
        <v>Cat 15</v>
      </c>
      <c r="N115" s="37">
        <v>15</v>
      </c>
      <c r="P115" t="s">
        <v>748</v>
      </c>
      <c r="Q115" t="s">
        <v>749</v>
      </c>
      <c r="R115" t="s">
        <v>750</v>
      </c>
      <c r="S115" t="s">
        <v>751</v>
      </c>
      <c r="T115" t="s">
        <v>919</v>
      </c>
      <c r="U115" t="s">
        <v>919</v>
      </c>
    </row>
    <row r="116" spans="1:21">
      <c r="A116" t="s">
        <v>412</v>
      </c>
      <c r="B116">
        <v>0.25457875457875501</v>
      </c>
      <c r="C116">
        <v>-0.47863247863247899</v>
      </c>
      <c r="D116">
        <v>0.547619047619048</v>
      </c>
      <c r="E116">
        <v>-0.41147741147741201</v>
      </c>
      <c r="F116">
        <v>-0.50976800976800996</v>
      </c>
      <c r="G116">
        <v>0.22954822954823001</v>
      </c>
      <c r="H116">
        <v>-1.09906885725623E-2</v>
      </c>
      <c r="I116">
        <v>0.365689865689866</v>
      </c>
      <c r="J116">
        <v>-0.192701195970432</v>
      </c>
      <c r="K116">
        <v>0.28021978021978</v>
      </c>
      <c r="L116" t="str">
        <f>VLOOKUP(A116,[1]ForPlotting!$A:$B,2,FALSE)</f>
        <v>Bacteria(100)-Firmicutes(100)-Clostridia(100)-Clostridiales(100)-Ruminococcaceae(100)-Pseudoflavonifractor(62)-</v>
      </c>
      <c r="M116" t="str">
        <f>VLOOKUP(A116,[1]ForPlotting!$A:$L,12,FALSE)</f>
        <v>Cat 15</v>
      </c>
      <c r="N116" s="37">
        <v>15</v>
      </c>
      <c r="P116" t="s">
        <v>748</v>
      </c>
      <c r="Q116" t="s">
        <v>749</v>
      </c>
      <c r="R116" t="s">
        <v>750</v>
      </c>
      <c r="S116" t="s">
        <v>751</v>
      </c>
      <c r="T116" t="s">
        <v>765</v>
      </c>
      <c r="U116" t="s">
        <v>909</v>
      </c>
    </row>
    <row r="117" spans="1:21">
      <c r="A117" t="s">
        <v>414</v>
      </c>
      <c r="B117">
        <v>0.35225885225885201</v>
      </c>
      <c r="C117">
        <v>-0.32722832722832701</v>
      </c>
      <c r="D117">
        <v>0.40354090354090399</v>
      </c>
      <c r="E117">
        <v>-0.30036630036630002</v>
      </c>
      <c r="F117">
        <v>-0.378510378510379</v>
      </c>
      <c r="G117">
        <v>-0.218559218559219</v>
      </c>
      <c r="H117">
        <v>-0.23416272597653601</v>
      </c>
      <c r="I117">
        <v>-1.6483516483516501E-2</v>
      </c>
      <c r="J117">
        <v>-0.10597038827534</v>
      </c>
      <c r="K117">
        <v>0.5</v>
      </c>
      <c r="L117" t="str">
        <f>VLOOKUP(A117,[1]ForPlotting!$A:$B,2,FALSE)</f>
        <v>Bacteria(100)-Firmicutes(100)-Clostridia(100)-Clostridiales(100)-Clostridiales_Incertae_Sedis_XII(100)-Acidaminobacter(100)-</v>
      </c>
      <c r="M117" t="str">
        <f>VLOOKUP(A117,[1]ForPlotting!$A:$L,12,FALSE)</f>
        <v>Cat 15</v>
      </c>
      <c r="N117" s="37">
        <v>15</v>
      </c>
      <c r="P117" t="s">
        <v>748</v>
      </c>
      <c r="Q117" t="s">
        <v>749</v>
      </c>
      <c r="R117" t="s">
        <v>750</v>
      </c>
      <c r="S117" t="s">
        <v>751</v>
      </c>
      <c r="T117" t="s">
        <v>920</v>
      </c>
      <c r="U117" t="s">
        <v>921</v>
      </c>
    </row>
    <row r="118" spans="1:21">
      <c r="A118" t="s">
        <v>416</v>
      </c>
      <c r="B118">
        <v>0.46679896742910598</v>
      </c>
      <c r="C118">
        <v>-0.48114792195439499</v>
      </c>
      <c r="D118">
        <v>0.49671806409885899</v>
      </c>
      <c r="E118">
        <v>-0.51931003505356998</v>
      </c>
      <c r="F118">
        <v>-0.37643108361026001</v>
      </c>
      <c r="G118">
        <v>-0.191726456210254</v>
      </c>
      <c r="H118">
        <v>-7.48091603053435E-2</v>
      </c>
      <c r="I118">
        <v>0.18439933049521201</v>
      </c>
      <c r="J118">
        <v>-0.35766647972579402</v>
      </c>
      <c r="K118">
        <v>0.16394443787405499</v>
      </c>
      <c r="L118" t="str">
        <f>VLOOKUP(A118,[1]ForPlotting!$A:$B,2,FALSE)</f>
        <v>Bacteria(100)-Firmicutes(100)-Clostridia(100)-Clostridiales(100)-Lachnospiraceae(100)-Clostridium_XlVa(100)-</v>
      </c>
      <c r="M118" t="str">
        <f>VLOOKUP(A118,[1]ForPlotting!$A:$L,12,FALSE)</f>
        <v>Cat 15</v>
      </c>
      <c r="N118" s="37">
        <v>15</v>
      </c>
      <c r="P118" t="s">
        <v>748</v>
      </c>
      <c r="Q118" t="s">
        <v>749</v>
      </c>
      <c r="R118" t="s">
        <v>750</v>
      </c>
      <c r="S118" t="s">
        <v>751</v>
      </c>
      <c r="T118" t="s">
        <v>752</v>
      </c>
      <c r="U118" t="s">
        <v>754</v>
      </c>
    </row>
    <row r="119" spans="1:21">
      <c r="A119" t="s">
        <v>419</v>
      </c>
      <c r="B119">
        <v>0.29688460029290398</v>
      </c>
      <c r="C119">
        <v>-0.270617032777276</v>
      </c>
      <c r="D119">
        <v>0.34941973532415799</v>
      </c>
      <c r="E119">
        <v>-0.49541854081799402</v>
      </c>
      <c r="F119">
        <v>-0.48381194121806498</v>
      </c>
      <c r="G119">
        <v>-0.16371414172530499</v>
      </c>
      <c r="H119">
        <v>-0.11394533042904</v>
      </c>
      <c r="I119">
        <v>9.9572407094122004E-2</v>
      </c>
      <c r="J119">
        <v>-0.29457601566140501</v>
      </c>
      <c r="K119">
        <v>0.256566938524732</v>
      </c>
      <c r="L119" t="str">
        <f>VLOOKUP(A119,[1]ForPlotting!$A:$B,2,FALSE)</f>
        <v>Bacteria(100)-Firmicutes(100)-Clostridia(100)-Clostridiales(100)-Lachnospiraceae(100)-unclassified-</v>
      </c>
      <c r="M119" t="str">
        <f>VLOOKUP(A119,[1]ForPlotting!$A:$L,12,FALSE)</f>
        <v>Cat 15</v>
      </c>
      <c r="N119" s="37">
        <v>15</v>
      </c>
      <c r="P119" t="s">
        <v>748</v>
      </c>
      <c r="Q119" t="s">
        <v>749</v>
      </c>
      <c r="R119" t="s">
        <v>750</v>
      </c>
      <c r="S119" t="s">
        <v>751</v>
      </c>
      <c r="T119" t="s">
        <v>752</v>
      </c>
      <c r="U119" t="s">
        <v>919</v>
      </c>
    </row>
    <row r="120" spans="1:21">
      <c r="A120" t="s">
        <v>422</v>
      </c>
      <c r="B120">
        <v>0.28510378510378498</v>
      </c>
      <c r="C120">
        <v>-0.54334554334554297</v>
      </c>
      <c r="D120">
        <v>0.524420024420024</v>
      </c>
      <c r="E120">
        <v>-0.39621489621489597</v>
      </c>
      <c r="F120">
        <v>-0.37973137973137999</v>
      </c>
      <c r="G120">
        <v>-0.107448107448107</v>
      </c>
      <c r="H120">
        <v>0.130361778346781</v>
      </c>
      <c r="I120">
        <v>0.13186813186813201</v>
      </c>
      <c r="J120">
        <v>-0.42785162528458798</v>
      </c>
      <c r="K120">
        <v>0.354700854700855</v>
      </c>
      <c r="L120" t="str">
        <f>VLOOKUP(A120,[1]ForPlotting!$A:$B,2,FALSE)</f>
        <v>Bacteria(100)-Firmicutes(100)-Clostridia(100)-Clostridiales(100)-Ruminococcaceae(100)-Hydrogenoanaerobacterium(100)-</v>
      </c>
      <c r="M120" t="str">
        <f>VLOOKUP(A120,[1]ForPlotting!$A:$L,12,FALSE)</f>
        <v>Cat 15</v>
      </c>
      <c r="N120" s="37">
        <v>15</v>
      </c>
      <c r="P120" t="s">
        <v>748</v>
      </c>
      <c r="Q120" t="s">
        <v>749</v>
      </c>
      <c r="R120" t="s">
        <v>750</v>
      </c>
      <c r="S120" t="s">
        <v>751</v>
      </c>
      <c r="T120" t="s">
        <v>765</v>
      </c>
      <c r="U120" t="s">
        <v>907</v>
      </c>
    </row>
    <row r="121" spans="1:21">
      <c r="A121" t="s">
        <v>423</v>
      </c>
      <c r="B121">
        <v>0</v>
      </c>
      <c r="C121">
        <v>-0.48303393385362903</v>
      </c>
      <c r="D121">
        <v>0.55323156700649301</v>
      </c>
      <c r="E121">
        <v>-0.34542183362004097</v>
      </c>
      <c r="F121">
        <v>-0.42613364971209999</v>
      </c>
      <c r="G121">
        <v>0</v>
      </c>
      <c r="H121">
        <v>0</v>
      </c>
      <c r="I121">
        <v>0.33521689135552801</v>
      </c>
      <c r="J121">
        <v>0</v>
      </c>
      <c r="K121">
        <v>0.36706868084779598</v>
      </c>
      <c r="L121" t="str">
        <f>VLOOKUP(A121,[1]ForPlotting!$A:$B,2,FALSE)</f>
        <v>Bacteria(100)-Firmicutes(100)-Clostridia(100)-Clostridiales(100)-Ruminococcaceae(100)-Faecalibacterium(100)-</v>
      </c>
      <c r="M121" t="str">
        <f>VLOOKUP(A121,[1]ForPlotting!$A:$L,12,FALSE)</f>
        <v>Cat 15</v>
      </c>
      <c r="N121" s="37">
        <v>15</v>
      </c>
      <c r="P121" t="s">
        <v>748</v>
      </c>
      <c r="Q121" t="s">
        <v>749</v>
      </c>
      <c r="R121" t="s">
        <v>750</v>
      </c>
      <c r="S121" t="s">
        <v>751</v>
      </c>
      <c r="T121" t="s">
        <v>765</v>
      </c>
      <c r="U121" t="s">
        <v>922</v>
      </c>
    </row>
    <row r="122" spans="1:21">
      <c r="A122" t="s">
        <v>424</v>
      </c>
      <c r="B122">
        <v>7.3304839578494693E-2</v>
      </c>
      <c r="C122">
        <v>-0.23091024467225801</v>
      </c>
      <c r="D122">
        <v>0.30788032622967798</v>
      </c>
      <c r="E122">
        <v>-0.11117900669404999</v>
      </c>
      <c r="F122">
        <v>-0.142333563514911</v>
      </c>
      <c r="G122">
        <v>8.06353235363442E-2</v>
      </c>
      <c r="H122">
        <v>0.216587772853055</v>
      </c>
      <c r="I122">
        <v>0.18753821458831599</v>
      </c>
      <c r="J122">
        <v>-4.4919786620566997E-2</v>
      </c>
      <c r="K122">
        <v>0.290164989998208</v>
      </c>
      <c r="L122" t="str">
        <f>VLOOKUP(A122,[1]ForPlotting!$A:$B,2,FALSE)</f>
        <v>Bacteria(100)-Firmicutes(100)-Clostridia(100)-Clostridiales(100)-Ruminococcaceae(100)-Flavonifractor(57)-</v>
      </c>
      <c r="M122" t="str">
        <f>VLOOKUP(A122,[1]ForPlotting!$A:$L,12,FALSE)</f>
        <v>Cat 15</v>
      </c>
      <c r="N122" s="37">
        <v>15</v>
      </c>
      <c r="P122" t="s">
        <v>748</v>
      </c>
      <c r="Q122" t="s">
        <v>749</v>
      </c>
      <c r="R122" t="s">
        <v>750</v>
      </c>
      <c r="S122" t="s">
        <v>751</v>
      </c>
      <c r="T122" t="s">
        <v>765</v>
      </c>
      <c r="U122" t="s">
        <v>937</v>
      </c>
    </row>
    <row r="123" spans="1:21">
      <c r="A123" t="s">
        <v>428</v>
      </c>
      <c r="B123">
        <v>6.5363481957491101E-2</v>
      </c>
      <c r="C123">
        <v>-0.32498478879799297</v>
      </c>
      <c r="D123">
        <v>0.30849119989283202</v>
      </c>
      <c r="E123">
        <v>-0.23518636031433701</v>
      </c>
      <c r="F123">
        <v>-0.343310998692617</v>
      </c>
      <c r="G123">
        <v>0.27122790644043099</v>
      </c>
      <c r="H123">
        <v>0.127692086110828</v>
      </c>
      <c r="I123">
        <v>0.41661583827111198</v>
      </c>
      <c r="J123">
        <v>-0.21329259225276001</v>
      </c>
      <c r="K123">
        <v>0.152107542125377</v>
      </c>
      <c r="L123" t="str">
        <f>VLOOKUP(A123,[1]ForPlotting!$A:$B,2,FALSE)</f>
        <v>Bacteria(100)-Firmicutes(100)-Clostridia(100)-Clostridiales(100)-Ruminococcaceae(100)-Oscillibacter(100)-</v>
      </c>
      <c r="M123" t="str">
        <f>VLOOKUP(A123,[1]ForPlotting!$A:$L,12,FALSE)</f>
        <v>Cat 15</v>
      </c>
      <c r="N123" s="37">
        <v>15</v>
      </c>
      <c r="P123" t="s">
        <v>748</v>
      </c>
      <c r="Q123" t="s">
        <v>749</v>
      </c>
      <c r="R123" t="s">
        <v>750</v>
      </c>
      <c r="S123" t="s">
        <v>751</v>
      </c>
      <c r="T123" t="s">
        <v>765</v>
      </c>
      <c r="U123" t="s">
        <v>923</v>
      </c>
    </row>
    <row r="124" spans="1:21">
      <c r="A124" t="s">
        <v>430</v>
      </c>
      <c r="B124">
        <v>0.25555136791241301</v>
      </c>
      <c r="C124">
        <v>-0.61455485584720004</v>
      </c>
      <c r="D124">
        <v>0.54497098940357902</v>
      </c>
      <c r="E124">
        <v>-0.31343529221064598</v>
      </c>
      <c r="F124">
        <v>-0.325751020784738</v>
      </c>
      <c r="G124">
        <v>0.1336256550289</v>
      </c>
      <c r="H124">
        <v>9.8848809773257704E-2</v>
      </c>
      <c r="I124">
        <v>0.48092920081829998</v>
      </c>
      <c r="J124">
        <v>-0.15124483540674299</v>
      </c>
      <c r="K124">
        <v>0.26848288291521</v>
      </c>
      <c r="L124" t="str">
        <f>VLOOKUP(A124,[1]ForPlotting!$A:$B,2,FALSE)</f>
        <v>Bacteria(100)-Firmicutes(100)-Clostridia(100)-Clostridiales(100)-Lachnospiraceae(100)-Johnsonella(100)-</v>
      </c>
      <c r="M124" t="str">
        <f>VLOOKUP(A124,[1]ForPlotting!$A:$L,12,FALSE)</f>
        <v>Cat 15</v>
      </c>
      <c r="N124" s="37">
        <v>15</v>
      </c>
      <c r="P124" t="s">
        <v>748</v>
      </c>
      <c r="Q124" t="s">
        <v>749</v>
      </c>
      <c r="R124" t="s">
        <v>750</v>
      </c>
      <c r="S124" t="s">
        <v>751</v>
      </c>
      <c r="T124" t="s">
        <v>752</v>
      </c>
      <c r="U124" t="s">
        <v>906</v>
      </c>
    </row>
    <row r="125" spans="1:21">
      <c r="A125" t="s">
        <v>433</v>
      </c>
      <c r="B125">
        <v>-0.113622501346667</v>
      </c>
      <c r="C125">
        <v>-0.28711062168243801</v>
      </c>
      <c r="D125">
        <v>0.36163720858724102</v>
      </c>
      <c r="E125">
        <v>-8.6133186504731299E-2</v>
      </c>
      <c r="F125">
        <v>-0.19425782488301099</v>
      </c>
      <c r="G125">
        <v>0.11545512233612901</v>
      </c>
      <c r="H125">
        <v>2.7188027903980099E-2</v>
      </c>
      <c r="I125">
        <v>0.13866832153598599</v>
      </c>
      <c r="J125">
        <v>-0.173262034107901</v>
      </c>
      <c r="K125">
        <v>0.12034211164136201</v>
      </c>
      <c r="L125" t="str">
        <f>VLOOKUP(A125,[1]ForPlotting!$A:$B,2,FALSE)</f>
        <v>Bacteria(100)-Firmicutes(100)-Clostridia(100)-Clostridiales(100)-Lachnospiraceae(100)-Clostridium_XlVa(100)-</v>
      </c>
      <c r="M125" t="str">
        <f>VLOOKUP(A125,[1]ForPlotting!$A:$L,12,FALSE)</f>
        <v>Cat 15</v>
      </c>
      <c r="N125" s="37">
        <v>15</v>
      </c>
      <c r="P125" t="s">
        <v>748</v>
      </c>
      <c r="Q125" t="s">
        <v>749</v>
      </c>
      <c r="R125" t="s">
        <v>750</v>
      </c>
      <c r="S125" t="s">
        <v>751</v>
      </c>
      <c r="T125" t="s">
        <v>752</v>
      </c>
      <c r="U125" t="s">
        <v>754</v>
      </c>
    </row>
    <row r="126" spans="1:21">
      <c r="A126" t="s">
        <v>435</v>
      </c>
      <c r="B126">
        <v>0.246173842236661</v>
      </c>
      <c r="C126">
        <v>-0.45866718366979897</v>
      </c>
      <c r="D126">
        <v>0.482549720603207</v>
      </c>
      <c r="E126">
        <v>-0.432335155768863</v>
      </c>
      <c r="F126">
        <v>-0.428660919317569</v>
      </c>
      <c r="G126">
        <v>8.8794047572925097E-2</v>
      </c>
      <c r="H126">
        <v>-2.2661250390423299E-2</v>
      </c>
      <c r="I126">
        <v>0.227802659980194</v>
      </c>
      <c r="J126">
        <v>-0.15530761790138101</v>
      </c>
      <c r="K126">
        <v>0.138396239665387</v>
      </c>
      <c r="L126" t="str">
        <f>VLOOKUP(A126,[1]ForPlotting!$A:$B,2,FALSE)</f>
        <v>Bacteria(100)-Proteobacteria(100)-Alphaproteobacteria(100)-Rhizobiales(100)-Hyphomicrobiaceae(100)-Gemmiger(100)-</v>
      </c>
      <c r="M126" t="str">
        <f>VLOOKUP(A126,[1]ForPlotting!$A:$L,12,FALSE)</f>
        <v>Cat 15</v>
      </c>
      <c r="N126" s="37">
        <v>15</v>
      </c>
      <c r="P126" t="s">
        <v>748</v>
      </c>
      <c r="Q126" t="s">
        <v>755</v>
      </c>
      <c r="R126" t="s">
        <v>756</v>
      </c>
      <c r="S126" t="s">
        <v>903</v>
      </c>
      <c r="T126" t="s">
        <v>904</v>
      </c>
      <c r="U126" t="s">
        <v>905</v>
      </c>
    </row>
    <row r="127" spans="1:21">
      <c r="A127" t="s">
        <v>438</v>
      </c>
      <c r="B127">
        <v>6.7098336614511297E-2</v>
      </c>
      <c r="C127">
        <v>-0.19650227151392599</v>
      </c>
      <c r="D127">
        <v>0.21151951828003099</v>
      </c>
      <c r="E127">
        <v>-0.19714130329120699</v>
      </c>
      <c r="F127">
        <v>-0.226856280934776</v>
      </c>
      <c r="G127">
        <v>-0.25689077446698599</v>
      </c>
      <c r="H127">
        <v>-0.19078010558352601</v>
      </c>
      <c r="I127">
        <v>0.120137974128839</v>
      </c>
      <c r="J127">
        <v>-0.139692419716513</v>
      </c>
      <c r="K127">
        <v>-3.8341906636863599E-2</v>
      </c>
      <c r="L127" t="str">
        <f>VLOOKUP(A127,[1]ForPlotting!$A:$B,2,FALSE)</f>
        <v>Bacteria(100)-Firmicutes(100)-Clostridia(100)-Clostridiales(100)-Clostridiaceae_1(100)-Anaerosporobacter(100)-</v>
      </c>
      <c r="M127" t="str">
        <f>VLOOKUP(A127,[1]ForPlotting!$A:$L,12,FALSE)</f>
        <v>Cat 15</v>
      </c>
      <c r="N127" s="37">
        <v>15</v>
      </c>
      <c r="P127" t="s">
        <v>748</v>
      </c>
      <c r="Q127" t="s">
        <v>749</v>
      </c>
      <c r="R127" t="s">
        <v>750</v>
      </c>
      <c r="S127" t="s">
        <v>751</v>
      </c>
      <c r="T127" t="s">
        <v>924</v>
      </c>
      <c r="U127" t="s">
        <v>925</v>
      </c>
    </row>
    <row r="128" spans="1:21">
      <c r="A128" t="s">
        <v>439</v>
      </c>
      <c r="B128">
        <v>0.32722832722832701</v>
      </c>
      <c r="C128">
        <v>-0.43711843711843701</v>
      </c>
      <c r="D128">
        <v>0.47130647130647102</v>
      </c>
      <c r="E128">
        <v>-0.390720390720391</v>
      </c>
      <c r="F128">
        <v>-0.36446886446886501</v>
      </c>
      <c r="G128">
        <v>-0.18681318681318701</v>
      </c>
      <c r="H128">
        <v>0.191726456210254</v>
      </c>
      <c r="I128">
        <v>0.22710622710622699</v>
      </c>
      <c r="J128">
        <v>-0.186593392611622</v>
      </c>
      <c r="K128">
        <v>0.42307692307692302</v>
      </c>
      <c r="L128" t="str">
        <f>VLOOKUP(A128,[1]ForPlotting!$A:$B,2,FALSE)</f>
        <v>Bacteria(100)-Firmicutes(100)-Clostridia(100)-Clostridiales(100)-Ruminococcaceae(100)-Pseudoflavonifractor(100)-</v>
      </c>
      <c r="M128" t="str">
        <f>VLOOKUP(A128,[1]ForPlotting!$A:$L,12,FALSE)</f>
        <v>Cat 15</v>
      </c>
      <c r="N128" s="37">
        <v>15</v>
      </c>
      <c r="P128" t="s">
        <v>748</v>
      </c>
      <c r="Q128" t="s">
        <v>749</v>
      </c>
      <c r="R128" t="s">
        <v>750</v>
      </c>
      <c r="S128" t="s">
        <v>751</v>
      </c>
      <c r="T128" t="s">
        <v>765</v>
      </c>
      <c r="U128" t="s">
        <v>926</v>
      </c>
    </row>
    <row r="129" spans="1:21">
      <c r="A129" t="s">
        <v>440</v>
      </c>
      <c r="B129">
        <v>0.11611844618214601</v>
      </c>
      <c r="C129">
        <v>-0.49473694917265498</v>
      </c>
      <c r="D129">
        <v>0.44210535883513802</v>
      </c>
      <c r="E129">
        <v>-0.44407904347279498</v>
      </c>
      <c r="F129">
        <v>-0.50328958260250101</v>
      </c>
      <c r="G129">
        <v>0.18947372521505901</v>
      </c>
      <c r="H129">
        <v>-0.16104435298379799</v>
      </c>
      <c r="I129">
        <v>0.426644829173493</v>
      </c>
      <c r="J129">
        <v>-0.375830098827034</v>
      </c>
      <c r="K129">
        <v>0.38322376714504203</v>
      </c>
      <c r="L129" t="str">
        <f>VLOOKUP(A129,[1]ForPlotting!$A:$B,2,FALSE)</f>
        <v>Bacteria(100)-Firmicutes(100)-Clostridia(100)-Clostridiales(100)-Lachnospiraceae(100)-Clostridium_XlVa(100)-</v>
      </c>
      <c r="M129" t="str">
        <f>VLOOKUP(A129,[1]ForPlotting!$A:$L,12,FALSE)</f>
        <v>Cat 15</v>
      </c>
      <c r="N129" s="37">
        <v>15</v>
      </c>
      <c r="P129" t="s">
        <v>748</v>
      </c>
      <c r="Q129" t="s">
        <v>749</v>
      </c>
      <c r="R129" t="s">
        <v>750</v>
      </c>
      <c r="S129" t="s">
        <v>751</v>
      </c>
      <c r="T129" t="s">
        <v>752</v>
      </c>
      <c r="U129" t="s">
        <v>754</v>
      </c>
    </row>
    <row r="130" spans="1:21">
      <c r="A130" t="s">
        <v>442</v>
      </c>
      <c r="B130">
        <v>0.100573699470742</v>
      </c>
      <c r="C130">
        <v>-0.36944072272252398</v>
      </c>
      <c r="D130">
        <v>0.33859812155149599</v>
      </c>
      <c r="E130">
        <v>-0.12873433532254899</v>
      </c>
      <c r="F130">
        <v>-0.26551456660275802</v>
      </c>
      <c r="G130">
        <v>7.1742572289128906E-2</v>
      </c>
      <c r="H130">
        <v>-0.15624832908976299</v>
      </c>
      <c r="I130">
        <v>0.23534245676153501</v>
      </c>
      <c r="J130">
        <v>-0.32298949813830402</v>
      </c>
      <c r="K130">
        <v>-0.17700971106850499</v>
      </c>
      <c r="L130" t="str">
        <f>VLOOKUP(A130,[1]ForPlotting!$A:$B,2,FALSE)</f>
        <v>Bacteria(100)-Firmicutes(100)-Clostridia(100)-Clostridiales(100)-Ruminococcaceae(100)-Ruminococcus(100)-</v>
      </c>
      <c r="M130" t="str">
        <f>VLOOKUP(A130,[1]ForPlotting!$A:$L,12,FALSE)</f>
        <v>Cat 15</v>
      </c>
      <c r="N130" s="37">
        <v>15</v>
      </c>
      <c r="P130" t="s">
        <v>748</v>
      </c>
      <c r="Q130" t="s">
        <v>749</v>
      </c>
      <c r="R130" t="s">
        <v>750</v>
      </c>
      <c r="S130" t="s">
        <v>751</v>
      </c>
      <c r="T130" t="s">
        <v>765</v>
      </c>
      <c r="U130" t="s">
        <v>911</v>
      </c>
    </row>
    <row r="131" spans="1:21">
      <c r="A131" t="s">
        <v>447</v>
      </c>
      <c r="B131">
        <v>-0.29766448217356301</v>
      </c>
      <c r="C131">
        <v>-0.193252940734221</v>
      </c>
      <c r="D131">
        <v>0.15142726477752499</v>
      </c>
      <c r="E131">
        <v>7.2965960245622102E-2</v>
      </c>
      <c r="F131">
        <v>-0.20393833240199</v>
      </c>
      <c r="G131">
        <v>0.43321630790183202</v>
      </c>
      <c r="H131">
        <v>-0.24335877862595401</v>
      </c>
      <c r="I131">
        <v>0.37124103622877203</v>
      </c>
      <c r="J131">
        <v>-0.14783140579614401</v>
      </c>
      <c r="K131">
        <v>0.140436576204963</v>
      </c>
      <c r="L131" t="str">
        <f>VLOOKUP(A131,[1]ForPlotting!$A:$B,2,FALSE)</f>
        <v>Bacteria(100)-Firmicutes(100)-Clostridia(100)-Clostridiales(100)-Lachnospiraceae(100)-Marvinbryantia(100)-</v>
      </c>
      <c r="M131" t="str">
        <f>VLOOKUP(A131,[1]ForPlotting!$A:$L,12,FALSE)</f>
        <v>Cat 15</v>
      </c>
      <c r="N131" s="37">
        <v>15</v>
      </c>
      <c r="P131" t="s">
        <v>748</v>
      </c>
      <c r="Q131" t="s">
        <v>749</v>
      </c>
      <c r="R131" t="s">
        <v>750</v>
      </c>
      <c r="S131" t="s">
        <v>751</v>
      </c>
      <c r="T131" t="s">
        <v>752</v>
      </c>
      <c r="U131" t="s">
        <v>927</v>
      </c>
    </row>
    <row r="132" spans="1:21">
      <c r="A132" t="s">
        <v>450</v>
      </c>
      <c r="B132">
        <v>0.19546213472913701</v>
      </c>
      <c r="C132">
        <v>-0.43321175052948202</v>
      </c>
      <c r="D132">
        <v>0.45639155496851402</v>
      </c>
      <c r="E132">
        <v>-0.40877898368833998</v>
      </c>
      <c r="F132">
        <v>-0.38653890105089</v>
      </c>
      <c r="G132">
        <v>9.55383831608764E-2</v>
      </c>
      <c r="H132">
        <v>-0.113410407992888</v>
      </c>
      <c r="I132">
        <v>0.23085832258874101</v>
      </c>
      <c r="J132">
        <v>-0.33955169867081098</v>
      </c>
      <c r="K132">
        <v>8.4574962142415097E-2</v>
      </c>
      <c r="L132" t="str">
        <f>VLOOKUP(A132,[1]ForPlotting!$A:$B,2,FALSE)</f>
        <v>Bacteria(100)-Firmicutes(100)-Clostridia(100)-Clostridiales(100)-Lachnospiraceae(100)-Clostridium_XlVa(100)-</v>
      </c>
      <c r="M132" t="str">
        <f>VLOOKUP(A132,[1]ForPlotting!$A:$L,12,FALSE)</f>
        <v>Cat 15</v>
      </c>
      <c r="N132" s="37">
        <v>15</v>
      </c>
      <c r="P132" t="s">
        <v>748</v>
      </c>
      <c r="Q132" t="s">
        <v>749</v>
      </c>
      <c r="R132" t="s">
        <v>750</v>
      </c>
      <c r="S132" t="s">
        <v>751</v>
      </c>
      <c r="T132" t="s">
        <v>752</v>
      </c>
      <c r="U132" t="s">
        <v>754</v>
      </c>
    </row>
    <row r="133" spans="1:21">
      <c r="A133" t="s">
        <v>455</v>
      </c>
      <c r="B133">
        <v>0.43907125592956803</v>
      </c>
      <c r="C133">
        <v>-0.42682380109192303</v>
      </c>
      <c r="D133">
        <v>0.536438521888844</v>
      </c>
      <c r="E133">
        <v>-0.61849646930106505</v>
      </c>
      <c r="F133">
        <v>-0.53337665817943303</v>
      </c>
      <c r="G133">
        <v>-0.20759435949808</v>
      </c>
      <c r="H133">
        <v>-0.136886201682692</v>
      </c>
      <c r="I133">
        <v>0.107165229829392</v>
      </c>
      <c r="J133">
        <v>-0.30203808925199599</v>
      </c>
      <c r="K133">
        <v>0.172689113210792</v>
      </c>
      <c r="L133" t="str">
        <f>VLOOKUP(A133,[1]ForPlotting!$A:$B,2,FALSE)</f>
        <v>Bacteria(100)-Firmicutes(100)-Clostridia(100)-Clostridiales(100)-Lachnospiraceae(100)-Clostridium_XlVa(100)-</v>
      </c>
      <c r="M133" t="str">
        <f>VLOOKUP(A133,[1]ForPlotting!$A:$L,12,FALSE)</f>
        <v>Cat 15</v>
      </c>
      <c r="N133" s="37">
        <v>15</v>
      </c>
      <c r="P133" t="s">
        <v>748</v>
      </c>
      <c r="Q133" t="s">
        <v>749</v>
      </c>
      <c r="R133" t="s">
        <v>750</v>
      </c>
      <c r="S133" t="s">
        <v>751</v>
      </c>
      <c r="T133" t="s">
        <v>752</v>
      </c>
      <c r="U133" t="s">
        <v>754</v>
      </c>
    </row>
    <row r="134" spans="1:21">
      <c r="A134" t="s">
        <v>456</v>
      </c>
      <c r="B134">
        <v>0.51479745439705304</v>
      </c>
      <c r="C134">
        <v>-0.47415555010254901</v>
      </c>
      <c r="D134">
        <v>0.51849217296928096</v>
      </c>
      <c r="E134">
        <v>-0.44890830652565999</v>
      </c>
      <c r="F134">
        <v>-0.57144980583787697</v>
      </c>
      <c r="G134">
        <v>0</v>
      </c>
      <c r="H134">
        <v>0</v>
      </c>
      <c r="I134">
        <v>0.25247243576889</v>
      </c>
      <c r="J134">
        <v>0</v>
      </c>
      <c r="K134">
        <v>0.48400813296182299</v>
      </c>
      <c r="L134" t="str">
        <f>VLOOKUP(A134,[1]ForPlotting!$A:$B,2,FALSE)</f>
        <v>Bacteria(100)-Firmicutes(100)-Clostridia(100)-Clostridiales(100)-Lachnospiraceae(100)-Lactonifactor(100)-</v>
      </c>
      <c r="M134" t="str">
        <f>VLOOKUP(A134,[1]ForPlotting!$A:$L,12,FALSE)</f>
        <v>Cat 15</v>
      </c>
      <c r="N134" s="37">
        <v>15</v>
      </c>
      <c r="P134" t="s">
        <v>748</v>
      </c>
      <c r="Q134" t="s">
        <v>749</v>
      </c>
      <c r="R134" t="s">
        <v>750</v>
      </c>
      <c r="S134" t="s">
        <v>751</v>
      </c>
      <c r="T134" t="s">
        <v>752</v>
      </c>
      <c r="U134" t="s">
        <v>901</v>
      </c>
    </row>
    <row r="135" spans="1:21">
      <c r="A135" t="s">
        <v>459</v>
      </c>
      <c r="B135">
        <v>9.5854766592158996E-2</v>
      </c>
      <c r="C135">
        <v>-0.27286656889901301</v>
      </c>
      <c r="D135">
        <v>0.307054768983549</v>
      </c>
      <c r="E135">
        <v>-0.120137974128839</v>
      </c>
      <c r="F135">
        <v>-0.30769380076083003</v>
      </c>
      <c r="G135">
        <v>0.13771134800406801</v>
      </c>
      <c r="H135">
        <v>-3.7069501252410403E-2</v>
      </c>
      <c r="I135">
        <v>0.31983540452917097</v>
      </c>
      <c r="J135">
        <v>-5.5141744624939398E-2</v>
      </c>
      <c r="K135">
        <v>0.24283207536680301</v>
      </c>
      <c r="L135" t="str">
        <f>VLOOKUP(A135,[1]ForPlotting!$A:$B,2,FALSE)</f>
        <v>Bacteria(100)-Firmicutes(100)-Clostridia(100)-Clostridiales(100)-Lachnospiraceae(100)-Clostridium_XlVa(100)-</v>
      </c>
      <c r="M135" t="str">
        <f>VLOOKUP(A135,[1]ForPlotting!$A:$L,12,FALSE)</f>
        <v>Cat 15</v>
      </c>
      <c r="N135" s="37">
        <v>15</v>
      </c>
      <c r="P135" t="s">
        <v>748</v>
      </c>
      <c r="Q135" t="s">
        <v>749</v>
      </c>
      <c r="R135" t="s">
        <v>750</v>
      </c>
      <c r="S135" t="s">
        <v>751</v>
      </c>
      <c r="T135" t="s">
        <v>752</v>
      </c>
      <c r="U135" t="s">
        <v>754</v>
      </c>
    </row>
    <row r="136" spans="1:21">
      <c r="A136" t="s">
        <v>460</v>
      </c>
      <c r="B136">
        <v>0.283215193915342</v>
      </c>
      <c r="C136">
        <v>-0.38536992803903503</v>
      </c>
      <c r="D136">
        <v>0.39875572078627702</v>
      </c>
      <c r="E136">
        <v>-0.16485660541340799</v>
      </c>
      <c r="F136">
        <v>-0.200082375800888</v>
      </c>
      <c r="G136">
        <v>-3.6634801202979503E-2</v>
      </c>
      <c r="H136">
        <v>0.27973531478034203</v>
      </c>
      <c r="I136">
        <v>0.19303722172339199</v>
      </c>
      <c r="J136">
        <v>-0.28898366601231401</v>
      </c>
      <c r="K136">
        <v>0.14090308154992101</v>
      </c>
      <c r="L136" t="str">
        <f>VLOOKUP(A136,[1]ForPlotting!$A:$B,2,FALSE)</f>
        <v>Bacteria(100)-Firmicutes(100)-Clostridia(100)-Clostridiales(100)-Ruminococcaceae(100)-Acetivibrio(100)-</v>
      </c>
      <c r="M136" t="str">
        <f>VLOOKUP(A136,[1]ForPlotting!$A:$L,12,FALSE)</f>
        <v>Cat 15</v>
      </c>
      <c r="N136" s="37">
        <v>15</v>
      </c>
      <c r="P136" t="s">
        <v>748</v>
      </c>
      <c r="Q136" t="s">
        <v>749</v>
      </c>
      <c r="R136" t="s">
        <v>750</v>
      </c>
      <c r="S136" t="s">
        <v>751</v>
      </c>
      <c r="T136" t="s">
        <v>765</v>
      </c>
      <c r="U136" t="s">
        <v>913</v>
      </c>
    </row>
    <row r="137" spans="1:21">
      <c r="A137" t="s">
        <v>461</v>
      </c>
      <c r="B137">
        <v>0.32250632963617798</v>
      </c>
      <c r="C137">
        <v>-0.58064549161108103</v>
      </c>
      <c r="D137">
        <v>0.59673728352639999</v>
      </c>
      <c r="E137">
        <v>-0.48007179214033902</v>
      </c>
      <c r="F137">
        <v>-0.51426684996039196</v>
      </c>
      <c r="G137">
        <v>-0.12337040468410999</v>
      </c>
      <c r="H137">
        <v>-7.7453570857800899E-2</v>
      </c>
      <c r="I137">
        <v>0.30842601171027401</v>
      </c>
      <c r="J137">
        <v>-0.160991650162395</v>
      </c>
      <c r="K137">
        <v>0.37279317937154899</v>
      </c>
      <c r="L137" t="str">
        <f>VLOOKUP(A137,[1]ForPlotting!$A:$B,2,FALSE)</f>
        <v>Bacteria(100)-Proteobacteria(100)-Alphaproteobacteria(100)-Rhodospirillales(100)-Rhodospirillaceae(100)-Dongia(100)-</v>
      </c>
      <c r="M137" t="str">
        <f>VLOOKUP(A137,[1]ForPlotting!$A:$L,12,FALSE)</f>
        <v>Cat 15</v>
      </c>
      <c r="N137" s="37">
        <v>15</v>
      </c>
      <c r="P137" t="s">
        <v>748</v>
      </c>
      <c r="Q137" t="s">
        <v>755</v>
      </c>
      <c r="R137" t="s">
        <v>756</v>
      </c>
      <c r="S137" t="s">
        <v>757</v>
      </c>
      <c r="T137" t="s">
        <v>758</v>
      </c>
      <c r="U137" t="s">
        <v>759</v>
      </c>
    </row>
    <row r="138" spans="1:21">
      <c r="A138" t="s">
        <v>465</v>
      </c>
      <c r="B138">
        <v>-9.7731067364568602E-2</v>
      </c>
      <c r="C138">
        <v>-0.18794436031647799</v>
      </c>
      <c r="D138">
        <v>0.21895517976869699</v>
      </c>
      <c r="E138">
        <v>-9.6478104962458802E-2</v>
      </c>
      <c r="F138">
        <v>-0.35866048760394598</v>
      </c>
      <c r="G138">
        <v>4.4793405875427302E-2</v>
      </c>
      <c r="H138">
        <v>-0.30561285358304602</v>
      </c>
      <c r="I138">
        <v>0.45419887076482202</v>
      </c>
      <c r="J138">
        <v>5.9542983615555101E-2</v>
      </c>
      <c r="K138">
        <v>0.11840494699938101</v>
      </c>
      <c r="L138" t="str">
        <f>VLOOKUP(A138,[1]ForPlotting!$A:$B,2,FALSE)</f>
        <v>Bacteria(100)-Firmicutes(100)-Clostridia(100)-Clostridiales(100)-Ruminococcaceae(100)-Anaerofilum(100)-</v>
      </c>
      <c r="M138" t="str">
        <f>VLOOKUP(A138,[1]ForPlotting!$A:$L,12,FALSE)</f>
        <v>Cat 15</v>
      </c>
      <c r="N138" s="37">
        <v>15</v>
      </c>
      <c r="P138" t="s">
        <v>748</v>
      </c>
      <c r="Q138" t="s">
        <v>749</v>
      </c>
      <c r="R138" t="s">
        <v>750</v>
      </c>
      <c r="S138" t="s">
        <v>751</v>
      </c>
      <c r="T138" t="s">
        <v>765</v>
      </c>
      <c r="U138" t="s">
        <v>938</v>
      </c>
    </row>
    <row r="139" spans="1:21">
      <c r="A139" t="s">
        <v>466</v>
      </c>
      <c r="B139">
        <v>0.47469512087253601</v>
      </c>
      <c r="C139">
        <v>-0.51725399377834902</v>
      </c>
      <c r="D139">
        <v>0.59145920807566499</v>
      </c>
      <c r="E139">
        <v>-0.52489276583836697</v>
      </c>
      <c r="F139">
        <v>-0.59145920807566499</v>
      </c>
      <c r="G139">
        <v>-0.259718250040606</v>
      </c>
      <c r="H139">
        <v>-0.31360127260644299</v>
      </c>
      <c r="I139">
        <v>0.26699327105014697</v>
      </c>
      <c r="J139">
        <v>-0.307328512541718</v>
      </c>
      <c r="K139">
        <v>0.154594196452741</v>
      </c>
      <c r="L139" t="str">
        <f>VLOOKUP(A139,[1]ForPlotting!$A:$B,2,FALSE)</f>
        <v>Bacteria(100)-Firmicutes(100)-Clostridia(100)-Clostridiales(100)-Lachnospiraceae(100)-Parasporobacterium(100)-</v>
      </c>
      <c r="M139" t="str">
        <f>VLOOKUP(A139,[1]ForPlotting!$A:$L,12,FALSE)</f>
        <v>Cat 15</v>
      </c>
      <c r="N139" s="37">
        <v>15</v>
      </c>
      <c r="P139" t="s">
        <v>748</v>
      </c>
      <c r="Q139" t="s">
        <v>749</v>
      </c>
      <c r="R139" t="s">
        <v>750</v>
      </c>
      <c r="S139" t="s">
        <v>751</v>
      </c>
      <c r="T139" t="s">
        <v>752</v>
      </c>
      <c r="U139" t="s">
        <v>760</v>
      </c>
    </row>
    <row r="140" spans="1:21">
      <c r="A140" t="s">
        <v>471</v>
      </c>
      <c r="B140">
        <v>0.30296059188032898</v>
      </c>
      <c r="C140">
        <v>-0.58355275786721394</v>
      </c>
      <c r="D140">
        <v>0.62368434549956997</v>
      </c>
      <c r="E140">
        <v>-0.51513169042844198</v>
      </c>
      <c r="F140">
        <v>-0.61447381719050498</v>
      </c>
      <c r="G140">
        <v>-7.1710541834866207E-2</v>
      </c>
      <c r="H140">
        <v>-0.17486225456769899</v>
      </c>
      <c r="I140">
        <v>0.34967112830487501</v>
      </c>
      <c r="J140">
        <v>-0.44230792716596701</v>
      </c>
      <c r="K140">
        <v>0.34013165255619998</v>
      </c>
      <c r="L140" t="str">
        <f>VLOOKUP(A140,[1]ForPlotting!$A:$B,2,FALSE)</f>
        <v>Bacteria(100)-Firmicutes(100)-Clostridia(100)-Clostridiales(100)-Lachnospiraceae(100)-Coprococcus(100)-</v>
      </c>
      <c r="M140" t="str">
        <f>VLOOKUP(A140,[1]ForPlotting!$A:$L,12,FALSE)</f>
        <v>Cat 15</v>
      </c>
      <c r="N140" s="37">
        <v>15</v>
      </c>
      <c r="P140" t="s">
        <v>748</v>
      </c>
      <c r="Q140" t="s">
        <v>749</v>
      </c>
      <c r="R140" t="s">
        <v>750</v>
      </c>
      <c r="S140" t="s">
        <v>751</v>
      </c>
      <c r="T140" t="s">
        <v>752</v>
      </c>
      <c r="U140" t="s">
        <v>900</v>
      </c>
    </row>
    <row r="141" spans="1:21">
      <c r="A141" t="s">
        <v>480</v>
      </c>
      <c r="B141">
        <v>0.45744472057852897</v>
      </c>
      <c r="C141">
        <v>-0.69072172527182296</v>
      </c>
      <c r="D141">
        <v>0.68319666060429696</v>
      </c>
      <c r="E141">
        <v>-0.71290086323926705</v>
      </c>
      <c r="F141">
        <v>-0.70260340632581098</v>
      </c>
      <c r="G141">
        <v>-0.180205495985481</v>
      </c>
      <c r="H141">
        <v>-0.23608543226451401</v>
      </c>
      <c r="I141">
        <v>0.396848147203192</v>
      </c>
      <c r="J141">
        <v>-0.46181481104738797</v>
      </c>
      <c r="K141">
        <v>0.306547371192885</v>
      </c>
      <c r="L141" t="str">
        <f>VLOOKUP(A141,[1]ForPlotting!$A:$B,2,FALSE)</f>
        <v>Bacteria(100)-Proteobacteria(100)-Betaproteobacteria(100)-Burkholderiales(100)-Sutterellaceae(100)-Sutterella(100)-</v>
      </c>
      <c r="M141" t="str">
        <f>VLOOKUP(A141,[1]ForPlotting!$A:$L,12,FALSE)</f>
        <v>Cat 15</v>
      </c>
      <c r="N141" s="37">
        <v>15</v>
      </c>
      <c r="P141" t="s">
        <v>748</v>
      </c>
      <c r="Q141" t="s">
        <v>755</v>
      </c>
      <c r="R141" t="s">
        <v>761</v>
      </c>
      <c r="S141" t="s">
        <v>762</v>
      </c>
      <c r="T141" t="s">
        <v>763</v>
      </c>
      <c r="U141" t="s">
        <v>764</v>
      </c>
    </row>
    <row r="142" spans="1:21">
      <c r="A142" t="s">
        <v>482</v>
      </c>
      <c r="B142">
        <v>0.44573348099836102</v>
      </c>
      <c r="C142">
        <v>-0.424667994567617</v>
      </c>
      <c r="D142">
        <v>0.49152801671737101</v>
      </c>
      <c r="E142">
        <v>-0.41123493075670697</v>
      </c>
      <c r="F142">
        <v>-0.37307281765753197</v>
      </c>
      <c r="G142">
        <v>-2.6866127621818999E-2</v>
      </c>
      <c r="H142">
        <v>-6.4732824427480906E-2</v>
      </c>
      <c r="I142">
        <v>0.20210655097322899</v>
      </c>
      <c r="J142">
        <v>-0.21594380970634999</v>
      </c>
      <c r="K142">
        <v>0.57975882220266295</v>
      </c>
      <c r="L142" t="str">
        <f>VLOOKUP(A142,[1]ForPlotting!$A:$B,2,FALSE)</f>
        <v>Bacteria(100)-Firmicutes(100)-Clostridia(100)-Clostridiales(100)-Ruminococcaceae(100)-Clostridium_IV(100)-</v>
      </c>
      <c r="M142" t="str">
        <f>VLOOKUP(A142,[1]ForPlotting!$A:$L,12,FALSE)</f>
        <v>Cat 15</v>
      </c>
      <c r="N142" s="37">
        <v>15</v>
      </c>
      <c r="P142" t="s">
        <v>748</v>
      </c>
      <c r="Q142" t="s">
        <v>749</v>
      </c>
      <c r="R142" t="s">
        <v>750</v>
      </c>
      <c r="S142" t="s">
        <v>751</v>
      </c>
      <c r="T142" t="s">
        <v>765</v>
      </c>
      <c r="U142" t="s">
        <v>899</v>
      </c>
    </row>
    <row r="143" spans="1:21">
      <c r="A143" t="s">
        <v>484</v>
      </c>
      <c r="B143">
        <v>0.42195121855336498</v>
      </c>
      <c r="C143">
        <v>-0.59218671017661895</v>
      </c>
      <c r="D143">
        <v>0.54417157151365003</v>
      </c>
      <c r="E143">
        <v>-0.61401177320524203</v>
      </c>
      <c r="F143">
        <v>-0.52925777844409105</v>
      </c>
      <c r="G143">
        <v>-0.209884356125251</v>
      </c>
      <c r="H143">
        <v>-0.14843308494597299</v>
      </c>
      <c r="I143">
        <v>0.31646341391502403</v>
      </c>
      <c r="J143">
        <v>-0.310421813141605</v>
      </c>
      <c r="K143">
        <v>0.23971194226436901</v>
      </c>
      <c r="L143" t="str">
        <f>VLOOKUP(A143,[1]ForPlotting!$A:$B,2,FALSE)</f>
        <v>Bacteria(100)-Firmicutes(100)-Clostridia(100)-Clostridiales(100)-Ruminococcaceae(100)-Butyricicoccus(100)-</v>
      </c>
      <c r="M143" t="str">
        <f>VLOOKUP(A143,[1]ForPlotting!$A:$L,12,FALSE)</f>
        <v>Cat 15</v>
      </c>
      <c r="N143" s="37">
        <v>15</v>
      </c>
      <c r="P143" t="s">
        <v>748</v>
      </c>
      <c r="Q143" t="s">
        <v>749</v>
      </c>
      <c r="R143" t="s">
        <v>750</v>
      </c>
      <c r="S143" t="s">
        <v>751</v>
      </c>
      <c r="T143" t="s">
        <v>765</v>
      </c>
      <c r="U143" t="s">
        <v>766</v>
      </c>
    </row>
    <row r="144" spans="1:21">
      <c r="A144" t="s">
        <v>488</v>
      </c>
      <c r="B144">
        <v>1.7704517704517701E-2</v>
      </c>
      <c r="C144">
        <v>-0.31501831501831501</v>
      </c>
      <c r="D144">
        <v>0.377289377289377</v>
      </c>
      <c r="E144">
        <v>-0.15018315018315001</v>
      </c>
      <c r="F144">
        <v>-0.26007326007325998</v>
      </c>
      <c r="G144">
        <v>0.22161172161172199</v>
      </c>
      <c r="H144">
        <v>8.7009617866118397E-2</v>
      </c>
      <c r="I144">
        <v>0.36080586080586102</v>
      </c>
      <c r="J144">
        <v>-5.4970230229283198E-2</v>
      </c>
      <c r="K144">
        <v>9.0964590964591002E-2</v>
      </c>
      <c r="L144" t="str">
        <f>VLOOKUP(A144,[1]ForPlotting!$A:$B,2,FALSE)</f>
        <v>Bacteria(100)-Firmicutes(100)-Clostridia(100)-Clostridiales(100)-Ruminococcaceae(100)-Hydrogenoanaerobacterium(100)-</v>
      </c>
      <c r="M144" t="str">
        <f>VLOOKUP(A144,[1]ForPlotting!$A:$L,12,FALSE)</f>
        <v>Cat 15</v>
      </c>
      <c r="N144" s="37">
        <v>15</v>
      </c>
      <c r="P144" t="s">
        <v>748</v>
      </c>
      <c r="Q144" t="s">
        <v>749</v>
      </c>
      <c r="R144" t="s">
        <v>750</v>
      </c>
      <c r="S144" t="s">
        <v>751</v>
      </c>
      <c r="T144" t="s">
        <v>765</v>
      </c>
      <c r="U144" t="s">
        <v>907</v>
      </c>
    </row>
    <row r="145" spans="1:21">
      <c r="A145" t="s">
        <v>492</v>
      </c>
      <c r="B145">
        <v>0.39693086724452697</v>
      </c>
      <c r="C145">
        <v>-0.31513092500832302</v>
      </c>
      <c r="D145">
        <v>0.41168167650023502</v>
      </c>
      <c r="E145">
        <v>-0.470014422193265</v>
      </c>
      <c r="F145">
        <v>-0.48141277479994898</v>
      </c>
      <c r="G145">
        <v>8.8504855534252497E-2</v>
      </c>
      <c r="H145">
        <v>-6.1694619211408501E-2</v>
      </c>
      <c r="I145">
        <v>1.2068843936489E-2</v>
      </c>
      <c r="J145">
        <v>-6.0371868810897997E-2</v>
      </c>
      <c r="K145">
        <v>0.31378994234871399</v>
      </c>
      <c r="L145" t="str">
        <f>VLOOKUP(A145,[1]ForPlotting!$A:$B,2,FALSE)</f>
        <v>Bacteria(100)-Firmicutes(100)-Clostridia(100)-Clostridiales(100)-Lachnospiraceae(100)-Syntrophococcus(100)-</v>
      </c>
      <c r="M145" t="str">
        <f>VLOOKUP(A145,[1]ForPlotting!$A:$L,12,FALSE)</f>
        <v>Cat 15</v>
      </c>
      <c r="N145" s="37">
        <v>15</v>
      </c>
      <c r="P145" t="s">
        <v>748</v>
      </c>
      <c r="Q145" t="s">
        <v>749</v>
      </c>
      <c r="R145" t="s">
        <v>750</v>
      </c>
      <c r="S145" t="s">
        <v>751</v>
      </c>
      <c r="T145" t="s">
        <v>752</v>
      </c>
      <c r="U145" t="s">
        <v>898</v>
      </c>
    </row>
    <row r="146" spans="1:21">
      <c r="A146" t="s">
        <v>494</v>
      </c>
      <c r="B146">
        <v>0.11472829030710401</v>
      </c>
      <c r="C146">
        <v>-0.45458379178286501</v>
      </c>
      <c r="D146">
        <v>0.38191223323254297</v>
      </c>
      <c r="E146">
        <v>-0.29594332567088499</v>
      </c>
      <c r="F146">
        <v>-0.39335413819578502</v>
      </c>
      <c r="G146">
        <v>0.25821596335965402</v>
      </c>
      <c r="H146">
        <v>-0.12448837306669799</v>
      </c>
      <c r="I146">
        <v>0.50375305905733803</v>
      </c>
      <c r="J146">
        <v>-0.17557449254634899</v>
      </c>
      <c r="K146">
        <v>0.474375194962527</v>
      </c>
      <c r="L146" t="str">
        <f>VLOOKUP(A146,[1]ForPlotting!$A:$B,2,FALSE)</f>
        <v>Bacteria(100)-Proteobacteria(100)-Alphaproteobacteria(100)-Rhodospirillales(100)-Rhodospirillaceae(100)-Insolitispirillum(100)-</v>
      </c>
      <c r="M146" t="str">
        <f>VLOOKUP(A146,[1]ForPlotting!$A:$L,12,FALSE)</f>
        <v>Cat 15</v>
      </c>
      <c r="N146" s="37">
        <v>15</v>
      </c>
      <c r="P146" t="s">
        <v>748</v>
      </c>
      <c r="Q146" t="s">
        <v>755</v>
      </c>
      <c r="R146" t="s">
        <v>756</v>
      </c>
      <c r="S146" t="s">
        <v>757</v>
      </c>
      <c r="T146" t="s">
        <v>758</v>
      </c>
      <c r="U146" t="s">
        <v>897</v>
      </c>
    </row>
    <row r="147" spans="1:21">
      <c r="A147" t="s">
        <v>495</v>
      </c>
      <c r="B147">
        <v>0.137277140669916</v>
      </c>
      <c r="C147">
        <v>-0.277791949751858</v>
      </c>
      <c r="D147">
        <v>0.282324685528695</v>
      </c>
      <c r="E147">
        <v>-0.17483409424942101</v>
      </c>
      <c r="F147">
        <v>-0.22922692357146299</v>
      </c>
      <c r="G147">
        <v>-2.0073544154563201E-2</v>
      </c>
      <c r="H147">
        <v>-8.1925515672949298E-2</v>
      </c>
      <c r="I147">
        <v>0.202678042592847</v>
      </c>
      <c r="J147">
        <v>-7.7415729929036198E-2</v>
      </c>
      <c r="K147">
        <v>0.21433364887614201</v>
      </c>
      <c r="L147" t="str">
        <f>VLOOKUP(A147,[1]ForPlotting!$A:$B,2,FALSE)</f>
        <v>Bacteria(100)-Bacteroidetes(100)-Bacteroidia(100)-Bacteroidales(100)-Porphyromonadaceae(100)-Tannerella(100)-</v>
      </c>
      <c r="M147" t="str">
        <f>VLOOKUP(A147,[1]ForPlotting!$A:$L,12,FALSE)</f>
        <v>Cat 15</v>
      </c>
      <c r="N147" s="37">
        <v>15</v>
      </c>
      <c r="P147" t="s">
        <v>748</v>
      </c>
      <c r="Q147" t="s">
        <v>772</v>
      </c>
      <c r="R147" t="s">
        <v>773</v>
      </c>
      <c r="S147" t="s">
        <v>774</v>
      </c>
      <c r="T147" t="s">
        <v>775</v>
      </c>
      <c r="U147" t="s">
        <v>939</v>
      </c>
    </row>
    <row r="148" spans="1:21">
      <c r="A148" t="s">
        <v>496</v>
      </c>
      <c r="B148">
        <v>2.5030525030525001E-2</v>
      </c>
      <c r="C148">
        <v>-6.22710622710623E-2</v>
      </c>
      <c r="D148">
        <v>0.11111111111111099</v>
      </c>
      <c r="E148">
        <v>-0.145909645909646</v>
      </c>
      <c r="F148">
        <v>-0.15140415140415101</v>
      </c>
      <c r="G148">
        <v>-0.14957264957265001</v>
      </c>
      <c r="H148">
        <v>-0.24820638359703301</v>
      </c>
      <c r="I148">
        <v>0.14346764346764301</v>
      </c>
      <c r="J148">
        <v>-0.157581326657279</v>
      </c>
      <c r="K148">
        <v>0.201465201465202</v>
      </c>
      <c r="L148" t="str">
        <f>VLOOKUP(A148,[1]ForPlotting!$A:$B,2,FALSE)</f>
        <v>Bacteria(100)-Actinobacteria(100)-Actinobacteria(100)-Coriobacteriales(100)-Coriobacteriaceae(100)-Gordonibacter(100)-</v>
      </c>
      <c r="M148" t="str">
        <f>VLOOKUP(A148,[1]ForPlotting!$A:$L,12,FALSE)</f>
        <v>Cat 15</v>
      </c>
      <c r="N148" s="37">
        <v>15</v>
      </c>
      <c r="P148" t="s">
        <v>748</v>
      </c>
      <c r="Q148" t="s">
        <v>778</v>
      </c>
      <c r="R148" t="s">
        <v>778</v>
      </c>
      <c r="S148" t="s">
        <v>779</v>
      </c>
      <c r="T148" t="s">
        <v>780</v>
      </c>
      <c r="U148" t="s">
        <v>928</v>
      </c>
    </row>
    <row r="149" spans="1:21">
      <c r="A149" t="s">
        <v>497</v>
      </c>
      <c r="B149">
        <v>0.35156884146073503</v>
      </c>
      <c r="C149">
        <v>-0.43171141607329</v>
      </c>
      <c r="D149">
        <v>0.45968571098521899</v>
      </c>
      <c r="E149">
        <v>-0.54134040964706798</v>
      </c>
      <c r="F149">
        <v>-0.45741752491127902</v>
      </c>
      <c r="G149">
        <v>-0.19506400235886001</v>
      </c>
      <c r="H149">
        <v>-0.24878237945547799</v>
      </c>
      <c r="I149">
        <v>0.16633364542228299</v>
      </c>
      <c r="J149">
        <v>-0.12632021028770901</v>
      </c>
      <c r="K149">
        <v>0.320570298450219</v>
      </c>
      <c r="L149" t="str">
        <f>VLOOKUP(A149,[1]ForPlotting!$A:$B,2,FALSE)</f>
        <v>Bacteria(100)-Firmicutes(100)-Clostridia(100)-Clostridiales(100)-Ruminococcaceae(100)-Oscillibacter(100)-</v>
      </c>
      <c r="M149" t="str">
        <f>VLOOKUP(A149,[1]ForPlotting!$A:$L,12,FALSE)</f>
        <v>Cat 15</v>
      </c>
      <c r="N149" s="37">
        <v>15</v>
      </c>
      <c r="P149" t="s">
        <v>748</v>
      </c>
      <c r="Q149" t="s">
        <v>749</v>
      </c>
      <c r="R149" t="s">
        <v>750</v>
      </c>
      <c r="S149" t="s">
        <v>751</v>
      </c>
      <c r="T149" t="s">
        <v>765</v>
      </c>
      <c r="U149" t="s">
        <v>923</v>
      </c>
    </row>
    <row r="150" spans="1:21">
      <c r="A150" t="s">
        <v>498</v>
      </c>
      <c r="B150">
        <v>0.14699014590599499</v>
      </c>
      <c r="C150">
        <v>-0.3198816391082</v>
      </c>
      <c r="D150">
        <v>0.40341348413847899</v>
      </c>
      <c r="E150">
        <v>-0.29074262339996298</v>
      </c>
      <c r="F150">
        <v>-0.33218477907389998</v>
      </c>
      <c r="G150">
        <v>9.7777586043194795E-2</v>
      </c>
      <c r="H150">
        <v>-1.5543180839136601E-2</v>
      </c>
      <c r="I150">
        <v>0.28944755603515299</v>
      </c>
      <c r="J150">
        <v>-0.19208170647664599</v>
      </c>
      <c r="K150">
        <v>0.18325203212068999</v>
      </c>
      <c r="L150" t="str">
        <f>VLOOKUP(A150,[1]ForPlotting!$A:$B,2,FALSE)</f>
        <v>Bacteria(100)-Firmicutes(100)-Clostridia(100)-Clostridiales(100)-Ruminococcaceae(100)-Ruminococcus(100)-</v>
      </c>
      <c r="M150" t="str">
        <f>VLOOKUP(A150,[1]ForPlotting!$A:$L,12,FALSE)</f>
        <v>Cat 15</v>
      </c>
      <c r="N150" s="37">
        <v>15</v>
      </c>
      <c r="P150" t="s">
        <v>748</v>
      </c>
      <c r="Q150" t="s">
        <v>749</v>
      </c>
      <c r="R150" t="s">
        <v>750</v>
      </c>
      <c r="S150" t="s">
        <v>751</v>
      </c>
      <c r="T150" t="s">
        <v>765</v>
      </c>
      <c r="U150" t="s">
        <v>911</v>
      </c>
    </row>
    <row r="151" spans="1:21">
      <c r="A151" t="s">
        <v>499</v>
      </c>
      <c r="B151">
        <v>0.38912652342917597</v>
      </c>
      <c r="C151">
        <v>-0.48686630953383597</v>
      </c>
      <c r="D151">
        <v>0.50335989843899698</v>
      </c>
      <c r="E151">
        <v>-0.48136844656544903</v>
      </c>
      <c r="F151">
        <v>-0.40134399669225901</v>
      </c>
      <c r="G151">
        <v>4.3982903747096798E-2</v>
      </c>
      <c r="H151">
        <v>0.131663371085567</v>
      </c>
      <c r="I151">
        <v>0.31765430484014401</v>
      </c>
      <c r="J151">
        <v>-0.23957219530969101</v>
      </c>
      <c r="K151">
        <v>0.114233375009821</v>
      </c>
      <c r="L151" t="str">
        <f>VLOOKUP(A151,[1]ForPlotting!$A:$B,2,FALSE)</f>
        <v>Bacteria(100)-Firmicutes(100)-Clostridia(100)-Clostridiales(100)-Ruminococcaceae(100)-Papillibacter(100)-</v>
      </c>
      <c r="M151" t="str">
        <f>VLOOKUP(A151,[1]ForPlotting!$A:$L,12,FALSE)</f>
        <v>Cat 15</v>
      </c>
      <c r="N151" s="37">
        <v>15</v>
      </c>
      <c r="P151" t="s">
        <v>748</v>
      </c>
      <c r="Q151" t="s">
        <v>749</v>
      </c>
      <c r="R151" t="s">
        <v>750</v>
      </c>
      <c r="S151" t="s">
        <v>751</v>
      </c>
      <c r="T151" t="s">
        <v>765</v>
      </c>
      <c r="U151" t="s">
        <v>782</v>
      </c>
    </row>
    <row r="152" spans="1:21">
      <c r="A152" t="s">
        <v>503</v>
      </c>
      <c r="B152">
        <v>0.13614163614163599</v>
      </c>
      <c r="C152">
        <v>-0.61294261294261299</v>
      </c>
      <c r="D152">
        <v>0.57203907203907201</v>
      </c>
      <c r="E152">
        <v>-0.450549450549451</v>
      </c>
      <c r="F152">
        <v>-0.47069597069597102</v>
      </c>
      <c r="G152">
        <v>0.32356532356532403</v>
      </c>
      <c r="H152">
        <v>1.34330638109095E-2</v>
      </c>
      <c r="I152">
        <v>0.413919413919414</v>
      </c>
      <c r="J152">
        <v>-0.37043827371178101</v>
      </c>
      <c r="K152">
        <v>0.21672771672771701</v>
      </c>
      <c r="L152" t="str">
        <f>VLOOKUP(A152,[1]ForPlotting!$A:$B,2,FALSE)</f>
        <v>Bacteria(100)-Proteobacteria(100)-Deltaproteobacteria(100)-Bdellovibrionales(100)-Bdellovibrionaceae(100)-Vampirovibrio(100)-</v>
      </c>
      <c r="M152" t="str">
        <f>VLOOKUP(A152,[1]ForPlotting!$A:$L,12,FALSE)</f>
        <v>Cat 15</v>
      </c>
      <c r="N152" s="37">
        <v>15</v>
      </c>
      <c r="P152" t="s">
        <v>748</v>
      </c>
      <c r="Q152" t="s">
        <v>755</v>
      </c>
      <c r="R152" t="s">
        <v>893</v>
      </c>
      <c r="S152" t="s">
        <v>894</v>
      </c>
      <c r="T152" t="s">
        <v>895</v>
      </c>
      <c r="U152" t="s">
        <v>896</v>
      </c>
    </row>
    <row r="153" spans="1:21">
      <c r="A153" t="s">
        <v>464</v>
      </c>
      <c r="B153">
        <v>-0.21109598046411601</v>
      </c>
      <c r="C153">
        <v>0.278439483434263</v>
      </c>
      <c r="D153">
        <v>-0.157350684824479</v>
      </c>
      <c r="E153">
        <v>0.322471773837821</v>
      </c>
      <c r="F153">
        <v>0.280382084481479</v>
      </c>
      <c r="G153">
        <v>-9.9720187090410597E-2</v>
      </c>
      <c r="H153">
        <v>9.2935268767337806E-2</v>
      </c>
      <c r="I153">
        <v>-0.118498663880163</v>
      </c>
      <c r="J153">
        <v>0.20892529625200101</v>
      </c>
      <c r="K153">
        <v>4.59748914507737E-2</v>
      </c>
      <c r="L153" t="str">
        <f>VLOOKUP(A153,[1]ForPlotting!$A:$B,2,FALSE)</f>
        <v>Bacteria(100)-Firmicutes(100)-Clostridia(100)-Clostridiales(100)-Lachnospiraceae(100)-Lachnospiracea_incertae_sedis(100)-</v>
      </c>
      <c r="M153" t="str">
        <f>VLOOKUP(A153,[1]ForPlotting!$A:$L,12,FALSE)</f>
        <v>Cat 16</v>
      </c>
      <c r="N153" s="37">
        <v>16</v>
      </c>
      <c r="P153" t="s">
        <v>748</v>
      </c>
      <c r="Q153" t="s">
        <v>749</v>
      </c>
      <c r="R153" t="s">
        <v>750</v>
      </c>
      <c r="S153" t="s">
        <v>751</v>
      </c>
      <c r="T153" t="s">
        <v>752</v>
      </c>
      <c r="U153" t="s">
        <v>753</v>
      </c>
    </row>
    <row r="154" spans="1:21">
      <c r="A154" t="s">
        <v>478</v>
      </c>
      <c r="B154">
        <v>-9.9072653408005307E-2</v>
      </c>
      <c r="C154">
        <v>-2.2663678884184201E-2</v>
      </c>
      <c r="D154">
        <v>7.77040418886316E-2</v>
      </c>
      <c r="E154">
        <v>8.6121979759900005E-2</v>
      </c>
      <c r="F154">
        <v>-4.4679824085963202E-2</v>
      </c>
      <c r="G154">
        <v>0.110080726008895</v>
      </c>
      <c r="H154">
        <v>9.8116329047050005E-2</v>
      </c>
      <c r="I154">
        <v>0.24800540036121599</v>
      </c>
      <c r="J154">
        <v>4.8263363010152299E-2</v>
      </c>
      <c r="K154">
        <v>0.119793731244974</v>
      </c>
      <c r="L154" t="str">
        <f>VLOOKUP(A154,[1]ForPlotting!$A:$B,2,FALSE)</f>
        <v>Bacteria(100)-Firmicutes(100)-Clostridia(100)-Clostridiales(100)-Ruminococcaceae(100)-Oscillibacter(100)-</v>
      </c>
      <c r="M154" t="str">
        <f>VLOOKUP(A154,[1]ForPlotting!$A:$L,12,FALSE)</f>
        <v>Cat 16</v>
      </c>
      <c r="N154" s="37">
        <v>16</v>
      </c>
      <c r="P154" t="s">
        <v>748</v>
      </c>
      <c r="Q154" t="s">
        <v>749</v>
      </c>
      <c r="R154" t="s">
        <v>750</v>
      </c>
      <c r="S154" t="s">
        <v>751</v>
      </c>
      <c r="T154" t="s">
        <v>765</v>
      </c>
      <c r="U154" t="s">
        <v>923</v>
      </c>
    </row>
    <row r="155" spans="1:21">
      <c r="A155" t="s">
        <v>500</v>
      </c>
      <c r="B155">
        <v>-0.17902118505792</v>
      </c>
      <c r="C155">
        <v>0.32585878628520298</v>
      </c>
      <c r="D155">
        <v>-0.18304413303674999</v>
      </c>
      <c r="E155">
        <v>0.23869491341056001</v>
      </c>
      <c r="F155">
        <v>0.19712445096265299</v>
      </c>
      <c r="G155">
        <v>-0.219250664846216</v>
      </c>
      <c r="H155">
        <v>-4.3923886503774497E-2</v>
      </c>
      <c r="I155">
        <v>-0.22193263016543599</v>
      </c>
      <c r="J155">
        <v>0.17138902756871599</v>
      </c>
      <c r="K155">
        <v>-0.11532450872645</v>
      </c>
      <c r="L155" t="str">
        <f>VLOOKUP(A155,[1]ForPlotting!$A:$B,2,FALSE)</f>
        <v>Bacteria(100)-Firmicutes(100)-Clostridia(100)-Clostridiales(100)-Ruminococcaceae(100)-Clostridium_III(100)-</v>
      </c>
      <c r="M155" t="str">
        <f>VLOOKUP(A155,[1]ForPlotting!$A:$L,12,FALSE)</f>
        <v>Cat 16</v>
      </c>
      <c r="N155" s="37">
        <v>16</v>
      </c>
      <c r="P155" t="s">
        <v>748</v>
      </c>
      <c r="Q155" t="s">
        <v>749</v>
      </c>
      <c r="R155" t="s">
        <v>750</v>
      </c>
      <c r="S155" t="s">
        <v>751</v>
      </c>
      <c r="T155" t="s">
        <v>765</v>
      </c>
      <c r="U155" t="s">
        <v>777</v>
      </c>
    </row>
    <row r="156" spans="1:21">
      <c r="A156" t="s">
        <v>417</v>
      </c>
      <c r="B156">
        <v>-0.13614163614163599</v>
      </c>
      <c r="C156">
        <v>0.46092796092796101</v>
      </c>
      <c r="D156">
        <v>-0.51648351648351698</v>
      </c>
      <c r="E156">
        <v>0.200854700854701</v>
      </c>
      <c r="F156">
        <v>0.37545787545787601</v>
      </c>
      <c r="G156">
        <v>-3.05250305250305E-2</v>
      </c>
      <c r="H156">
        <v>0.17615631406579099</v>
      </c>
      <c r="I156">
        <v>-0.213675213675214</v>
      </c>
      <c r="J156">
        <v>0.22354560293241801</v>
      </c>
      <c r="K156">
        <v>-0.30952380952380998</v>
      </c>
      <c r="L156" t="str">
        <f>VLOOKUP(A156,[1]ForPlotting!$A:$B,2,FALSE)</f>
        <v>Bacteria(100)-Bacteroidetes(100)-Bacteroidia(100)-Bacteroidales(100)-Porphyromonadaceae(100)-Barnesiella(100)-</v>
      </c>
      <c r="M156" t="str">
        <f>VLOOKUP(A156,[1]ForPlotting!$A:$L,12,FALSE)</f>
        <v>Cat 18</v>
      </c>
      <c r="N156" s="37">
        <v>18</v>
      </c>
      <c r="P156" t="s">
        <v>748</v>
      </c>
      <c r="Q156" t="s">
        <v>772</v>
      </c>
      <c r="R156" t="s">
        <v>773</v>
      </c>
      <c r="S156" t="s">
        <v>774</v>
      </c>
      <c r="T156" t="s">
        <v>775</v>
      </c>
      <c r="U156" t="s">
        <v>776</v>
      </c>
    </row>
    <row r="157" spans="1:21">
      <c r="A157" t="s">
        <v>421</v>
      </c>
      <c r="B157">
        <v>-0.225885225885226</v>
      </c>
      <c r="C157">
        <v>0.195360195360195</v>
      </c>
      <c r="D157">
        <v>-0.316849816849817</v>
      </c>
      <c r="E157">
        <v>0.158119658119658</v>
      </c>
      <c r="F157">
        <v>0.39194139194139199</v>
      </c>
      <c r="G157">
        <v>0.23565323565323601</v>
      </c>
      <c r="H157">
        <v>0.20790719216430401</v>
      </c>
      <c r="I157">
        <v>-0.101343101343101</v>
      </c>
      <c r="J157">
        <v>-0.119712945832661</v>
      </c>
      <c r="K157">
        <v>-0.39194139194139199</v>
      </c>
      <c r="L157" t="str">
        <f>VLOOKUP(A157,[1]ForPlotting!$A:$B,2,FALSE)</f>
        <v>Bacteria(100)-Firmicutes(100)-Clostridia(100)-Clostridiales(100)-Ruminococcaceae(100)-Ruminococcus(100)-</v>
      </c>
      <c r="M157" t="str">
        <f>VLOOKUP(A157,[1]ForPlotting!$A:$L,12,FALSE)</f>
        <v>Cat 18</v>
      </c>
      <c r="N157" s="37">
        <v>18</v>
      </c>
      <c r="P157" t="s">
        <v>748</v>
      </c>
      <c r="Q157" t="s">
        <v>749</v>
      </c>
      <c r="R157" t="s">
        <v>750</v>
      </c>
      <c r="S157" t="s">
        <v>751</v>
      </c>
      <c r="T157" t="s">
        <v>765</v>
      </c>
      <c r="U157" t="s">
        <v>911</v>
      </c>
    </row>
    <row r="158" spans="1:21">
      <c r="A158" t="s">
        <v>429</v>
      </c>
      <c r="B158">
        <v>-0.28754578754578802</v>
      </c>
      <c r="C158">
        <v>0.52686202686202699</v>
      </c>
      <c r="D158">
        <v>-0.49816849816849801</v>
      </c>
      <c r="E158">
        <v>0.38339438339438298</v>
      </c>
      <c r="F158">
        <v>0.56776556776556797</v>
      </c>
      <c r="G158">
        <v>0</v>
      </c>
      <c r="H158">
        <v>0</v>
      </c>
      <c r="I158">
        <v>-0.255799755799756</v>
      </c>
      <c r="J158">
        <v>0.44709120586483703</v>
      </c>
      <c r="K158">
        <v>-0.224664224664225</v>
      </c>
      <c r="L158" t="str">
        <f>VLOOKUP(A158,[1]ForPlotting!$A:$B,2,FALSE)</f>
        <v>Bacteria(100)-Firmicutes(100)-Clostridia(100)-Clostridiales(100)-Ruminococcaceae(100)-Papillibacter(100)-</v>
      </c>
      <c r="M158" t="str">
        <f>VLOOKUP(A158,[1]ForPlotting!$A:$L,12,FALSE)</f>
        <v>Cat 18</v>
      </c>
      <c r="N158" s="37">
        <v>18</v>
      </c>
      <c r="P158" t="s">
        <v>748</v>
      </c>
      <c r="Q158" t="s">
        <v>749</v>
      </c>
      <c r="R158" t="s">
        <v>750</v>
      </c>
      <c r="S158" t="s">
        <v>751</v>
      </c>
      <c r="T158" t="s">
        <v>765</v>
      </c>
      <c r="U158" t="s">
        <v>782</v>
      </c>
    </row>
    <row r="159" spans="1:21">
      <c r="A159" t="s">
        <v>431</v>
      </c>
      <c r="B159">
        <v>0</v>
      </c>
      <c r="C159">
        <v>0.52970242172813897</v>
      </c>
      <c r="D159">
        <v>-0.49296005721520503</v>
      </c>
      <c r="E159">
        <v>0.50337039382720306</v>
      </c>
      <c r="F159">
        <v>0.548685976726489</v>
      </c>
      <c r="G159">
        <v>0</v>
      </c>
      <c r="H159">
        <v>0</v>
      </c>
      <c r="I159">
        <v>0</v>
      </c>
      <c r="J159">
        <v>0.42303712095030999</v>
      </c>
      <c r="K159">
        <v>-0.453155828992859</v>
      </c>
      <c r="L159" t="str">
        <f>VLOOKUP(A159,[1]ForPlotting!$A:$B,2,FALSE)</f>
        <v>Bacteria(100)-Firmicutes(100)-Clostridia(100)-Clostridiales(100)-Lachnospiraceae(100)-Clostridium_XlVa(100)-</v>
      </c>
      <c r="M159" t="str">
        <f>VLOOKUP(A159,[1]ForPlotting!$A:$L,12,FALSE)</f>
        <v>Cat 18</v>
      </c>
      <c r="N159" s="37">
        <v>18</v>
      </c>
      <c r="P159" t="s">
        <v>748</v>
      </c>
      <c r="Q159" t="s">
        <v>749</v>
      </c>
      <c r="R159" t="s">
        <v>750</v>
      </c>
      <c r="S159" t="s">
        <v>751</v>
      </c>
      <c r="T159" t="s">
        <v>752</v>
      </c>
      <c r="U159" t="s">
        <v>754</v>
      </c>
    </row>
    <row r="160" spans="1:21">
      <c r="A160" t="s">
        <v>445</v>
      </c>
      <c r="B160">
        <v>-0.16300366300366301</v>
      </c>
      <c r="C160">
        <v>0.31562881562881601</v>
      </c>
      <c r="D160">
        <v>-0.35775335775335798</v>
      </c>
      <c r="E160">
        <v>0.32967032967033</v>
      </c>
      <c r="F160">
        <v>0.36813186813186799</v>
      </c>
      <c r="G160">
        <v>0.15995115995115999</v>
      </c>
      <c r="H160">
        <v>-6.0754084053886201E-2</v>
      </c>
      <c r="I160">
        <v>-0.105616605616606</v>
      </c>
      <c r="J160">
        <v>0.349366352123889</v>
      </c>
      <c r="K160">
        <v>-0.147130647130647</v>
      </c>
      <c r="L160" t="str">
        <f>VLOOKUP(A160,[1]ForPlotting!$A:$B,2,FALSE)</f>
        <v>Bacteria(100)-Firmicutes(100)-Clostridia(100)-Clostridiales(100)-Lachnospiraceae(100)-Lactonifactor(100)-</v>
      </c>
      <c r="M160" t="str">
        <f>VLOOKUP(A160,[1]ForPlotting!$A:$L,12,FALSE)</f>
        <v>Cat 18</v>
      </c>
      <c r="N160" s="37">
        <v>18</v>
      </c>
      <c r="P160" t="s">
        <v>748</v>
      </c>
      <c r="Q160" t="s">
        <v>749</v>
      </c>
      <c r="R160" t="s">
        <v>750</v>
      </c>
      <c r="S160" t="s">
        <v>751</v>
      </c>
      <c r="T160" t="s">
        <v>752</v>
      </c>
      <c r="U160" t="s">
        <v>901</v>
      </c>
    </row>
    <row r="161" spans="1:21">
      <c r="A161" t="s">
        <v>453</v>
      </c>
      <c r="B161">
        <v>-0.32765204329706299</v>
      </c>
      <c r="C161">
        <v>0.48500272812154199</v>
      </c>
      <c r="D161">
        <v>-0.560116635280553</v>
      </c>
      <c r="E161">
        <v>0.35484845795808401</v>
      </c>
      <c r="F161">
        <v>0.60479645936651605</v>
      </c>
      <c r="G161">
        <v>0.198145306816011</v>
      </c>
      <c r="H161">
        <v>6.5087069763884703E-2</v>
      </c>
      <c r="I161">
        <v>-0.16706369006055799</v>
      </c>
      <c r="J161">
        <v>0.330393491747351</v>
      </c>
      <c r="K161">
        <v>-0.16900629110777399</v>
      </c>
      <c r="L161" t="str">
        <f>VLOOKUP(A161,[1]ForPlotting!$A:$B,2,FALSE)</f>
        <v>Bacteria(100)-Firmicutes(100)-Clostridia(100)-Clostridiales(100)-Lachnospiraceae(100)-Butyrivibrio(100)-</v>
      </c>
      <c r="M161" t="str">
        <f>VLOOKUP(A161,[1]ForPlotting!$A:$L,12,FALSE)</f>
        <v>Cat 18</v>
      </c>
      <c r="N161" s="37">
        <v>18</v>
      </c>
      <c r="P161" t="s">
        <v>748</v>
      </c>
      <c r="Q161" t="s">
        <v>749</v>
      </c>
      <c r="R161" t="s">
        <v>750</v>
      </c>
      <c r="S161" t="s">
        <v>751</v>
      </c>
      <c r="T161" t="s">
        <v>752</v>
      </c>
      <c r="U161" t="s">
        <v>929</v>
      </c>
    </row>
    <row r="162" spans="1:21">
      <c r="A162" t="s">
        <v>462</v>
      </c>
      <c r="B162">
        <v>-0.138910091680996</v>
      </c>
      <c r="C162">
        <v>0.116318120726285</v>
      </c>
      <c r="D162">
        <v>-0.17157686049389001</v>
      </c>
      <c r="E162">
        <v>0.122424058822153</v>
      </c>
      <c r="F162">
        <v>0.332163032415217</v>
      </c>
      <c r="G162">
        <v>0.28239963693389297</v>
      </c>
      <c r="H162">
        <v>0.185343511450382</v>
      </c>
      <c r="I162">
        <v>-0.12486643406050001</v>
      </c>
      <c r="J162">
        <v>-0.18249848132891699</v>
      </c>
      <c r="K162">
        <v>-9.2810259057193006E-2</v>
      </c>
      <c r="L162" t="str">
        <f>VLOOKUP(A162,[1]ForPlotting!$A:$B,2,FALSE)</f>
        <v>Bacteria(100)-Firmicutes(100)-Clostridia(100)-Clostridiales(100)-Lachnospiraceae(100)-Butyrivibrio(100)-</v>
      </c>
      <c r="M162" t="str">
        <f>VLOOKUP(A162,[1]ForPlotting!$A:$L,12,FALSE)</f>
        <v>Cat 18</v>
      </c>
      <c r="N162" s="37">
        <v>18</v>
      </c>
      <c r="P162" t="s">
        <v>748</v>
      </c>
      <c r="Q162" t="s">
        <v>749</v>
      </c>
      <c r="R162" t="s">
        <v>750</v>
      </c>
      <c r="S162" t="s">
        <v>751</v>
      </c>
      <c r="T162" t="s">
        <v>752</v>
      </c>
      <c r="U162" t="s">
        <v>929</v>
      </c>
    </row>
    <row r="163" spans="1:21">
      <c r="A163" t="s">
        <v>467</v>
      </c>
      <c r="B163">
        <v>0</v>
      </c>
      <c r="C163">
        <v>0.44444444444444497</v>
      </c>
      <c r="D163">
        <v>-0.39865689865689902</v>
      </c>
      <c r="E163">
        <v>0</v>
      </c>
      <c r="F163">
        <v>0</v>
      </c>
      <c r="G163">
        <v>0</v>
      </c>
      <c r="H163">
        <v>0</v>
      </c>
      <c r="I163">
        <v>-0.43040293040293098</v>
      </c>
      <c r="J163">
        <v>0</v>
      </c>
      <c r="K163">
        <v>0</v>
      </c>
      <c r="L163" t="str">
        <f>VLOOKUP(A163,[1]ForPlotting!$A:$B,2,FALSE)</f>
        <v>Bacteria(100)-Firmicutes(100)-Clostridia(100)-Clostridiales(100)-Lachnospiraceae(100)-Anaerostipes(100)-</v>
      </c>
      <c r="M163" t="str">
        <f>VLOOKUP(A163,[1]ForPlotting!$A:$L,12,FALSE)</f>
        <v>Cat 18</v>
      </c>
      <c r="N163" s="37">
        <v>18</v>
      </c>
      <c r="P163" t="s">
        <v>748</v>
      </c>
      <c r="Q163" t="s">
        <v>749</v>
      </c>
      <c r="R163" t="s">
        <v>750</v>
      </c>
      <c r="S163" t="s">
        <v>751</v>
      </c>
      <c r="T163" t="s">
        <v>752</v>
      </c>
      <c r="U163" t="s">
        <v>771</v>
      </c>
    </row>
    <row r="164" spans="1:21">
      <c r="A164" t="s">
        <v>473</v>
      </c>
      <c r="B164">
        <v>-0.15140415140415101</v>
      </c>
      <c r="C164">
        <v>0.41941391941391998</v>
      </c>
      <c r="D164">
        <v>-0.36324786324786301</v>
      </c>
      <c r="E164">
        <v>0.42124542124542103</v>
      </c>
      <c r="F164">
        <v>0.46520146520146499</v>
      </c>
      <c r="G164">
        <v>-4.63980463980464E-2</v>
      </c>
      <c r="H164">
        <v>0.23629980431009001</v>
      </c>
      <c r="I164">
        <v>-0.38766788766788801</v>
      </c>
      <c r="J164">
        <v>0.30936024012368801</v>
      </c>
      <c r="K164">
        <v>-0.36263736263736301</v>
      </c>
      <c r="L164" t="str">
        <f>VLOOKUP(A164,[1]ForPlotting!$A:$B,2,FALSE)</f>
        <v>Bacteria(100)-Bacteroidetes(100)-Bacteroidia(100)-Bacteroidales(100)-Porphyromonadaceae(100)-Barnesiella(100)-</v>
      </c>
      <c r="M164" t="str">
        <f>VLOOKUP(A164,[1]ForPlotting!$A:$L,12,FALSE)</f>
        <v>Cat 18</v>
      </c>
      <c r="N164" s="37">
        <v>18</v>
      </c>
      <c r="P164" t="s">
        <v>748</v>
      </c>
      <c r="Q164" t="s">
        <v>772</v>
      </c>
      <c r="R164" t="s">
        <v>773</v>
      </c>
      <c r="S164" t="s">
        <v>774</v>
      </c>
      <c r="T164" t="s">
        <v>775</v>
      </c>
      <c r="U164" t="s">
        <v>776</v>
      </c>
    </row>
    <row r="165" spans="1:21">
      <c r="A165" t="s">
        <v>477</v>
      </c>
      <c r="B165">
        <v>0</v>
      </c>
      <c r="C165">
        <v>0</v>
      </c>
      <c r="D165">
        <v>-0.44200244200244199</v>
      </c>
      <c r="E165">
        <v>0</v>
      </c>
      <c r="F165">
        <v>0.43162393162393198</v>
      </c>
      <c r="G165">
        <v>0</v>
      </c>
      <c r="H165">
        <v>0</v>
      </c>
      <c r="I165">
        <v>0</v>
      </c>
      <c r="J165">
        <v>0</v>
      </c>
      <c r="K165">
        <v>0</v>
      </c>
      <c r="L165" t="str">
        <f>VLOOKUP(A165,[1]ForPlotting!$A:$B,2,FALSE)</f>
        <v>Bacteria(100)-Firmicutes(100)-Clostridia(100)-Clostridiales(100)-Ruminococcaceae(100)-Sporobacter(100)-</v>
      </c>
      <c r="M165" t="str">
        <f>VLOOKUP(A165,[1]ForPlotting!$A:$L,12,FALSE)</f>
        <v>Cat 18</v>
      </c>
      <c r="N165" s="37">
        <v>18</v>
      </c>
      <c r="P165" t="s">
        <v>748</v>
      </c>
      <c r="Q165" t="s">
        <v>749</v>
      </c>
      <c r="R165" t="s">
        <v>750</v>
      </c>
      <c r="S165" t="s">
        <v>751</v>
      </c>
      <c r="T165" t="s">
        <v>765</v>
      </c>
      <c r="U165" t="s">
        <v>887</v>
      </c>
    </row>
    <row r="166" spans="1:21">
      <c r="A166" t="s">
        <v>481</v>
      </c>
      <c r="B166">
        <v>0</v>
      </c>
      <c r="C166">
        <v>0.51921509279144895</v>
      </c>
      <c r="D166">
        <v>-0.46386101202333102</v>
      </c>
      <c r="E166">
        <v>0</v>
      </c>
      <c r="F166">
        <v>0.43386466657915601</v>
      </c>
      <c r="G166">
        <v>0</v>
      </c>
      <c r="H166">
        <v>0</v>
      </c>
      <c r="I166">
        <v>0</v>
      </c>
      <c r="J166">
        <v>0.50119943246710996</v>
      </c>
      <c r="K166">
        <v>0</v>
      </c>
      <c r="L166" t="str">
        <f>VLOOKUP(A166,[1]ForPlotting!$A:$B,2,FALSE)</f>
        <v>Bacteria(100)-Actinobacteria(100)-Actinobacteria(100)-Coriobacteriales(100)-Coriobacteriaceae(100)-Adlercreutzia(100)-</v>
      </c>
      <c r="M166" t="str">
        <f>VLOOKUP(A166,[1]ForPlotting!$A:$L,12,FALSE)</f>
        <v>Cat 18</v>
      </c>
      <c r="N166" s="37">
        <v>18</v>
      </c>
      <c r="P166" t="s">
        <v>748</v>
      </c>
      <c r="Q166" t="s">
        <v>778</v>
      </c>
      <c r="R166" t="s">
        <v>778</v>
      </c>
      <c r="S166" t="s">
        <v>779</v>
      </c>
      <c r="T166" t="s">
        <v>780</v>
      </c>
      <c r="U166" t="s">
        <v>930</v>
      </c>
    </row>
    <row r="167" spans="1:21">
      <c r="A167" t="s">
        <v>493</v>
      </c>
      <c r="B167">
        <v>-0.125038360693836</v>
      </c>
      <c r="C167">
        <v>0.51054782972789003</v>
      </c>
      <c r="D167">
        <v>-0.44420718358959499</v>
      </c>
      <c r="E167">
        <v>0.32834034079506202</v>
      </c>
      <c r="F167">
        <v>0.55946259185750802</v>
      </c>
      <c r="G167">
        <v>-0.118312580901014</v>
      </c>
      <c r="H167">
        <v>0.141262937572251</v>
      </c>
      <c r="I167">
        <v>-0.35463202543973199</v>
      </c>
      <c r="J167">
        <v>0.49594767673843498</v>
      </c>
      <c r="K167">
        <v>-5.3194803815959799E-2</v>
      </c>
      <c r="L167" t="str">
        <f>VLOOKUP(A167,[1]ForPlotting!$A:$B,2,FALSE)</f>
        <v>Bacteria(100)-Firmicutes(100)-Clostridia(100)-Clostridiales(100)-Gracilibacteraceae(100)-Lutispora(100)-</v>
      </c>
      <c r="M167" t="str">
        <f>VLOOKUP(A167,[1]ForPlotting!$A:$L,12,FALSE)</f>
        <v>Cat 18</v>
      </c>
      <c r="N167" s="37">
        <v>18</v>
      </c>
      <c r="P167" t="s">
        <v>748</v>
      </c>
      <c r="Q167" t="s">
        <v>749</v>
      </c>
      <c r="R167" t="s">
        <v>750</v>
      </c>
      <c r="S167" t="s">
        <v>751</v>
      </c>
      <c r="T167" t="s">
        <v>931</v>
      </c>
      <c r="U167" t="s">
        <v>932</v>
      </c>
    </row>
  </sheetData>
  <autoFilter ref="A101:N167">
    <sortState ref="A102:N167">
      <sortCondition ref="N101:N167"/>
    </sortState>
  </autoFilter>
  <conditionalFormatting sqref="B102:K167">
    <cfRule type="cellIs" dxfId="7" priority="1" operator="lessThan">
      <formula>-0.6</formula>
    </cfRule>
    <cfRule type="cellIs" dxfId="6" priority="2" operator="greaterThan">
      <formula>0.6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K282"/>
  <sheetViews>
    <sheetView workbookViewId="0">
      <selection activeCell="H27" sqref="H27"/>
    </sheetView>
  </sheetViews>
  <sheetFormatPr baseColWidth="10" defaultRowHeight="15" x14ac:dyDescent="0"/>
  <cols>
    <col min="1" max="1" width="41.33203125" customWidth="1"/>
    <col min="20" max="20" width="10.83203125" style="39"/>
  </cols>
  <sheetData>
    <row r="1" spans="1:375">
      <c r="B1" t="s">
        <v>180</v>
      </c>
      <c r="C1" t="s">
        <v>505</v>
      </c>
      <c r="D1" t="s">
        <v>506</v>
      </c>
      <c r="E1" t="s">
        <v>507</v>
      </c>
      <c r="F1" t="s">
        <v>181</v>
      </c>
      <c r="G1" t="s">
        <v>258</v>
      </c>
      <c r="H1" t="s">
        <v>259</v>
      </c>
      <c r="I1" t="s">
        <v>508</v>
      </c>
      <c r="J1" t="s">
        <v>509</v>
      </c>
      <c r="K1" t="s">
        <v>510</v>
      </c>
      <c r="L1" t="s">
        <v>511</v>
      </c>
      <c r="M1" t="s">
        <v>512</v>
      </c>
      <c r="N1" t="s">
        <v>260</v>
      </c>
      <c r="O1" t="s">
        <v>182</v>
      </c>
      <c r="P1" t="s">
        <v>183</v>
      </c>
      <c r="Q1" t="s">
        <v>184</v>
      </c>
      <c r="R1" t="s">
        <v>185</v>
      </c>
      <c r="S1" t="s">
        <v>513</v>
      </c>
      <c r="T1" s="39" t="s">
        <v>514</v>
      </c>
      <c r="U1" t="s">
        <v>186</v>
      </c>
      <c r="V1" t="s">
        <v>187</v>
      </c>
      <c r="W1" t="s">
        <v>188</v>
      </c>
      <c r="X1" t="s">
        <v>261</v>
      </c>
      <c r="Y1" t="s">
        <v>189</v>
      </c>
      <c r="Z1" t="s">
        <v>515</v>
      </c>
      <c r="AA1" t="s">
        <v>190</v>
      </c>
      <c r="AB1" t="s">
        <v>516</v>
      </c>
      <c r="AC1" t="s">
        <v>262</v>
      </c>
      <c r="AD1" t="s">
        <v>517</v>
      </c>
      <c r="AE1" t="s">
        <v>518</v>
      </c>
      <c r="AF1" t="s">
        <v>519</v>
      </c>
      <c r="AG1" t="s">
        <v>520</v>
      </c>
      <c r="AH1" t="s">
        <v>521</v>
      </c>
      <c r="AI1" t="s">
        <v>191</v>
      </c>
      <c r="AJ1" t="s">
        <v>522</v>
      </c>
      <c r="AK1" t="s">
        <v>192</v>
      </c>
      <c r="AL1" t="s">
        <v>523</v>
      </c>
      <c r="AM1" t="s">
        <v>263</v>
      </c>
      <c r="AN1" t="s">
        <v>264</v>
      </c>
      <c r="AO1" t="s">
        <v>524</v>
      </c>
      <c r="AP1" t="s">
        <v>193</v>
      </c>
      <c r="AQ1" t="s">
        <v>525</v>
      </c>
      <c r="AR1" t="s">
        <v>526</v>
      </c>
      <c r="AS1" t="s">
        <v>527</v>
      </c>
      <c r="AT1" t="s">
        <v>194</v>
      </c>
      <c r="AU1" t="s">
        <v>528</v>
      </c>
      <c r="AV1" t="s">
        <v>529</v>
      </c>
      <c r="AW1" t="s">
        <v>530</v>
      </c>
      <c r="AX1" t="s">
        <v>531</v>
      </c>
      <c r="AY1" t="s">
        <v>532</v>
      </c>
      <c r="AZ1" t="s">
        <v>533</v>
      </c>
      <c r="BA1" t="s">
        <v>534</v>
      </c>
      <c r="BB1" t="s">
        <v>535</v>
      </c>
      <c r="BC1" t="s">
        <v>195</v>
      </c>
      <c r="BD1" t="s">
        <v>536</v>
      </c>
      <c r="BE1" t="s">
        <v>265</v>
      </c>
      <c r="BF1" t="s">
        <v>266</v>
      </c>
      <c r="BG1" t="s">
        <v>196</v>
      </c>
      <c r="BH1" t="s">
        <v>197</v>
      </c>
      <c r="BI1" t="s">
        <v>198</v>
      </c>
      <c r="BJ1" t="s">
        <v>537</v>
      </c>
      <c r="BK1" t="s">
        <v>267</v>
      </c>
      <c r="BL1" t="s">
        <v>268</v>
      </c>
      <c r="BM1" t="s">
        <v>538</v>
      </c>
      <c r="BN1" t="s">
        <v>269</v>
      </c>
      <c r="BO1" t="s">
        <v>199</v>
      </c>
      <c r="BP1" t="s">
        <v>200</v>
      </c>
      <c r="BQ1" t="s">
        <v>201</v>
      </c>
      <c r="BR1" t="s">
        <v>539</v>
      </c>
      <c r="BS1" t="s">
        <v>540</v>
      </c>
      <c r="BT1" t="s">
        <v>202</v>
      </c>
      <c r="BU1" t="s">
        <v>203</v>
      </c>
      <c r="BV1" t="s">
        <v>204</v>
      </c>
      <c r="BW1" t="s">
        <v>541</v>
      </c>
      <c r="BX1" t="s">
        <v>542</v>
      </c>
      <c r="BY1" t="s">
        <v>543</v>
      </c>
      <c r="BZ1" t="s">
        <v>544</v>
      </c>
      <c r="CA1" t="s">
        <v>545</v>
      </c>
      <c r="CB1" t="s">
        <v>270</v>
      </c>
      <c r="CC1" t="s">
        <v>205</v>
      </c>
      <c r="CD1" t="s">
        <v>546</v>
      </c>
      <c r="CE1" t="s">
        <v>271</v>
      </c>
      <c r="CF1" t="s">
        <v>206</v>
      </c>
      <c r="CG1" t="s">
        <v>547</v>
      </c>
      <c r="CH1" t="s">
        <v>207</v>
      </c>
      <c r="CI1" t="s">
        <v>548</v>
      </c>
      <c r="CJ1" t="s">
        <v>549</v>
      </c>
      <c r="CK1" t="s">
        <v>550</v>
      </c>
      <c r="CL1" t="s">
        <v>551</v>
      </c>
      <c r="CM1" t="s">
        <v>208</v>
      </c>
      <c r="CN1" t="s">
        <v>552</v>
      </c>
      <c r="CO1" t="s">
        <v>553</v>
      </c>
      <c r="CP1" t="s">
        <v>209</v>
      </c>
      <c r="CQ1" t="s">
        <v>554</v>
      </c>
      <c r="CR1" t="s">
        <v>555</v>
      </c>
      <c r="CS1" t="s">
        <v>556</v>
      </c>
      <c r="CT1" t="s">
        <v>272</v>
      </c>
      <c r="CU1" t="s">
        <v>557</v>
      </c>
      <c r="CV1" t="s">
        <v>558</v>
      </c>
      <c r="CW1" t="s">
        <v>210</v>
      </c>
      <c r="CX1" t="s">
        <v>559</v>
      </c>
      <c r="CY1" t="s">
        <v>560</v>
      </c>
      <c r="CZ1" t="s">
        <v>561</v>
      </c>
      <c r="DA1" t="s">
        <v>562</v>
      </c>
      <c r="DB1" t="s">
        <v>563</v>
      </c>
      <c r="DC1" t="s">
        <v>564</v>
      </c>
      <c r="DD1" t="s">
        <v>211</v>
      </c>
      <c r="DE1" t="s">
        <v>565</v>
      </c>
      <c r="DF1" t="s">
        <v>566</v>
      </c>
      <c r="DG1" t="s">
        <v>212</v>
      </c>
      <c r="DH1" t="s">
        <v>567</v>
      </c>
      <c r="DI1" t="s">
        <v>213</v>
      </c>
      <c r="DJ1" t="s">
        <v>568</v>
      </c>
      <c r="DK1" t="s">
        <v>273</v>
      </c>
      <c r="DL1" t="s">
        <v>274</v>
      </c>
      <c r="DM1" t="s">
        <v>275</v>
      </c>
      <c r="DN1" t="s">
        <v>569</v>
      </c>
      <c r="DO1" t="s">
        <v>570</v>
      </c>
      <c r="DP1" t="s">
        <v>571</v>
      </c>
      <c r="DQ1" t="s">
        <v>214</v>
      </c>
      <c r="DR1" t="s">
        <v>572</v>
      </c>
      <c r="DS1" t="s">
        <v>573</v>
      </c>
      <c r="DT1" t="s">
        <v>574</v>
      </c>
      <c r="DU1" t="s">
        <v>575</v>
      </c>
      <c r="DV1" t="s">
        <v>576</v>
      </c>
      <c r="DW1" t="s">
        <v>577</v>
      </c>
      <c r="DX1" t="s">
        <v>578</v>
      </c>
      <c r="DY1" t="s">
        <v>579</v>
      </c>
      <c r="DZ1" t="s">
        <v>580</v>
      </c>
      <c r="EA1" t="s">
        <v>276</v>
      </c>
      <c r="EB1" t="s">
        <v>277</v>
      </c>
      <c r="EC1" t="s">
        <v>278</v>
      </c>
      <c r="ED1" t="s">
        <v>279</v>
      </c>
      <c r="EE1" t="s">
        <v>280</v>
      </c>
      <c r="EF1" t="s">
        <v>281</v>
      </c>
      <c r="EG1" t="s">
        <v>581</v>
      </c>
      <c r="EH1" t="s">
        <v>582</v>
      </c>
      <c r="EI1" t="s">
        <v>583</v>
      </c>
      <c r="EJ1" t="s">
        <v>584</v>
      </c>
      <c r="EK1" t="s">
        <v>585</v>
      </c>
      <c r="EL1" t="s">
        <v>282</v>
      </c>
      <c r="EM1" t="s">
        <v>586</v>
      </c>
      <c r="EN1" t="s">
        <v>587</v>
      </c>
      <c r="EO1" t="s">
        <v>215</v>
      </c>
      <c r="EP1" t="s">
        <v>216</v>
      </c>
      <c r="EQ1" t="s">
        <v>217</v>
      </c>
      <c r="ER1" t="s">
        <v>218</v>
      </c>
      <c r="ES1" t="s">
        <v>283</v>
      </c>
      <c r="ET1" t="s">
        <v>588</v>
      </c>
      <c r="EU1" t="s">
        <v>284</v>
      </c>
      <c r="EV1" t="s">
        <v>219</v>
      </c>
      <c r="EW1" t="s">
        <v>589</v>
      </c>
      <c r="EX1" t="s">
        <v>590</v>
      </c>
      <c r="EY1" t="s">
        <v>591</v>
      </c>
      <c r="EZ1" t="s">
        <v>592</v>
      </c>
      <c r="FA1" t="s">
        <v>220</v>
      </c>
      <c r="FB1" t="s">
        <v>285</v>
      </c>
      <c r="FC1" t="s">
        <v>286</v>
      </c>
      <c r="FD1" t="s">
        <v>221</v>
      </c>
      <c r="FE1" t="s">
        <v>287</v>
      </c>
      <c r="FF1" t="s">
        <v>593</v>
      </c>
      <c r="FG1" t="s">
        <v>288</v>
      </c>
      <c r="FH1" t="s">
        <v>594</v>
      </c>
      <c r="FI1" t="s">
        <v>595</v>
      </c>
      <c r="FJ1" t="s">
        <v>596</v>
      </c>
      <c r="FK1" t="s">
        <v>597</v>
      </c>
      <c r="FL1" t="s">
        <v>222</v>
      </c>
      <c r="FM1" t="s">
        <v>598</v>
      </c>
      <c r="FN1" t="s">
        <v>599</v>
      </c>
      <c r="FO1" t="s">
        <v>289</v>
      </c>
      <c r="FP1" t="s">
        <v>290</v>
      </c>
      <c r="FQ1" t="s">
        <v>291</v>
      </c>
      <c r="FR1" t="s">
        <v>223</v>
      </c>
      <c r="FS1" t="s">
        <v>292</v>
      </c>
      <c r="FT1" t="s">
        <v>600</v>
      </c>
      <c r="FU1" t="s">
        <v>224</v>
      </c>
      <c r="FV1" t="s">
        <v>601</v>
      </c>
      <c r="FW1" t="s">
        <v>225</v>
      </c>
      <c r="FX1" t="s">
        <v>602</v>
      </c>
      <c r="FY1" t="s">
        <v>603</v>
      </c>
      <c r="FZ1" t="s">
        <v>604</v>
      </c>
      <c r="GA1" t="s">
        <v>605</v>
      </c>
      <c r="GB1" t="s">
        <v>606</v>
      </c>
      <c r="GC1" t="s">
        <v>226</v>
      </c>
      <c r="GD1" t="s">
        <v>227</v>
      </c>
      <c r="GE1" t="s">
        <v>228</v>
      </c>
      <c r="GF1" t="s">
        <v>229</v>
      </c>
      <c r="GG1" t="s">
        <v>607</v>
      </c>
      <c r="GH1" t="s">
        <v>608</v>
      </c>
      <c r="GI1" t="s">
        <v>609</v>
      </c>
      <c r="GJ1" t="s">
        <v>610</v>
      </c>
      <c r="GK1" t="s">
        <v>611</v>
      </c>
      <c r="GL1" t="s">
        <v>612</v>
      </c>
      <c r="GM1" t="s">
        <v>613</v>
      </c>
      <c r="GN1" t="s">
        <v>614</v>
      </c>
      <c r="GO1" t="s">
        <v>615</v>
      </c>
      <c r="GP1" t="s">
        <v>616</v>
      </c>
      <c r="GQ1" t="s">
        <v>230</v>
      </c>
      <c r="GR1" t="s">
        <v>617</v>
      </c>
      <c r="GS1" t="s">
        <v>618</v>
      </c>
      <c r="GT1" t="s">
        <v>619</v>
      </c>
      <c r="GU1" t="s">
        <v>231</v>
      </c>
      <c r="GV1" t="s">
        <v>620</v>
      </c>
      <c r="GW1" t="s">
        <v>621</v>
      </c>
      <c r="GX1" t="s">
        <v>622</v>
      </c>
      <c r="GY1" t="s">
        <v>623</v>
      </c>
      <c r="GZ1" t="s">
        <v>624</v>
      </c>
      <c r="HA1" t="s">
        <v>625</v>
      </c>
      <c r="HB1" t="s">
        <v>626</v>
      </c>
      <c r="HC1" t="s">
        <v>627</v>
      </c>
      <c r="HD1" t="s">
        <v>628</v>
      </c>
      <c r="HE1" t="s">
        <v>629</v>
      </c>
      <c r="HF1" t="s">
        <v>630</v>
      </c>
      <c r="HG1" t="s">
        <v>631</v>
      </c>
      <c r="HH1" t="s">
        <v>632</v>
      </c>
      <c r="HI1" t="s">
        <v>633</v>
      </c>
      <c r="HJ1" t="s">
        <v>232</v>
      </c>
      <c r="HK1" t="s">
        <v>634</v>
      </c>
      <c r="HL1" t="s">
        <v>233</v>
      </c>
      <c r="HM1" t="s">
        <v>635</v>
      </c>
      <c r="HN1" t="s">
        <v>636</v>
      </c>
      <c r="HO1" t="s">
        <v>234</v>
      </c>
      <c r="HP1" t="s">
        <v>637</v>
      </c>
      <c r="HQ1" t="s">
        <v>235</v>
      </c>
      <c r="HR1" t="s">
        <v>638</v>
      </c>
      <c r="HS1" t="s">
        <v>293</v>
      </c>
      <c r="HT1" t="s">
        <v>639</v>
      </c>
      <c r="HU1" t="s">
        <v>640</v>
      </c>
      <c r="HV1" t="s">
        <v>641</v>
      </c>
      <c r="HW1" t="s">
        <v>642</v>
      </c>
      <c r="HX1" t="s">
        <v>236</v>
      </c>
      <c r="HY1" t="s">
        <v>294</v>
      </c>
      <c r="HZ1" t="s">
        <v>643</v>
      </c>
      <c r="IA1" t="s">
        <v>644</v>
      </c>
      <c r="IB1" t="s">
        <v>237</v>
      </c>
      <c r="IC1" t="s">
        <v>295</v>
      </c>
      <c r="ID1" t="s">
        <v>645</v>
      </c>
      <c r="IE1" t="s">
        <v>238</v>
      </c>
      <c r="IF1" t="s">
        <v>646</v>
      </c>
      <c r="IG1" t="s">
        <v>647</v>
      </c>
      <c r="IH1" t="s">
        <v>296</v>
      </c>
      <c r="II1" t="s">
        <v>648</v>
      </c>
      <c r="IJ1" t="s">
        <v>649</v>
      </c>
      <c r="IK1" t="s">
        <v>297</v>
      </c>
      <c r="IL1" t="s">
        <v>650</v>
      </c>
      <c r="IM1" t="s">
        <v>651</v>
      </c>
      <c r="IN1" t="s">
        <v>298</v>
      </c>
      <c r="IO1" t="s">
        <v>652</v>
      </c>
      <c r="IP1" t="s">
        <v>653</v>
      </c>
      <c r="IQ1" t="s">
        <v>239</v>
      </c>
      <c r="IR1" t="s">
        <v>654</v>
      </c>
      <c r="IS1" t="s">
        <v>299</v>
      </c>
      <c r="IT1" t="s">
        <v>655</v>
      </c>
      <c r="IU1" t="s">
        <v>656</v>
      </c>
      <c r="IV1" t="s">
        <v>657</v>
      </c>
      <c r="IW1" t="s">
        <v>658</v>
      </c>
      <c r="IX1" t="s">
        <v>659</v>
      </c>
      <c r="IY1" t="s">
        <v>660</v>
      </c>
      <c r="IZ1" t="s">
        <v>661</v>
      </c>
      <c r="JA1" t="s">
        <v>662</v>
      </c>
      <c r="JB1" t="s">
        <v>663</v>
      </c>
      <c r="JC1" t="s">
        <v>664</v>
      </c>
      <c r="JD1" t="s">
        <v>665</v>
      </c>
      <c r="JE1" t="s">
        <v>666</v>
      </c>
      <c r="JF1" t="s">
        <v>240</v>
      </c>
      <c r="JG1" t="s">
        <v>667</v>
      </c>
      <c r="JH1" t="s">
        <v>300</v>
      </c>
      <c r="JI1" t="s">
        <v>668</v>
      </c>
      <c r="JJ1" t="s">
        <v>669</v>
      </c>
      <c r="JK1" t="s">
        <v>670</v>
      </c>
      <c r="JL1" t="s">
        <v>671</v>
      </c>
      <c r="JM1" t="s">
        <v>301</v>
      </c>
      <c r="JN1" t="s">
        <v>302</v>
      </c>
      <c r="JO1" t="s">
        <v>672</v>
      </c>
      <c r="JP1" t="s">
        <v>303</v>
      </c>
      <c r="JQ1" t="s">
        <v>304</v>
      </c>
      <c r="JR1" t="s">
        <v>673</v>
      </c>
      <c r="JS1" t="s">
        <v>674</v>
      </c>
      <c r="JT1" t="s">
        <v>305</v>
      </c>
      <c r="JU1" t="s">
        <v>241</v>
      </c>
      <c r="JV1" t="s">
        <v>306</v>
      </c>
      <c r="JW1" t="s">
        <v>307</v>
      </c>
      <c r="JX1" t="s">
        <v>675</v>
      </c>
      <c r="JY1" t="s">
        <v>676</v>
      </c>
      <c r="JZ1" t="s">
        <v>677</v>
      </c>
      <c r="KA1" t="s">
        <v>242</v>
      </c>
      <c r="KB1" t="s">
        <v>308</v>
      </c>
      <c r="KC1" t="s">
        <v>243</v>
      </c>
      <c r="KD1" t="s">
        <v>678</v>
      </c>
      <c r="KE1" t="s">
        <v>679</v>
      </c>
      <c r="KF1" t="s">
        <v>309</v>
      </c>
      <c r="KG1" t="s">
        <v>680</v>
      </c>
      <c r="KH1" t="s">
        <v>310</v>
      </c>
      <c r="KI1" t="s">
        <v>681</v>
      </c>
      <c r="KJ1" t="s">
        <v>682</v>
      </c>
      <c r="KK1" t="s">
        <v>311</v>
      </c>
      <c r="KL1" t="s">
        <v>683</v>
      </c>
      <c r="KM1" t="s">
        <v>244</v>
      </c>
      <c r="KN1" t="s">
        <v>684</v>
      </c>
      <c r="KO1" t="s">
        <v>685</v>
      </c>
      <c r="KP1" t="s">
        <v>686</v>
      </c>
      <c r="KQ1" t="s">
        <v>687</v>
      </c>
      <c r="KR1" t="s">
        <v>312</v>
      </c>
      <c r="KS1" t="s">
        <v>688</v>
      </c>
      <c r="KT1" t="s">
        <v>689</v>
      </c>
      <c r="KU1" t="s">
        <v>245</v>
      </c>
      <c r="KV1" t="s">
        <v>690</v>
      </c>
      <c r="KW1" t="s">
        <v>691</v>
      </c>
      <c r="KX1" t="s">
        <v>692</v>
      </c>
      <c r="KY1" t="s">
        <v>693</v>
      </c>
      <c r="KZ1" t="s">
        <v>694</v>
      </c>
      <c r="LA1" t="s">
        <v>313</v>
      </c>
      <c r="LB1" t="s">
        <v>695</v>
      </c>
      <c r="LC1" t="s">
        <v>314</v>
      </c>
      <c r="LD1" t="s">
        <v>696</v>
      </c>
      <c r="LE1" t="s">
        <v>697</v>
      </c>
      <c r="LF1" t="s">
        <v>315</v>
      </c>
      <c r="LG1" t="s">
        <v>698</v>
      </c>
      <c r="LH1" t="s">
        <v>316</v>
      </c>
      <c r="LI1" t="s">
        <v>699</v>
      </c>
      <c r="LJ1" t="s">
        <v>317</v>
      </c>
      <c r="LK1" t="s">
        <v>700</v>
      </c>
      <c r="LL1" t="s">
        <v>701</v>
      </c>
      <c r="LM1" t="s">
        <v>702</v>
      </c>
      <c r="LN1" t="s">
        <v>703</v>
      </c>
      <c r="LO1" t="s">
        <v>704</v>
      </c>
      <c r="LP1" t="s">
        <v>705</v>
      </c>
      <c r="LQ1" t="s">
        <v>706</v>
      </c>
      <c r="LR1" t="s">
        <v>707</v>
      </c>
      <c r="LS1" t="s">
        <v>318</v>
      </c>
      <c r="LT1" t="s">
        <v>708</v>
      </c>
      <c r="LU1" t="s">
        <v>709</v>
      </c>
      <c r="LV1" t="s">
        <v>710</v>
      </c>
      <c r="LW1" t="s">
        <v>246</v>
      </c>
      <c r="LX1" t="s">
        <v>247</v>
      </c>
      <c r="LY1" t="s">
        <v>711</v>
      </c>
      <c r="LZ1" t="s">
        <v>712</v>
      </c>
      <c r="MA1" t="s">
        <v>248</v>
      </c>
      <c r="MB1" t="s">
        <v>713</v>
      </c>
      <c r="MC1" t="s">
        <v>714</v>
      </c>
      <c r="MD1" t="s">
        <v>715</v>
      </c>
      <c r="ME1" t="s">
        <v>249</v>
      </c>
      <c r="MF1" t="s">
        <v>716</v>
      </c>
      <c r="MG1" t="s">
        <v>717</v>
      </c>
      <c r="MH1" t="s">
        <v>250</v>
      </c>
      <c r="MI1" t="s">
        <v>251</v>
      </c>
      <c r="MJ1" t="s">
        <v>319</v>
      </c>
      <c r="MK1" t="s">
        <v>252</v>
      </c>
      <c r="ML1" t="s">
        <v>718</v>
      </c>
      <c r="MM1" t="s">
        <v>719</v>
      </c>
      <c r="MN1" t="s">
        <v>720</v>
      </c>
      <c r="MO1" t="s">
        <v>721</v>
      </c>
      <c r="MP1" t="s">
        <v>722</v>
      </c>
      <c r="MQ1" t="s">
        <v>723</v>
      </c>
      <c r="MR1" t="s">
        <v>253</v>
      </c>
      <c r="MS1" t="s">
        <v>724</v>
      </c>
      <c r="MT1" t="s">
        <v>320</v>
      </c>
      <c r="MU1" t="s">
        <v>321</v>
      </c>
      <c r="MV1" t="s">
        <v>254</v>
      </c>
      <c r="MW1" t="s">
        <v>725</v>
      </c>
      <c r="MX1" t="s">
        <v>726</v>
      </c>
      <c r="MY1" t="s">
        <v>255</v>
      </c>
      <c r="MZ1" t="s">
        <v>727</v>
      </c>
      <c r="NA1" t="s">
        <v>728</v>
      </c>
      <c r="NB1" t="s">
        <v>322</v>
      </c>
      <c r="NC1" t="s">
        <v>256</v>
      </c>
      <c r="ND1" t="s">
        <v>729</v>
      </c>
      <c r="NE1" t="s">
        <v>323</v>
      </c>
      <c r="NF1" t="s">
        <v>730</v>
      </c>
      <c r="NG1" t="s">
        <v>257</v>
      </c>
      <c r="NH1" t="s">
        <v>731</v>
      </c>
      <c r="NI1" t="s">
        <v>732</v>
      </c>
      <c r="NJ1" t="s">
        <v>733</v>
      </c>
      <c r="NK1" t="s">
        <v>324</v>
      </c>
    </row>
    <row r="2" spans="1:375">
      <c r="A2" t="s">
        <v>401</v>
      </c>
      <c r="B2">
        <v>0</v>
      </c>
      <c r="C2">
        <v>-0.22661088601429999</v>
      </c>
      <c r="D2">
        <v>0</v>
      </c>
      <c r="E2">
        <v>0.30214784801906602</v>
      </c>
      <c r="F2">
        <v>0.22661088601429999</v>
      </c>
      <c r="G2">
        <v>0</v>
      </c>
      <c r="H2">
        <v>0</v>
      </c>
      <c r="I2">
        <v>0</v>
      </c>
      <c r="J2">
        <v>0.276968860684144</v>
      </c>
      <c r="K2">
        <v>0.276968860684144</v>
      </c>
      <c r="L2">
        <v>0.30214784801906602</v>
      </c>
      <c r="M2">
        <v>0.30214784801906602</v>
      </c>
      <c r="N2">
        <v>0.39844468698883301</v>
      </c>
      <c r="O2">
        <v>0</v>
      </c>
      <c r="P2">
        <v>0</v>
      </c>
      <c r="Q2">
        <v>0.41810229962964901</v>
      </c>
      <c r="R2">
        <v>0</v>
      </c>
      <c r="S2">
        <v>7.5536962004766603E-2</v>
      </c>
      <c r="T2" s="39">
        <v>0</v>
      </c>
      <c r="U2">
        <v>0</v>
      </c>
      <c r="V2">
        <v>0.100715949339689</v>
      </c>
      <c r="W2">
        <v>0.33319596223696801</v>
      </c>
      <c r="X2">
        <v>0.54135044975851998</v>
      </c>
      <c r="Y2">
        <v>0.128314170133906</v>
      </c>
      <c r="Z2">
        <v>0</v>
      </c>
      <c r="AA2">
        <v>0</v>
      </c>
      <c r="AB2">
        <v>0.32732683535398899</v>
      </c>
      <c r="AC2">
        <v>-0.102310321820032</v>
      </c>
      <c r="AD2">
        <v>0.41662602485101902</v>
      </c>
      <c r="AE2">
        <v>0</v>
      </c>
      <c r="AF2">
        <v>0</v>
      </c>
      <c r="AG2">
        <v>0.19487346323676699</v>
      </c>
      <c r="AH2">
        <v>-0.22661088601429999</v>
      </c>
      <c r="AI2">
        <v>0</v>
      </c>
      <c r="AJ2">
        <v>0.276968860684144</v>
      </c>
      <c r="AK2">
        <v>0</v>
      </c>
      <c r="AL2">
        <v>0.41662602485101902</v>
      </c>
      <c r="AM2">
        <v>0.54246894242331101</v>
      </c>
      <c r="AN2">
        <v>0.24886461791584899</v>
      </c>
      <c r="AO2">
        <v>0.151771317564279</v>
      </c>
      <c r="AP2">
        <v>0</v>
      </c>
      <c r="AQ2">
        <v>0</v>
      </c>
      <c r="AR2">
        <v>0</v>
      </c>
      <c r="AS2">
        <v>0.30214784801906602</v>
      </c>
      <c r="AT2">
        <v>0</v>
      </c>
      <c r="AU2">
        <v>0</v>
      </c>
      <c r="AV2">
        <v>0.30214784801906602</v>
      </c>
      <c r="AW2">
        <v>7.5536962004766603E-2</v>
      </c>
      <c r="AX2">
        <v>0</v>
      </c>
      <c r="AY2">
        <v>0.41662602485101902</v>
      </c>
      <c r="AZ2">
        <v>0</v>
      </c>
      <c r="BA2">
        <v>5.0357974669844402E-2</v>
      </c>
      <c r="BB2">
        <v>5.0357974669844402E-2</v>
      </c>
      <c r="BC2">
        <v>0</v>
      </c>
      <c r="BD2">
        <v>0.41662602485101902</v>
      </c>
      <c r="BE2">
        <v>0.28793273754163701</v>
      </c>
      <c r="BF2">
        <v>0</v>
      </c>
      <c r="BG2">
        <v>0</v>
      </c>
      <c r="BH2">
        <v>0</v>
      </c>
      <c r="BI2">
        <v>0</v>
      </c>
      <c r="BJ2">
        <v>0.15107392400953301</v>
      </c>
      <c r="BK2">
        <v>0</v>
      </c>
      <c r="BL2">
        <v>0.28793273754163701</v>
      </c>
      <c r="BM2">
        <v>0.41662602485101902</v>
      </c>
      <c r="BN2">
        <v>-0.26216210995373301</v>
      </c>
      <c r="BO2">
        <v>0.34920100845795699</v>
      </c>
      <c r="BP2">
        <v>0.34920100845795699</v>
      </c>
      <c r="BQ2">
        <v>0.35647602946749801</v>
      </c>
      <c r="BR2">
        <v>0.30214784801906602</v>
      </c>
      <c r="BS2">
        <v>0</v>
      </c>
      <c r="BT2">
        <v>0.32737485667203903</v>
      </c>
      <c r="BU2">
        <v>0</v>
      </c>
      <c r="BV2">
        <v>0.31905817440092499</v>
      </c>
      <c r="BW2">
        <v>0.276968860684144</v>
      </c>
      <c r="BX2">
        <v>0</v>
      </c>
      <c r="BY2">
        <v>0</v>
      </c>
      <c r="BZ2">
        <v>0.30214784801906602</v>
      </c>
      <c r="CA2">
        <v>0.276968860684144</v>
      </c>
      <c r="CB2">
        <v>-0.26216210995373301</v>
      </c>
      <c r="CC2">
        <v>0</v>
      </c>
      <c r="CD2">
        <v>0</v>
      </c>
      <c r="CE2">
        <v>0.54135044975851998</v>
      </c>
      <c r="CF2">
        <v>0</v>
      </c>
      <c r="CG2">
        <v>0</v>
      </c>
      <c r="CH2">
        <v>0</v>
      </c>
      <c r="CI2">
        <v>0</v>
      </c>
      <c r="CJ2">
        <v>0</v>
      </c>
      <c r="CK2">
        <v>0.41662602485101902</v>
      </c>
      <c r="CL2">
        <v>0.41662602485101902</v>
      </c>
      <c r="CM2">
        <v>0</v>
      </c>
      <c r="CN2">
        <v>-0.22661088601429999</v>
      </c>
      <c r="CO2">
        <v>0</v>
      </c>
      <c r="CP2">
        <v>0</v>
      </c>
      <c r="CQ2">
        <v>0</v>
      </c>
      <c r="CR2">
        <v>0.30214784801906602</v>
      </c>
      <c r="CS2">
        <v>0</v>
      </c>
      <c r="CT2">
        <v>0.54135044975851998</v>
      </c>
      <c r="CU2">
        <v>0.276968860684144</v>
      </c>
      <c r="CV2">
        <v>0</v>
      </c>
      <c r="CW2">
        <v>0</v>
      </c>
      <c r="CX2">
        <v>-0.22661088601429999</v>
      </c>
      <c r="CY2">
        <v>0</v>
      </c>
      <c r="CZ2">
        <v>0.30214784801906602</v>
      </c>
      <c r="DA2">
        <v>0.30214784801906602</v>
      </c>
      <c r="DB2">
        <v>7.5536962004766603E-2</v>
      </c>
      <c r="DC2">
        <v>0</v>
      </c>
      <c r="DD2">
        <v>0</v>
      </c>
      <c r="DE2">
        <v>0</v>
      </c>
      <c r="DF2">
        <v>0</v>
      </c>
      <c r="DG2">
        <v>0</v>
      </c>
      <c r="DH2">
        <v>0.41662602485101902</v>
      </c>
      <c r="DI2">
        <v>0</v>
      </c>
      <c r="DJ2">
        <v>0</v>
      </c>
      <c r="DK2">
        <v>0.54135044975851998</v>
      </c>
      <c r="DL2">
        <v>0</v>
      </c>
      <c r="DM2">
        <v>0.44358275934887698</v>
      </c>
      <c r="DN2">
        <v>0.30214784801906602</v>
      </c>
      <c r="DO2">
        <v>0.30214784801906602</v>
      </c>
      <c r="DP2">
        <v>0.30214784801906602</v>
      </c>
      <c r="DQ2">
        <v>0.30771724403122402</v>
      </c>
      <c r="DR2">
        <v>0</v>
      </c>
      <c r="DS2">
        <v>0</v>
      </c>
      <c r="DT2">
        <v>0.32732683535398899</v>
      </c>
      <c r="DU2">
        <v>0</v>
      </c>
      <c r="DV2">
        <v>0</v>
      </c>
      <c r="DW2">
        <v>0.41662602485101902</v>
      </c>
      <c r="DX2">
        <v>0.41662602485101902</v>
      </c>
      <c r="DY2">
        <v>0.41662602485101902</v>
      </c>
      <c r="DZ2">
        <v>0.41662602485101902</v>
      </c>
      <c r="EA2">
        <v>0.54135044975851998</v>
      </c>
      <c r="EB2">
        <v>0.54135044975851998</v>
      </c>
      <c r="EC2">
        <v>0</v>
      </c>
      <c r="ED2">
        <v>0</v>
      </c>
      <c r="EE2">
        <v>0</v>
      </c>
      <c r="EF2">
        <v>0</v>
      </c>
      <c r="EG2">
        <v>0.43409743879638402</v>
      </c>
      <c r="EH2">
        <v>0.45291280766062397</v>
      </c>
      <c r="EI2">
        <v>0</v>
      </c>
      <c r="EJ2">
        <v>0</v>
      </c>
      <c r="EK2">
        <v>0.136280893126174</v>
      </c>
      <c r="EL2">
        <v>0</v>
      </c>
      <c r="EM2">
        <v>0.30214784801906602</v>
      </c>
      <c r="EN2">
        <v>0.23376496694117899</v>
      </c>
      <c r="EO2">
        <v>0</v>
      </c>
      <c r="EP2">
        <v>0</v>
      </c>
      <c r="EQ2">
        <v>0</v>
      </c>
      <c r="ER2">
        <v>0.100715949339689</v>
      </c>
      <c r="ES2">
        <v>-0.26216210995373301</v>
      </c>
      <c r="ET2">
        <v>0</v>
      </c>
      <c r="EU2">
        <v>0.37131605663363498</v>
      </c>
      <c r="EV2">
        <v>0.100715949339689</v>
      </c>
      <c r="EW2">
        <v>0.30214784801906602</v>
      </c>
      <c r="EX2">
        <v>0.276968860684144</v>
      </c>
      <c r="EY2">
        <v>0.41662602485101902</v>
      </c>
      <c r="EZ2">
        <v>0.41662602485101902</v>
      </c>
      <c r="FA2">
        <v>0</v>
      </c>
      <c r="FB2">
        <v>0.528487355228073</v>
      </c>
      <c r="FC2">
        <v>0.28793273754163701</v>
      </c>
      <c r="FD2">
        <v>0.462866622891491</v>
      </c>
      <c r="FE2">
        <v>0.61293995016315705</v>
      </c>
      <c r="FF2">
        <v>0.151771317564279</v>
      </c>
      <c r="FG2">
        <v>0.43649387508528298</v>
      </c>
      <c r="FH2">
        <v>0.30214784801906602</v>
      </c>
      <c r="FI2">
        <v>0.41796997976989297</v>
      </c>
      <c r="FJ2">
        <v>0</v>
      </c>
      <c r="FK2">
        <v>-0.22661088601429999</v>
      </c>
      <c r="FL2">
        <v>0</v>
      </c>
      <c r="FM2">
        <v>0.41662602485101902</v>
      </c>
      <c r="FN2">
        <v>0.41662602485101902</v>
      </c>
      <c r="FO2">
        <v>0</v>
      </c>
      <c r="FP2">
        <v>0</v>
      </c>
      <c r="FQ2">
        <v>0</v>
      </c>
      <c r="FR2">
        <v>0.31905817440092499</v>
      </c>
      <c r="FS2">
        <v>0</v>
      </c>
      <c r="FT2">
        <v>0</v>
      </c>
      <c r="FU2">
        <v>0</v>
      </c>
      <c r="FV2">
        <v>0.30214784801906602</v>
      </c>
      <c r="FW2">
        <v>0</v>
      </c>
      <c r="FX2">
        <v>0</v>
      </c>
      <c r="FY2">
        <v>0</v>
      </c>
      <c r="FZ2">
        <v>0.276968860684144</v>
      </c>
      <c r="GA2">
        <v>0.41662602485101902</v>
      </c>
      <c r="GB2">
        <v>0</v>
      </c>
      <c r="GC2">
        <v>0</v>
      </c>
      <c r="GD2">
        <v>0</v>
      </c>
      <c r="GE2">
        <v>0</v>
      </c>
      <c r="GF2">
        <v>0</v>
      </c>
      <c r="GG2">
        <v>0.41662602485101902</v>
      </c>
      <c r="GH2">
        <v>0.27218232887282701</v>
      </c>
      <c r="GI2">
        <v>0</v>
      </c>
      <c r="GJ2">
        <v>0</v>
      </c>
      <c r="GK2">
        <v>0.30214784801906602</v>
      </c>
      <c r="GL2">
        <v>0.41662602485101902</v>
      </c>
      <c r="GM2">
        <v>0.41662602485101902</v>
      </c>
      <c r="GN2">
        <v>0.41662602485101902</v>
      </c>
      <c r="GO2">
        <v>0</v>
      </c>
      <c r="GP2">
        <v>0</v>
      </c>
      <c r="GQ2">
        <v>0.22661088601429999</v>
      </c>
      <c r="GR2">
        <v>-0.22661088601429999</v>
      </c>
      <c r="GS2">
        <v>0.41662602485101902</v>
      </c>
      <c r="GT2">
        <v>0.41796997976989297</v>
      </c>
      <c r="GU2">
        <v>0</v>
      </c>
      <c r="GV2">
        <v>-0.22661088601429999</v>
      </c>
      <c r="GW2">
        <v>0.30214784801906602</v>
      </c>
      <c r="GX2">
        <v>0.276968860684144</v>
      </c>
      <c r="GY2">
        <v>0.30214784801906602</v>
      </c>
      <c r="GZ2">
        <v>0.30214784801906602</v>
      </c>
      <c r="HA2">
        <v>-3.9631679363966103E-2</v>
      </c>
      <c r="HB2">
        <v>7.5536962004766603E-2</v>
      </c>
      <c r="HC2">
        <v>7.5536962004766603E-2</v>
      </c>
      <c r="HD2">
        <v>7.5536962004766603E-2</v>
      </c>
      <c r="HE2">
        <v>0.41662602485101902</v>
      </c>
      <c r="HF2">
        <v>0</v>
      </c>
      <c r="HG2">
        <v>0</v>
      </c>
      <c r="HH2">
        <v>0.30214784801906602</v>
      </c>
      <c r="HI2">
        <v>0</v>
      </c>
      <c r="HJ2">
        <v>0</v>
      </c>
      <c r="HK2">
        <v>-0.22661088601429999</v>
      </c>
      <c r="HL2">
        <v>0.100715949339689</v>
      </c>
      <c r="HM2">
        <v>0.41662602485101902</v>
      </c>
      <c r="HN2">
        <v>0.41796997976989297</v>
      </c>
      <c r="HO2">
        <v>0</v>
      </c>
      <c r="HP2">
        <v>0</v>
      </c>
      <c r="HQ2">
        <v>0.30771724403122402</v>
      </c>
      <c r="HR2">
        <v>0</v>
      </c>
      <c r="HS2">
        <v>0</v>
      </c>
      <c r="HT2">
        <v>0.30214784801906602</v>
      </c>
      <c r="HU2">
        <v>0.30214784801906602</v>
      </c>
      <c r="HV2">
        <v>0</v>
      </c>
      <c r="HW2">
        <v>0</v>
      </c>
      <c r="HX2">
        <v>0</v>
      </c>
      <c r="HY2">
        <v>0.309715819473948</v>
      </c>
      <c r="HZ2">
        <v>0.43900837093020501</v>
      </c>
      <c r="IA2">
        <v>7.5536962004766603E-2</v>
      </c>
      <c r="IB2">
        <v>3.55349151583969E-2</v>
      </c>
      <c r="IC2">
        <v>0.26537777065100698</v>
      </c>
      <c r="ID2">
        <v>5.0357974669844402E-2</v>
      </c>
      <c r="IE2">
        <v>0</v>
      </c>
      <c r="IF2">
        <v>0.30214784801906602</v>
      </c>
      <c r="IG2">
        <v>0.41662602485101902</v>
      </c>
      <c r="IH2">
        <v>0.54135044975851998</v>
      </c>
      <c r="II2">
        <v>0.41662602485101902</v>
      </c>
      <c r="IJ2">
        <v>0.41662602485101902</v>
      </c>
      <c r="IK2">
        <v>0.54135044975851998</v>
      </c>
      <c r="IL2">
        <v>0.30214784801906602</v>
      </c>
      <c r="IM2">
        <v>0.30214784801906602</v>
      </c>
      <c r="IN2">
        <v>0.54135044975851998</v>
      </c>
      <c r="IO2">
        <v>0</v>
      </c>
      <c r="IP2">
        <v>0.41796997976989297</v>
      </c>
      <c r="IQ2">
        <v>0.30393693390798998</v>
      </c>
      <c r="IR2">
        <v>0.276968860684144</v>
      </c>
      <c r="IS2">
        <v>-0.26216210995373301</v>
      </c>
      <c r="IT2">
        <v>0</v>
      </c>
      <c r="IU2">
        <v>-0.22661088601429999</v>
      </c>
      <c r="IV2">
        <v>0.46522187253382902</v>
      </c>
      <c r="IW2">
        <v>0</v>
      </c>
      <c r="IX2">
        <v>0</v>
      </c>
      <c r="IY2">
        <v>0.247232282059485</v>
      </c>
      <c r="IZ2">
        <v>0</v>
      </c>
      <c r="JA2">
        <v>5.0357974669844402E-2</v>
      </c>
      <c r="JB2">
        <v>-0.22661088601429999</v>
      </c>
      <c r="JC2">
        <v>0</v>
      </c>
      <c r="JD2">
        <v>0</v>
      </c>
      <c r="JE2">
        <v>0</v>
      </c>
      <c r="JF2">
        <v>0</v>
      </c>
      <c r="JG2">
        <v>0.41662602485101902</v>
      </c>
      <c r="JH2">
        <v>0.26537777065100698</v>
      </c>
      <c r="JI2">
        <v>0</v>
      </c>
      <c r="JJ2">
        <v>0</v>
      </c>
      <c r="JK2">
        <v>0</v>
      </c>
      <c r="JL2">
        <v>0.22981629112749699</v>
      </c>
      <c r="JM2">
        <v>0.24728770507286299</v>
      </c>
      <c r="JN2">
        <v>0.24728770507286299</v>
      </c>
      <c r="JO2">
        <v>0.30214784801906602</v>
      </c>
      <c r="JP2">
        <v>0.24728770507286299</v>
      </c>
      <c r="JQ2">
        <v>-0.26216210995373301</v>
      </c>
      <c r="JR2">
        <v>0.30214784801906602</v>
      </c>
      <c r="JS2">
        <v>0</v>
      </c>
      <c r="JT2">
        <v>0</v>
      </c>
      <c r="JU2">
        <v>0</v>
      </c>
      <c r="JV2">
        <v>0</v>
      </c>
      <c r="JW2">
        <v>0.54246894242331101</v>
      </c>
      <c r="JX2">
        <v>0</v>
      </c>
      <c r="JY2">
        <v>-0.22661088601429999</v>
      </c>
      <c r="JZ2">
        <v>0</v>
      </c>
      <c r="KA2">
        <v>0</v>
      </c>
      <c r="KB2">
        <v>0.26537777065100698</v>
      </c>
      <c r="KC2">
        <v>0.22661088601429999</v>
      </c>
      <c r="KD2">
        <v>0</v>
      </c>
      <c r="KE2">
        <v>0.38302715187916198</v>
      </c>
      <c r="KF2">
        <v>0.54135044975851998</v>
      </c>
      <c r="KG2">
        <v>0.276968860684144</v>
      </c>
      <c r="KH2">
        <v>0.54135044975851998</v>
      </c>
      <c r="KI2">
        <v>0.41662602485101902</v>
      </c>
      <c r="KJ2">
        <v>0</v>
      </c>
      <c r="KK2">
        <v>0</v>
      </c>
      <c r="KL2">
        <v>0.30214784801906602</v>
      </c>
      <c r="KM2">
        <v>0.32737485667203903</v>
      </c>
      <c r="KN2">
        <v>-1.2159719804853201E-2</v>
      </c>
      <c r="KO2">
        <v>0.276968860684144</v>
      </c>
      <c r="KP2">
        <v>0.276968860684144</v>
      </c>
      <c r="KQ2">
        <v>0.276968860684144</v>
      </c>
      <c r="KR2">
        <v>0</v>
      </c>
      <c r="KS2">
        <v>0.30214784801906602</v>
      </c>
      <c r="KT2">
        <v>0.41662602485101902</v>
      </c>
      <c r="KU2">
        <v>0.22661088601429999</v>
      </c>
      <c r="KV2">
        <v>0</v>
      </c>
      <c r="KW2">
        <v>0</v>
      </c>
      <c r="KX2">
        <v>0</v>
      </c>
      <c r="KY2">
        <v>0</v>
      </c>
      <c r="KZ2">
        <v>0</v>
      </c>
      <c r="LA2">
        <v>0.47144465820912401</v>
      </c>
      <c r="LB2">
        <v>0</v>
      </c>
      <c r="LC2">
        <v>0.54135044975851998</v>
      </c>
      <c r="LD2">
        <v>0.307125780885799</v>
      </c>
      <c r="LE2">
        <v>0.41662602485101902</v>
      </c>
      <c r="LF2">
        <v>0.494337677598296</v>
      </c>
      <c r="LG2">
        <v>0.30214784801906602</v>
      </c>
      <c r="LH2">
        <v>0</v>
      </c>
      <c r="LI2">
        <v>0.30214784801906602</v>
      </c>
      <c r="LJ2">
        <v>0.54135044975851998</v>
      </c>
      <c r="LK2">
        <v>0.41662602485101902</v>
      </c>
      <c r="LL2">
        <v>0.41662602485101902</v>
      </c>
      <c r="LM2">
        <v>0.41662602485101902</v>
      </c>
      <c r="LN2">
        <v>0.41662602485101902</v>
      </c>
      <c r="LO2">
        <v>0</v>
      </c>
      <c r="LP2">
        <v>0.30214784801906602</v>
      </c>
      <c r="LQ2">
        <v>0.30214784801906602</v>
      </c>
      <c r="LR2">
        <v>0</v>
      </c>
      <c r="LS2">
        <v>0.39844468698883301</v>
      </c>
      <c r="LT2">
        <v>0</v>
      </c>
      <c r="LU2">
        <v>0</v>
      </c>
      <c r="LV2">
        <v>0</v>
      </c>
      <c r="LW2">
        <v>0</v>
      </c>
      <c r="LX2">
        <v>0</v>
      </c>
      <c r="LY2">
        <v>0.15107392400953301</v>
      </c>
      <c r="LZ2">
        <v>0</v>
      </c>
      <c r="MA2">
        <v>0</v>
      </c>
      <c r="MB2">
        <v>0</v>
      </c>
      <c r="MC2">
        <v>0</v>
      </c>
      <c r="MD2">
        <v>0.30214784801906602</v>
      </c>
      <c r="ME2">
        <v>-0.27823082507000102</v>
      </c>
      <c r="MF2">
        <v>0</v>
      </c>
      <c r="MG2">
        <v>0</v>
      </c>
      <c r="MH2">
        <v>0</v>
      </c>
      <c r="MI2">
        <v>0</v>
      </c>
      <c r="MJ2">
        <v>0</v>
      </c>
      <c r="MK2">
        <v>0</v>
      </c>
      <c r="ML2">
        <v>0</v>
      </c>
      <c r="MM2">
        <v>0.30214784801906602</v>
      </c>
      <c r="MN2">
        <v>0</v>
      </c>
      <c r="MO2">
        <v>0</v>
      </c>
      <c r="MP2">
        <v>0.30214784801906602</v>
      </c>
      <c r="MQ2">
        <v>6.8801644242853593E-2</v>
      </c>
      <c r="MR2">
        <v>0.33319596223696801</v>
      </c>
      <c r="MS2">
        <v>0</v>
      </c>
      <c r="MT2">
        <v>0</v>
      </c>
      <c r="MU2">
        <v>0</v>
      </c>
      <c r="MV2">
        <v>0.30771724403122402</v>
      </c>
      <c r="MW2">
        <v>0</v>
      </c>
      <c r="MX2">
        <v>0</v>
      </c>
      <c r="MY2">
        <v>0</v>
      </c>
      <c r="MZ2">
        <v>0</v>
      </c>
      <c r="NA2">
        <v>-3.9631679363966103E-2</v>
      </c>
      <c r="NB2">
        <v>0</v>
      </c>
      <c r="NC2">
        <v>0</v>
      </c>
      <c r="ND2">
        <v>0.41662602485101902</v>
      </c>
      <c r="NE2">
        <v>0.54135044975851998</v>
      </c>
      <c r="NF2">
        <v>0.41796997976989297</v>
      </c>
      <c r="NG2">
        <v>0</v>
      </c>
      <c r="NH2">
        <v>0</v>
      </c>
      <c r="NI2">
        <v>0</v>
      </c>
      <c r="NJ2">
        <v>0</v>
      </c>
      <c r="NK2">
        <v>0.54135044975851998</v>
      </c>
    </row>
    <row r="3" spans="1:375">
      <c r="A3" t="s">
        <v>402</v>
      </c>
      <c r="B3">
        <v>0</v>
      </c>
      <c r="C3">
        <v>-2.5178987334922201E-2</v>
      </c>
      <c r="D3">
        <v>0</v>
      </c>
      <c r="E3">
        <v>-0.201431898679378</v>
      </c>
      <c r="F3">
        <v>-0.15107392400953301</v>
      </c>
      <c r="G3">
        <v>0</v>
      </c>
      <c r="H3">
        <v>0</v>
      </c>
      <c r="I3">
        <v>0</v>
      </c>
      <c r="J3">
        <v>-0.176252911344455</v>
      </c>
      <c r="K3">
        <v>-0.176252911344455</v>
      </c>
      <c r="L3">
        <v>-0.201431898679378</v>
      </c>
      <c r="M3">
        <v>-0.201431898679378</v>
      </c>
      <c r="N3">
        <v>-0.42641898190076299</v>
      </c>
      <c r="O3">
        <v>0</v>
      </c>
      <c r="P3">
        <v>0</v>
      </c>
      <c r="Q3">
        <v>-0.22606254536937601</v>
      </c>
      <c r="R3">
        <v>0</v>
      </c>
      <c r="S3">
        <v>-5.0357974669844402E-2</v>
      </c>
      <c r="T3" s="39">
        <v>0</v>
      </c>
      <c r="U3">
        <v>0</v>
      </c>
      <c r="V3">
        <v>-7.5536962004766603E-2</v>
      </c>
      <c r="W3">
        <v>-0.20079057986332499</v>
      </c>
      <c r="X3">
        <v>-0.41607927130200301</v>
      </c>
      <c r="Y3">
        <v>-0.17779479783260199</v>
      </c>
      <c r="Z3">
        <v>0</v>
      </c>
      <c r="AA3">
        <v>0</v>
      </c>
      <c r="AB3">
        <v>-0.32732683535398899</v>
      </c>
      <c r="AC3">
        <v>0.21498118255854701</v>
      </c>
      <c r="AD3">
        <v>-0.27147889361259903</v>
      </c>
      <c r="AE3">
        <v>0</v>
      </c>
      <c r="AF3">
        <v>0</v>
      </c>
      <c r="AG3">
        <v>-0.33061291004306698</v>
      </c>
      <c r="AH3">
        <v>-2.5178987334922201E-2</v>
      </c>
      <c r="AI3">
        <v>0</v>
      </c>
      <c r="AJ3">
        <v>-0.176252911344455</v>
      </c>
      <c r="AK3">
        <v>0</v>
      </c>
      <c r="AL3">
        <v>-0.27147889361259903</v>
      </c>
      <c r="AM3">
        <v>-0.41719776396679298</v>
      </c>
      <c r="AN3">
        <v>-0.323803626456801</v>
      </c>
      <c r="AO3">
        <v>-0.12700151796180001</v>
      </c>
      <c r="AP3">
        <v>0</v>
      </c>
      <c r="AQ3">
        <v>0</v>
      </c>
      <c r="AR3">
        <v>0</v>
      </c>
      <c r="AS3">
        <v>-0.201431898679378</v>
      </c>
      <c r="AT3">
        <v>0</v>
      </c>
      <c r="AU3">
        <v>0</v>
      </c>
      <c r="AV3">
        <v>-0.201431898679378</v>
      </c>
      <c r="AW3">
        <v>-5.0357974669844402E-2</v>
      </c>
      <c r="AX3">
        <v>0</v>
      </c>
      <c r="AY3">
        <v>-0.27147889361259903</v>
      </c>
      <c r="AZ3">
        <v>0</v>
      </c>
      <c r="BA3">
        <v>-0.30214784801906602</v>
      </c>
      <c r="BB3">
        <v>-0.30214784801906602</v>
      </c>
      <c r="BC3">
        <v>0</v>
      </c>
      <c r="BD3">
        <v>-0.27147889361259903</v>
      </c>
      <c r="BE3">
        <v>-0.349321422987241</v>
      </c>
      <c r="BF3">
        <v>0</v>
      </c>
      <c r="BG3">
        <v>0</v>
      </c>
      <c r="BH3">
        <v>0</v>
      </c>
      <c r="BI3">
        <v>0</v>
      </c>
      <c r="BJ3">
        <v>0.176252911344455</v>
      </c>
      <c r="BK3">
        <v>0</v>
      </c>
      <c r="BL3">
        <v>-0.349321422987241</v>
      </c>
      <c r="BM3">
        <v>-0.27147889361259903</v>
      </c>
      <c r="BN3">
        <v>0.227296560803876</v>
      </c>
      <c r="BO3">
        <v>-0.21970563448813099</v>
      </c>
      <c r="BP3">
        <v>-0.21970563448813099</v>
      </c>
      <c r="BQ3">
        <v>-0.227708157598626</v>
      </c>
      <c r="BR3">
        <v>-0.201431898679378</v>
      </c>
      <c r="BS3">
        <v>0</v>
      </c>
      <c r="BT3">
        <v>-9.2239567006902598E-2</v>
      </c>
      <c r="BU3">
        <v>0</v>
      </c>
      <c r="BV3">
        <v>-7.0313768292147E-2</v>
      </c>
      <c r="BW3">
        <v>-0.176252911344455</v>
      </c>
      <c r="BX3">
        <v>0</v>
      </c>
      <c r="BY3">
        <v>0</v>
      </c>
      <c r="BZ3">
        <v>-0.201431898679378</v>
      </c>
      <c r="CA3">
        <v>-0.176252911344455</v>
      </c>
      <c r="CB3">
        <v>0.227296560803876</v>
      </c>
      <c r="CC3">
        <v>0</v>
      </c>
      <c r="CD3">
        <v>0</v>
      </c>
      <c r="CE3">
        <v>-0.41607927130200301</v>
      </c>
      <c r="CF3">
        <v>0</v>
      </c>
      <c r="CG3">
        <v>0</v>
      </c>
      <c r="CH3">
        <v>0</v>
      </c>
      <c r="CI3">
        <v>0</v>
      </c>
      <c r="CJ3">
        <v>0</v>
      </c>
      <c r="CK3">
        <v>-0.27147889361259903</v>
      </c>
      <c r="CL3">
        <v>-0.27147889361259903</v>
      </c>
      <c r="CM3">
        <v>0</v>
      </c>
      <c r="CN3">
        <v>-2.5178987334922201E-2</v>
      </c>
      <c r="CO3">
        <v>0</v>
      </c>
      <c r="CP3">
        <v>0</v>
      </c>
      <c r="CQ3">
        <v>0</v>
      </c>
      <c r="CR3">
        <v>-0.201431898679378</v>
      </c>
      <c r="CS3">
        <v>0</v>
      </c>
      <c r="CT3">
        <v>-0.41607927130200301</v>
      </c>
      <c r="CU3">
        <v>-0.176252911344455</v>
      </c>
      <c r="CV3">
        <v>0</v>
      </c>
      <c r="CW3">
        <v>0</v>
      </c>
      <c r="CX3">
        <v>-2.5178987334922201E-2</v>
      </c>
      <c r="CY3">
        <v>0</v>
      </c>
      <c r="CZ3">
        <v>-0.201431898679378</v>
      </c>
      <c r="DA3">
        <v>-0.201431898679378</v>
      </c>
      <c r="DB3">
        <v>-5.0357974669844402E-2</v>
      </c>
      <c r="DC3">
        <v>0</v>
      </c>
      <c r="DD3">
        <v>0</v>
      </c>
      <c r="DE3">
        <v>0</v>
      </c>
      <c r="DF3">
        <v>0</v>
      </c>
      <c r="DG3">
        <v>0</v>
      </c>
      <c r="DH3">
        <v>-0.27147889361259903</v>
      </c>
      <c r="DI3">
        <v>0</v>
      </c>
      <c r="DJ3">
        <v>0</v>
      </c>
      <c r="DK3">
        <v>-0.41607927130200301</v>
      </c>
      <c r="DL3">
        <v>0</v>
      </c>
      <c r="DM3">
        <v>-0.354074095408836</v>
      </c>
      <c r="DN3">
        <v>-0.201431898679378</v>
      </c>
      <c r="DO3">
        <v>-0.201431898679378</v>
      </c>
      <c r="DP3">
        <v>-0.201431898679378</v>
      </c>
      <c r="DQ3">
        <v>-9.9800187253370004E-2</v>
      </c>
      <c r="DR3">
        <v>0</v>
      </c>
      <c r="DS3">
        <v>0</v>
      </c>
      <c r="DT3">
        <v>-0.32732683535398899</v>
      </c>
      <c r="DU3">
        <v>0</v>
      </c>
      <c r="DV3">
        <v>0</v>
      </c>
      <c r="DW3">
        <v>-0.27147889361259903</v>
      </c>
      <c r="DX3">
        <v>-0.27147889361259903</v>
      </c>
      <c r="DY3">
        <v>-0.27147889361259903</v>
      </c>
      <c r="DZ3">
        <v>-0.27147889361259903</v>
      </c>
      <c r="EA3">
        <v>-0.41607927130200301</v>
      </c>
      <c r="EB3">
        <v>-0.41607927130200301</v>
      </c>
      <c r="EC3">
        <v>0</v>
      </c>
      <c r="ED3">
        <v>0</v>
      </c>
      <c r="EE3">
        <v>0</v>
      </c>
      <c r="EF3">
        <v>0</v>
      </c>
      <c r="EG3">
        <v>-0.35883596333942602</v>
      </c>
      <c r="EH3">
        <v>-0.37765133220366498</v>
      </c>
      <c r="EI3">
        <v>0</v>
      </c>
      <c r="EJ3">
        <v>0</v>
      </c>
      <c r="EK3">
        <v>-2.4688567595321498E-2</v>
      </c>
      <c r="EL3">
        <v>0</v>
      </c>
      <c r="EM3">
        <v>-0.201431898679378</v>
      </c>
      <c r="EN3">
        <v>-0.24830537158345301</v>
      </c>
      <c r="EO3">
        <v>0</v>
      </c>
      <c r="EP3">
        <v>0</v>
      </c>
      <c r="EQ3">
        <v>0</v>
      </c>
      <c r="ER3">
        <v>-7.5536962004766603E-2</v>
      </c>
      <c r="ES3">
        <v>0.227296560803876</v>
      </c>
      <c r="ET3">
        <v>0</v>
      </c>
      <c r="EU3">
        <v>-0.40094233774802002</v>
      </c>
      <c r="EV3">
        <v>-7.5536962004766603E-2</v>
      </c>
      <c r="EW3">
        <v>-0.201431898679378</v>
      </c>
      <c r="EX3">
        <v>-0.176252911344455</v>
      </c>
      <c r="EY3">
        <v>-0.27147889361259903</v>
      </c>
      <c r="EZ3">
        <v>-0.27147889361259903</v>
      </c>
      <c r="FA3">
        <v>0</v>
      </c>
      <c r="FB3">
        <v>-0.28352325924252803</v>
      </c>
      <c r="FC3">
        <v>-0.349321422987241</v>
      </c>
      <c r="FD3">
        <v>-0.36000737336004901</v>
      </c>
      <c r="FE3">
        <v>-0.29948939519360701</v>
      </c>
      <c r="FF3">
        <v>-0.12700151796180001</v>
      </c>
      <c r="FG3">
        <v>-0.34563994633450001</v>
      </c>
      <c r="FH3">
        <v>-0.201431898679378</v>
      </c>
      <c r="FI3">
        <v>-0.27282284853147398</v>
      </c>
      <c r="FJ3">
        <v>0</v>
      </c>
      <c r="FK3">
        <v>-2.5178987334922201E-2</v>
      </c>
      <c r="FL3">
        <v>0</v>
      </c>
      <c r="FM3">
        <v>-0.27147889361259903</v>
      </c>
      <c r="FN3">
        <v>-0.27147889361259903</v>
      </c>
      <c r="FO3">
        <v>0</v>
      </c>
      <c r="FP3">
        <v>0</v>
      </c>
      <c r="FQ3">
        <v>0</v>
      </c>
      <c r="FR3">
        <v>-7.0313768292147E-2</v>
      </c>
      <c r="FS3">
        <v>0</v>
      </c>
      <c r="FT3">
        <v>0</v>
      </c>
      <c r="FU3">
        <v>0</v>
      </c>
      <c r="FV3">
        <v>-0.201431898679378</v>
      </c>
      <c r="FW3">
        <v>0</v>
      </c>
      <c r="FX3">
        <v>0</v>
      </c>
      <c r="FY3">
        <v>0</v>
      </c>
      <c r="FZ3">
        <v>-0.176252911344455</v>
      </c>
      <c r="GA3">
        <v>-0.27147889361259903</v>
      </c>
      <c r="GB3">
        <v>0</v>
      </c>
      <c r="GC3">
        <v>0</v>
      </c>
      <c r="GD3">
        <v>0</v>
      </c>
      <c r="GE3">
        <v>0</v>
      </c>
      <c r="GF3">
        <v>0</v>
      </c>
      <c r="GG3">
        <v>-0.27147889361259903</v>
      </c>
      <c r="GH3">
        <v>-0.15196846695399499</v>
      </c>
      <c r="GI3">
        <v>0</v>
      </c>
      <c r="GJ3">
        <v>0</v>
      </c>
      <c r="GK3">
        <v>-0.201431898679378</v>
      </c>
      <c r="GL3">
        <v>-0.27147889361259903</v>
      </c>
      <c r="GM3">
        <v>-0.27147889361259903</v>
      </c>
      <c r="GN3">
        <v>-0.27147889361259903</v>
      </c>
      <c r="GO3">
        <v>0</v>
      </c>
      <c r="GP3">
        <v>0</v>
      </c>
      <c r="GQ3">
        <v>-0.15107392400953301</v>
      </c>
      <c r="GR3">
        <v>-2.5178987334922201E-2</v>
      </c>
      <c r="GS3">
        <v>-0.27147889361259903</v>
      </c>
      <c r="GT3">
        <v>-0.27282284853147398</v>
      </c>
      <c r="GU3">
        <v>0</v>
      </c>
      <c r="GV3">
        <v>-2.5178987334922201E-2</v>
      </c>
      <c r="GW3">
        <v>-0.201431898679378</v>
      </c>
      <c r="GX3">
        <v>-0.176252911344455</v>
      </c>
      <c r="GY3">
        <v>-0.201431898679378</v>
      </c>
      <c r="GZ3">
        <v>-0.201431898679378</v>
      </c>
      <c r="HA3">
        <v>4.54863592700065E-2</v>
      </c>
      <c r="HB3">
        <v>-5.0357974669844402E-2</v>
      </c>
      <c r="HC3">
        <v>-5.0357974669844402E-2</v>
      </c>
      <c r="HD3">
        <v>-5.0357974669844402E-2</v>
      </c>
      <c r="HE3">
        <v>-0.27147889361259903</v>
      </c>
      <c r="HF3">
        <v>0</v>
      </c>
      <c r="HG3">
        <v>0</v>
      </c>
      <c r="HH3">
        <v>-0.201431898679378</v>
      </c>
      <c r="HI3">
        <v>0</v>
      </c>
      <c r="HJ3">
        <v>0</v>
      </c>
      <c r="HK3">
        <v>-2.5178987334922201E-2</v>
      </c>
      <c r="HL3">
        <v>-7.5536962004766603E-2</v>
      </c>
      <c r="HM3">
        <v>-0.27147889361259903</v>
      </c>
      <c r="HN3">
        <v>-0.27282284853147398</v>
      </c>
      <c r="HO3">
        <v>0</v>
      </c>
      <c r="HP3">
        <v>0</v>
      </c>
      <c r="HQ3">
        <v>-9.9800187253370004E-2</v>
      </c>
      <c r="HR3">
        <v>0</v>
      </c>
      <c r="HS3">
        <v>0</v>
      </c>
      <c r="HT3">
        <v>-0.201431898679378</v>
      </c>
      <c r="HU3">
        <v>-0.201431898679378</v>
      </c>
      <c r="HV3">
        <v>0</v>
      </c>
      <c r="HW3">
        <v>0</v>
      </c>
      <c r="HX3">
        <v>0</v>
      </c>
      <c r="HY3">
        <v>-0.262189095257997</v>
      </c>
      <c r="HZ3">
        <v>-0.121915700462146</v>
      </c>
      <c r="IA3">
        <v>-5.0357974669844402E-2</v>
      </c>
      <c r="IB3">
        <v>-0.300912685809404</v>
      </c>
      <c r="IC3">
        <v>-0.27520657697141399</v>
      </c>
      <c r="ID3">
        <v>-0.30214784801906602</v>
      </c>
      <c r="IE3">
        <v>0</v>
      </c>
      <c r="IF3">
        <v>-0.201431898679378</v>
      </c>
      <c r="IG3">
        <v>-0.27147889361259903</v>
      </c>
      <c r="IH3">
        <v>-0.41607927130200301</v>
      </c>
      <c r="II3">
        <v>-0.27147889361259903</v>
      </c>
      <c r="IJ3">
        <v>-0.27147889361259903</v>
      </c>
      <c r="IK3">
        <v>-0.41607927130200301</v>
      </c>
      <c r="IL3">
        <v>-0.201431898679378</v>
      </c>
      <c r="IM3">
        <v>-0.201431898679378</v>
      </c>
      <c r="IN3">
        <v>-0.41607927130200301</v>
      </c>
      <c r="IO3">
        <v>0</v>
      </c>
      <c r="IP3">
        <v>-0.27282284853147398</v>
      </c>
      <c r="IQ3">
        <v>-8.9215318908315605E-2</v>
      </c>
      <c r="IR3">
        <v>-0.176252911344455</v>
      </c>
      <c r="IS3">
        <v>0.227296560803876</v>
      </c>
      <c r="IT3">
        <v>0</v>
      </c>
      <c r="IU3">
        <v>-2.5178987334922201E-2</v>
      </c>
      <c r="IV3">
        <v>-0.25805627585855201</v>
      </c>
      <c r="IW3">
        <v>0</v>
      </c>
      <c r="IX3">
        <v>0</v>
      </c>
      <c r="IY3">
        <v>-0.33115516679527301</v>
      </c>
      <c r="IZ3">
        <v>0</v>
      </c>
      <c r="JA3">
        <v>-0.30214784801906602</v>
      </c>
      <c r="JB3">
        <v>-2.5178987334922201E-2</v>
      </c>
      <c r="JC3">
        <v>0</v>
      </c>
      <c r="JD3">
        <v>0</v>
      </c>
      <c r="JE3">
        <v>0</v>
      </c>
      <c r="JF3">
        <v>0</v>
      </c>
      <c r="JG3">
        <v>-0.27147889361259903</v>
      </c>
      <c r="JH3">
        <v>-0.27520657697141399</v>
      </c>
      <c r="JI3">
        <v>0</v>
      </c>
      <c r="JJ3">
        <v>0</v>
      </c>
      <c r="JK3">
        <v>0</v>
      </c>
      <c r="JL3">
        <v>-0.34808432398843198</v>
      </c>
      <c r="JM3">
        <v>-0.36555573793379698</v>
      </c>
      <c r="JN3">
        <v>-0.36555573793379698</v>
      </c>
      <c r="JO3">
        <v>-0.201431898679378</v>
      </c>
      <c r="JP3">
        <v>-0.36555573793379698</v>
      </c>
      <c r="JQ3">
        <v>0.227296560803876</v>
      </c>
      <c r="JR3">
        <v>-0.201431898679378</v>
      </c>
      <c r="JS3">
        <v>0</v>
      </c>
      <c r="JT3">
        <v>0</v>
      </c>
      <c r="JU3">
        <v>0</v>
      </c>
      <c r="JV3">
        <v>0</v>
      </c>
      <c r="JW3">
        <v>-0.41719776396679298</v>
      </c>
      <c r="JX3">
        <v>0</v>
      </c>
      <c r="JY3">
        <v>-2.5178987334922201E-2</v>
      </c>
      <c r="JZ3">
        <v>0</v>
      </c>
      <c r="KA3">
        <v>0</v>
      </c>
      <c r="KB3">
        <v>-0.27520657697141399</v>
      </c>
      <c r="KC3">
        <v>-0.15107392400953301</v>
      </c>
      <c r="KD3">
        <v>0</v>
      </c>
      <c r="KE3">
        <v>-0.25535143458610798</v>
      </c>
      <c r="KF3">
        <v>-0.41607927130200301</v>
      </c>
      <c r="KG3">
        <v>-0.176252911344455</v>
      </c>
      <c r="KH3">
        <v>-0.41607927130200301</v>
      </c>
      <c r="KI3">
        <v>-0.27147889361259903</v>
      </c>
      <c r="KJ3">
        <v>0</v>
      </c>
      <c r="KK3">
        <v>0</v>
      </c>
      <c r="KL3">
        <v>-0.201431898679378</v>
      </c>
      <c r="KM3">
        <v>-9.2239567006902598E-2</v>
      </c>
      <c r="KN3">
        <v>-0.20311235674032599</v>
      </c>
      <c r="KO3">
        <v>-0.176252911344455</v>
      </c>
      <c r="KP3">
        <v>-0.176252911344455</v>
      </c>
      <c r="KQ3">
        <v>-0.176252911344455</v>
      </c>
      <c r="KR3">
        <v>0</v>
      </c>
      <c r="KS3">
        <v>-0.201431898679378</v>
      </c>
      <c r="KT3">
        <v>-0.27147889361259903</v>
      </c>
      <c r="KU3">
        <v>-0.15107392400953301</v>
      </c>
      <c r="KV3">
        <v>0</v>
      </c>
      <c r="KW3">
        <v>0</v>
      </c>
      <c r="KX3">
        <v>0</v>
      </c>
      <c r="KY3">
        <v>0</v>
      </c>
      <c r="KZ3">
        <v>0</v>
      </c>
      <c r="LA3">
        <v>-0.36462860872164798</v>
      </c>
      <c r="LB3">
        <v>0</v>
      </c>
      <c r="LC3">
        <v>-0.41607927130200301</v>
      </c>
      <c r="LD3">
        <v>-0.13134317960711001</v>
      </c>
      <c r="LE3">
        <v>-0.27147889361259903</v>
      </c>
      <c r="LF3">
        <v>-0.51798149587930298</v>
      </c>
      <c r="LG3">
        <v>-0.201431898679378</v>
      </c>
      <c r="LH3">
        <v>0</v>
      </c>
      <c r="LI3">
        <v>-0.201431898679378</v>
      </c>
      <c r="LJ3">
        <v>-0.41607927130200301</v>
      </c>
      <c r="LK3">
        <v>-0.27147889361259903</v>
      </c>
      <c r="LL3">
        <v>-0.27147889361259903</v>
      </c>
      <c r="LM3">
        <v>-0.27147889361259903</v>
      </c>
      <c r="LN3">
        <v>-0.27147889361259903</v>
      </c>
      <c r="LO3">
        <v>0</v>
      </c>
      <c r="LP3">
        <v>-0.201431898679378</v>
      </c>
      <c r="LQ3">
        <v>-0.201431898679378</v>
      </c>
      <c r="LR3">
        <v>0</v>
      </c>
      <c r="LS3">
        <v>-0.42641898190076299</v>
      </c>
      <c r="LT3">
        <v>0</v>
      </c>
      <c r="LU3">
        <v>0</v>
      </c>
      <c r="LV3">
        <v>0</v>
      </c>
      <c r="LW3">
        <v>0</v>
      </c>
      <c r="LX3">
        <v>0</v>
      </c>
      <c r="LY3">
        <v>0.176252911344455</v>
      </c>
      <c r="LZ3">
        <v>0</v>
      </c>
      <c r="MA3">
        <v>0</v>
      </c>
      <c r="MB3">
        <v>0</v>
      </c>
      <c r="MC3">
        <v>0</v>
      </c>
      <c r="MD3">
        <v>-0.201431898679378</v>
      </c>
      <c r="ME3">
        <v>6.9557706267500297E-2</v>
      </c>
      <c r="MF3">
        <v>0</v>
      </c>
      <c r="MG3">
        <v>0</v>
      </c>
      <c r="MH3">
        <v>0</v>
      </c>
      <c r="MI3">
        <v>0</v>
      </c>
      <c r="MJ3">
        <v>0</v>
      </c>
      <c r="MK3">
        <v>0</v>
      </c>
      <c r="ML3">
        <v>0</v>
      </c>
      <c r="MM3">
        <v>-0.201431898679378</v>
      </c>
      <c r="MN3">
        <v>0</v>
      </c>
      <c r="MO3">
        <v>0</v>
      </c>
      <c r="MP3">
        <v>-0.201431898679378</v>
      </c>
      <c r="MQ3">
        <v>-7.7118326513967703E-2</v>
      </c>
      <c r="MR3">
        <v>-0.20079057986332499</v>
      </c>
      <c r="MS3">
        <v>0</v>
      </c>
      <c r="MT3">
        <v>0</v>
      </c>
      <c r="MU3">
        <v>0</v>
      </c>
      <c r="MV3">
        <v>-9.9800187253370004E-2</v>
      </c>
      <c r="MW3">
        <v>0</v>
      </c>
      <c r="MX3">
        <v>0</v>
      </c>
      <c r="MY3">
        <v>0</v>
      </c>
      <c r="MZ3">
        <v>0</v>
      </c>
      <c r="NA3">
        <v>4.54863592700065E-2</v>
      </c>
      <c r="NB3">
        <v>0</v>
      </c>
      <c r="NC3">
        <v>0</v>
      </c>
      <c r="ND3">
        <v>-0.27147889361259903</v>
      </c>
      <c r="NE3">
        <v>-0.41607927130200301</v>
      </c>
      <c r="NF3">
        <v>-0.27282284853147398</v>
      </c>
      <c r="NG3">
        <v>0</v>
      </c>
      <c r="NH3">
        <v>0</v>
      </c>
      <c r="NI3">
        <v>0</v>
      </c>
      <c r="NJ3">
        <v>0</v>
      </c>
      <c r="NK3">
        <v>-0.41607927130200301</v>
      </c>
    </row>
    <row r="4" spans="1:375">
      <c r="A4" t="s">
        <v>403</v>
      </c>
      <c r="B4">
        <v>0</v>
      </c>
      <c r="C4">
        <v>2.5178987334922201E-2</v>
      </c>
      <c r="D4">
        <v>0</v>
      </c>
      <c r="E4">
        <v>0.201431898679378</v>
      </c>
      <c r="F4">
        <v>0.12589493667461099</v>
      </c>
      <c r="G4">
        <v>0</v>
      </c>
      <c r="H4">
        <v>0</v>
      </c>
      <c r="I4">
        <v>0</v>
      </c>
      <c r="J4">
        <v>0.15107392400953301</v>
      </c>
      <c r="K4">
        <v>0.15107392400953301</v>
      </c>
      <c r="L4">
        <v>0.201431898679378</v>
      </c>
      <c r="M4">
        <v>0.201431898679378</v>
      </c>
      <c r="N4">
        <v>0</v>
      </c>
      <c r="O4">
        <v>0</v>
      </c>
      <c r="P4">
        <v>0</v>
      </c>
      <c r="Q4">
        <v>0.228330731443316</v>
      </c>
      <c r="R4">
        <v>0</v>
      </c>
      <c r="S4">
        <v>5.0357974669844402E-2</v>
      </c>
      <c r="T4" s="39">
        <v>0</v>
      </c>
      <c r="U4">
        <v>0</v>
      </c>
      <c r="V4">
        <v>0.176252911344455</v>
      </c>
      <c r="W4">
        <v>0.17314550002706999</v>
      </c>
      <c r="X4">
        <v>0.399861127662543</v>
      </c>
      <c r="Y4">
        <v>0.166892286644754</v>
      </c>
      <c r="Z4">
        <v>0</v>
      </c>
      <c r="AA4">
        <v>0</v>
      </c>
      <c r="AB4">
        <v>0.32732683535398899</v>
      </c>
      <c r="AC4">
        <v>-0.178719296343853</v>
      </c>
      <c r="AD4">
        <v>0.25266352474836001</v>
      </c>
      <c r="AE4">
        <v>0</v>
      </c>
      <c r="AF4">
        <v>0</v>
      </c>
      <c r="AG4">
        <v>0.31314149609770098</v>
      </c>
      <c r="AH4">
        <v>2.5178987334922201E-2</v>
      </c>
      <c r="AI4">
        <v>0</v>
      </c>
      <c r="AJ4">
        <v>0.15107392400953301</v>
      </c>
      <c r="AK4">
        <v>0</v>
      </c>
      <c r="AL4">
        <v>0.25266352474836001</v>
      </c>
      <c r="AM4">
        <v>0.402098112992124</v>
      </c>
      <c r="AN4">
        <v>0.30758548281734099</v>
      </c>
      <c r="AO4">
        <v>6.0798599024266202E-2</v>
      </c>
      <c r="AP4">
        <v>0</v>
      </c>
      <c r="AQ4">
        <v>0</v>
      </c>
      <c r="AR4">
        <v>0</v>
      </c>
      <c r="AS4">
        <v>0.201431898679378</v>
      </c>
      <c r="AT4">
        <v>0</v>
      </c>
      <c r="AU4">
        <v>0</v>
      </c>
      <c r="AV4">
        <v>0.201431898679378</v>
      </c>
      <c r="AW4">
        <v>5.0357974669844402E-2</v>
      </c>
      <c r="AX4">
        <v>0</v>
      </c>
      <c r="AY4">
        <v>0.25266352474836001</v>
      </c>
      <c r="AZ4">
        <v>0</v>
      </c>
      <c r="BA4">
        <v>0.30214784801906602</v>
      </c>
      <c r="BB4">
        <v>0.30214784801906602</v>
      </c>
      <c r="BC4">
        <v>0</v>
      </c>
      <c r="BD4">
        <v>0.25266352474836001</v>
      </c>
      <c r="BE4">
        <v>0.26496148750392701</v>
      </c>
      <c r="BF4">
        <v>0</v>
      </c>
      <c r="BG4">
        <v>0</v>
      </c>
      <c r="BH4">
        <v>0</v>
      </c>
      <c r="BI4">
        <v>0</v>
      </c>
      <c r="BJ4">
        <v>-0.12589493667461099</v>
      </c>
      <c r="BK4">
        <v>0</v>
      </c>
      <c r="BL4">
        <v>0.26496148750392701</v>
      </c>
      <c r="BM4">
        <v>0.25266352474836001</v>
      </c>
      <c r="BN4">
        <v>-0.21120476888855699</v>
      </c>
      <c r="BO4">
        <v>0.18915054624805999</v>
      </c>
      <c r="BP4">
        <v>0.18915054624805999</v>
      </c>
      <c r="BQ4">
        <v>0.19715306935855501</v>
      </c>
      <c r="BR4">
        <v>0.201431898679378</v>
      </c>
      <c r="BS4">
        <v>0</v>
      </c>
      <c r="BT4">
        <v>5.8216775897799201E-2</v>
      </c>
      <c r="BU4">
        <v>0</v>
      </c>
      <c r="BV4">
        <v>4.0071287306277403E-2</v>
      </c>
      <c r="BW4">
        <v>0.15107392400953301</v>
      </c>
      <c r="BX4">
        <v>0</v>
      </c>
      <c r="BY4">
        <v>0</v>
      </c>
      <c r="BZ4">
        <v>0.201431898679378</v>
      </c>
      <c r="CA4">
        <v>0.15107392400953301</v>
      </c>
      <c r="CB4">
        <v>-0.21120476888855699</v>
      </c>
      <c r="CC4">
        <v>0</v>
      </c>
      <c r="CD4">
        <v>0</v>
      </c>
      <c r="CE4">
        <v>0.399861127662543</v>
      </c>
      <c r="CF4">
        <v>0</v>
      </c>
      <c r="CG4">
        <v>0</v>
      </c>
      <c r="CH4">
        <v>0</v>
      </c>
      <c r="CI4">
        <v>0</v>
      </c>
      <c r="CJ4">
        <v>0</v>
      </c>
      <c r="CK4">
        <v>0.25266352474836001</v>
      </c>
      <c r="CL4">
        <v>0.25266352474836001</v>
      </c>
      <c r="CM4">
        <v>0</v>
      </c>
      <c r="CN4">
        <v>2.5178987334922201E-2</v>
      </c>
      <c r="CO4">
        <v>0</v>
      </c>
      <c r="CP4">
        <v>0</v>
      </c>
      <c r="CQ4">
        <v>0</v>
      </c>
      <c r="CR4">
        <v>0.201431898679378</v>
      </c>
      <c r="CS4">
        <v>0</v>
      </c>
      <c r="CT4">
        <v>0.399861127662543</v>
      </c>
      <c r="CU4">
        <v>0.15107392400953301</v>
      </c>
      <c r="CV4">
        <v>0</v>
      </c>
      <c r="CW4">
        <v>0</v>
      </c>
      <c r="CX4">
        <v>2.5178987334922201E-2</v>
      </c>
      <c r="CY4">
        <v>0</v>
      </c>
      <c r="CZ4">
        <v>0.201431898679378</v>
      </c>
      <c r="DA4">
        <v>0.201431898679378</v>
      </c>
      <c r="DB4">
        <v>5.0357974669844402E-2</v>
      </c>
      <c r="DC4">
        <v>0</v>
      </c>
      <c r="DD4">
        <v>0</v>
      </c>
      <c r="DE4">
        <v>0</v>
      </c>
      <c r="DF4">
        <v>0</v>
      </c>
      <c r="DG4">
        <v>0</v>
      </c>
      <c r="DH4">
        <v>0.25266352474836001</v>
      </c>
      <c r="DI4">
        <v>0</v>
      </c>
      <c r="DJ4">
        <v>0</v>
      </c>
      <c r="DK4">
        <v>0.399861127662543</v>
      </c>
      <c r="DL4">
        <v>0</v>
      </c>
      <c r="DM4">
        <v>0.33189495744139202</v>
      </c>
      <c r="DN4">
        <v>0.201431898679378</v>
      </c>
      <c r="DO4">
        <v>0.201431898679378</v>
      </c>
      <c r="DP4">
        <v>0.201431898679378</v>
      </c>
      <c r="DQ4">
        <v>6.9557706267500297E-2</v>
      </c>
      <c r="DR4">
        <v>0</v>
      </c>
      <c r="DS4">
        <v>0</v>
      </c>
      <c r="DT4">
        <v>0.32732683535398899</v>
      </c>
      <c r="DU4">
        <v>0</v>
      </c>
      <c r="DV4">
        <v>0</v>
      </c>
      <c r="DW4">
        <v>0.25266352474836001</v>
      </c>
      <c r="DX4">
        <v>0.25266352474836001</v>
      </c>
      <c r="DY4">
        <v>0.25266352474836001</v>
      </c>
      <c r="DZ4">
        <v>0.25266352474836001</v>
      </c>
      <c r="EA4">
        <v>0.399861127662543</v>
      </c>
      <c r="EB4">
        <v>0.399861127662543</v>
      </c>
      <c r="EC4">
        <v>0</v>
      </c>
      <c r="ED4">
        <v>0</v>
      </c>
      <c r="EE4">
        <v>0</v>
      </c>
      <c r="EF4">
        <v>0</v>
      </c>
      <c r="EG4">
        <v>0.34002059447518601</v>
      </c>
      <c r="EH4">
        <v>0.37765133220366498</v>
      </c>
      <c r="EI4">
        <v>0</v>
      </c>
      <c r="EJ4">
        <v>0</v>
      </c>
      <c r="EK4">
        <v>9.1841471454595799E-2</v>
      </c>
      <c r="EL4">
        <v>0</v>
      </c>
      <c r="EM4">
        <v>0.201431898679378</v>
      </c>
      <c r="EN4">
        <v>0.232087227943994</v>
      </c>
      <c r="EO4">
        <v>0</v>
      </c>
      <c r="EP4">
        <v>0</v>
      </c>
      <c r="EQ4">
        <v>0</v>
      </c>
      <c r="ER4">
        <v>0.176252911344455</v>
      </c>
      <c r="ES4">
        <v>-0.21120476888855699</v>
      </c>
      <c r="ET4">
        <v>0</v>
      </c>
      <c r="EU4">
        <v>0.38711673989464002</v>
      </c>
      <c r="EV4">
        <v>0.176252911344455</v>
      </c>
      <c r="EW4">
        <v>0.201431898679378</v>
      </c>
      <c r="EX4">
        <v>0.15107392400953301</v>
      </c>
      <c r="EY4">
        <v>0.25266352474836001</v>
      </c>
      <c r="EZ4">
        <v>0.25266352474836001</v>
      </c>
      <c r="FA4">
        <v>0</v>
      </c>
      <c r="FB4">
        <v>0.34854459336214799</v>
      </c>
      <c r="FC4">
        <v>0.26496148750392701</v>
      </c>
      <c r="FD4">
        <v>0.400164751601776</v>
      </c>
      <c r="FE4">
        <v>0.30399299512133099</v>
      </c>
      <c r="FF4">
        <v>6.0798599024266202E-2</v>
      </c>
      <c r="FG4">
        <v>0.27157424354853599</v>
      </c>
      <c r="FH4">
        <v>0.201431898679378</v>
      </c>
      <c r="FI4">
        <v>0.25535143458610798</v>
      </c>
      <c r="FJ4">
        <v>0</v>
      </c>
      <c r="FK4">
        <v>2.5178987334922201E-2</v>
      </c>
      <c r="FL4">
        <v>0</v>
      </c>
      <c r="FM4">
        <v>0.25266352474836001</v>
      </c>
      <c r="FN4">
        <v>0.25266352474836001</v>
      </c>
      <c r="FO4">
        <v>0</v>
      </c>
      <c r="FP4">
        <v>0</v>
      </c>
      <c r="FQ4">
        <v>0</v>
      </c>
      <c r="FR4">
        <v>4.0071287306277403E-2</v>
      </c>
      <c r="FS4">
        <v>0</v>
      </c>
      <c r="FT4">
        <v>0</v>
      </c>
      <c r="FU4">
        <v>0</v>
      </c>
      <c r="FV4">
        <v>0.201431898679378</v>
      </c>
      <c r="FW4">
        <v>0</v>
      </c>
      <c r="FX4">
        <v>0</v>
      </c>
      <c r="FY4">
        <v>0</v>
      </c>
      <c r="FZ4">
        <v>0.15107392400953301</v>
      </c>
      <c r="GA4">
        <v>0.25266352474836001</v>
      </c>
      <c r="GB4">
        <v>0</v>
      </c>
      <c r="GC4">
        <v>0</v>
      </c>
      <c r="GD4">
        <v>0</v>
      </c>
      <c r="GE4">
        <v>0</v>
      </c>
      <c r="GF4">
        <v>0</v>
      </c>
      <c r="GG4">
        <v>0.25266352474836001</v>
      </c>
      <c r="GH4">
        <v>0.138359350510354</v>
      </c>
      <c r="GI4">
        <v>0</v>
      </c>
      <c r="GJ4">
        <v>0</v>
      </c>
      <c r="GK4">
        <v>0.201431898679378</v>
      </c>
      <c r="GL4">
        <v>0.25266352474836001</v>
      </c>
      <c r="GM4">
        <v>0.25266352474836001</v>
      </c>
      <c r="GN4">
        <v>0.25266352474836001</v>
      </c>
      <c r="GO4">
        <v>0</v>
      </c>
      <c r="GP4">
        <v>0</v>
      </c>
      <c r="GQ4">
        <v>0.12589493667461099</v>
      </c>
      <c r="GR4">
        <v>2.5178987334922201E-2</v>
      </c>
      <c r="GS4">
        <v>0.25266352474836001</v>
      </c>
      <c r="GT4">
        <v>0.25535143458610798</v>
      </c>
      <c r="GU4">
        <v>0</v>
      </c>
      <c r="GV4">
        <v>2.5178987334922201E-2</v>
      </c>
      <c r="GW4">
        <v>0.201431898679378</v>
      </c>
      <c r="GX4">
        <v>0.15107392400953301</v>
      </c>
      <c r="GY4">
        <v>0.201431898679378</v>
      </c>
      <c r="GZ4">
        <v>0.201431898679378</v>
      </c>
      <c r="HA4">
        <v>-3.6929519407332002E-2</v>
      </c>
      <c r="HB4">
        <v>5.0357974669844402E-2</v>
      </c>
      <c r="HC4">
        <v>5.0357974669844402E-2</v>
      </c>
      <c r="HD4">
        <v>5.0357974669844402E-2</v>
      </c>
      <c r="HE4">
        <v>0.25266352474836001</v>
      </c>
      <c r="HF4">
        <v>0</v>
      </c>
      <c r="HG4">
        <v>0</v>
      </c>
      <c r="HH4">
        <v>0.201431898679378</v>
      </c>
      <c r="HI4">
        <v>0</v>
      </c>
      <c r="HJ4">
        <v>0</v>
      </c>
      <c r="HK4">
        <v>2.5178987334922201E-2</v>
      </c>
      <c r="HL4">
        <v>0.176252911344455</v>
      </c>
      <c r="HM4">
        <v>0.25266352474836001</v>
      </c>
      <c r="HN4">
        <v>0.25535143458610798</v>
      </c>
      <c r="HO4">
        <v>0</v>
      </c>
      <c r="HP4">
        <v>0</v>
      </c>
      <c r="HQ4">
        <v>6.9557706267500297E-2</v>
      </c>
      <c r="HR4">
        <v>0</v>
      </c>
      <c r="HS4">
        <v>0</v>
      </c>
      <c r="HT4">
        <v>0.201431898679378</v>
      </c>
      <c r="HU4">
        <v>0.201431898679378</v>
      </c>
      <c r="HV4">
        <v>0</v>
      </c>
      <c r="HW4">
        <v>0</v>
      </c>
      <c r="HX4">
        <v>0</v>
      </c>
      <c r="HY4">
        <v>0.18258183219627899</v>
      </c>
      <c r="HZ4">
        <v>0.13813384410160601</v>
      </c>
      <c r="IA4">
        <v>5.0357974669844402E-2</v>
      </c>
      <c r="IB4">
        <v>0.27218232887282701</v>
      </c>
      <c r="IC4">
        <v>0.16633364542228299</v>
      </c>
      <c r="ID4">
        <v>0.30214784801906602</v>
      </c>
      <c r="IE4">
        <v>0</v>
      </c>
      <c r="IF4">
        <v>0.201431898679378</v>
      </c>
      <c r="IG4">
        <v>0.25266352474836001</v>
      </c>
      <c r="IH4">
        <v>0.399861127662543</v>
      </c>
      <c r="II4">
        <v>0.25266352474836001</v>
      </c>
      <c r="IJ4">
        <v>0.25266352474836001</v>
      </c>
      <c r="IK4">
        <v>0.399861127662543</v>
      </c>
      <c r="IL4">
        <v>0.201431898679378</v>
      </c>
      <c r="IM4">
        <v>0.201431898679378</v>
      </c>
      <c r="IN4">
        <v>0.399861127662543</v>
      </c>
      <c r="IO4">
        <v>0</v>
      </c>
      <c r="IP4">
        <v>0.25535143458610798</v>
      </c>
      <c r="IQ4">
        <v>6.1241023996386097E-2</v>
      </c>
      <c r="IR4">
        <v>0.15107392400953301</v>
      </c>
      <c r="IS4">
        <v>-0.21120476888855699</v>
      </c>
      <c r="IT4">
        <v>0</v>
      </c>
      <c r="IU4">
        <v>2.5178987334922201E-2</v>
      </c>
      <c r="IV4">
        <v>0.33416711463707799</v>
      </c>
      <c r="IW4">
        <v>0</v>
      </c>
      <c r="IX4">
        <v>0</v>
      </c>
      <c r="IY4">
        <v>0.36971433005225701</v>
      </c>
      <c r="IZ4">
        <v>0</v>
      </c>
      <c r="JA4">
        <v>0.30214784801906602</v>
      </c>
      <c r="JB4">
        <v>2.5178987334922201E-2</v>
      </c>
      <c r="JC4">
        <v>0</v>
      </c>
      <c r="JD4">
        <v>0</v>
      </c>
      <c r="JE4">
        <v>0</v>
      </c>
      <c r="JF4">
        <v>0</v>
      </c>
      <c r="JG4">
        <v>0.25266352474836001</v>
      </c>
      <c r="JH4">
        <v>0.16633364542228299</v>
      </c>
      <c r="JI4">
        <v>0</v>
      </c>
      <c r="JJ4">
        <v>0</v>
      </c>
      <c r="JK4">
        <v>0</v>
      </c>
      <c r="JL4">
        <v>0.33061291004306698</v>
      </c>
      <c r="JM4">
        <v>0.36555573793379698</v>
      </c>
      <c r="JN4">
        <v>0.36555573793379698</v>
      </c>
      <c r="JO4">
        <v>0.201431898679378</v>
      </c>
      <c r="JP4">
        <v>0.36555573793379698</v>
      </c>
      <c r="JQ4">
        <v>-0.21120476888855699</v>
      </c>
      <c r="JR4">
        <v>0.201431898679378</v>
      </c>
      <c r="JS4">
        <v>0</v>
      </c>
      <c r="JT4">
        <v>0</v>
      </c>
      <c r="JU4">
        <v>0</v>
      </c>
      <c r="JV4">
        <v>0</v>
      </c>
      <c r="JW4">
        <v>0.402098112992124</v>
      </c>
      <c r="JX4">
        <v>0</v>
      </c>
      <c r="JY4">
        <v>2.5178987334922201E-2</v>
      </c>
      <c r="JZ4">
        <v>0</v>
      </c>
      <c r="KA4">
        <v>0</v>
      </c>
      <c r="KB4">
        <v>0.16633364542228299</v>
      </c>
      <c r="KC4">
        <v>0.12589493667461099</v>
      </c>
      <c r="KD4">
        <v>0</v>
      </c>
      <c r="KE4">
        <v>0.23788002064074301</v>
      </c>
      <c r="KF4">
        <v>0.399861127662543</v>
      </c>
      <c r="KG4">
        <v>0.15107392400953301</v>
      </c>
      <c r="KH4">
        <v>0.399861127662543</v>
      </c>
      <c r="KI4">
        <v>0.25266352474836001</v>
      </c>
      <c r="KJ4">
        <v>0</v>
      </c>
      <c r="KK4">
        <v>0</v>
      </c>
      <c r="KL4">
        <v>0.201431898679378</v>
      </c>
      <c r="KM4">
        <v>5.8216775897799201E-2</v>
      </c>
      <c r="KN4">
        <v>0.21617279653072399</v>
      </c>
      <c r="KO4">
        <v>0.15107392400953301</v>
      </c>
      <c r="KP4">
        <v>0.15107392400953301</v>
      </c>
      <c r="KQ4">
        <v>0.15107392400953301</v>
      </c>
      <c r="KR4">
        <v>0</v>
      </c>
      <c r="KS4">
        <v>0.201431898679378</v>
      </c>
      <c r="KT4">
        <v>0.25266352474836001</v>
      </c>
      <c r="KU4">
        <v>0.12589493667461099</v>
      </c>
      <c r="KV4">
        <v>0</v>
      </c>
      <c r="KW4">
        <v>0</v>
      </c>
      <c r="KX4">
        <v>0</v>
      </c>
      <c r="KY4">
        <v>0</v>
      </c>
      <c r="KZ4">
        <v>0</v>
      </c>
      <c r="LA4">
        <v>0.335547799437099</v>
      </c>
      <c r="LB4">
        <v>0</v>
      </c>
      <c r="LC4">
        <v>0.399861127662543</v>
      </c>
      <c r="LD4">
        <v>9.1841471454595799E-2</v>
      </c>
      <c r="LE4">
        <v>0.25266352474836001</v>
      </c>
      <c r="LF4">
        <v>0.43650126057244698</v>
      </c>
      <c r="LG4">
        <v>0.201431898679378</v>
      </c>
      <c r="LH4">
        <v>0</v>
      </c>
      <c r="LI4">
        <v>0.201431898679378</v>
      </c>
      <c r="LJ4">
        <v>0.399861127662543</v>
      </c>
      <c r="LK4">
        <v>0.25266352474836001</v>
      </c>
      <c r="LL4">
        <v>0.25266352474836001</v>
      </c>
      <c r="LM4">
        <v>0.25266352474836001</v>
      </c>
      <c r="LN4">
        <v>0.25266352474836001</v>
      </c>
      <c r="LO4">
        <v>0</v>
      </c>
      <c r="LP4">
        <v>0.201431898679378</v>
      </c>
      <c r="LQ4">
        <v>0.201431898679378</v>
      </c>
      <c r="LR4">
        <v>0</v>
      </c>
      <c r="LS4">
        <v>0</v>
      </c>
      <c r="LT4">
        <v>0</v>
      </c>
      <c r="LU4">
        <v>0</v>
      </c>
      <c r="LV4">
        <v>0</v>
      </c>
      <c r="LW4">
        <v>0</v>
      </c>
      <c r="LX4">
        <v>0</v>
      </c>
      <c r="LY4">
        <v>-0.12589493667461099</v>
      </c>
      <c r="LZ4">
        <v>0</v>
      </c>
      <c r="MA4">
        <v>0</v>
      </c>
      <c r="MB4">
        <v>0</v>
      </c>
      <c r="MC4">
        <v>0</v>
      </c>
      <c r="MD4">
        <v>0.201431898679378</v>
      </c>
      <c r="ME4">
        <v>-0.10962899357377801</v>
      </c>
      <c r="MF4">
        <v>0</v>
      </c>
      <c r="MG4">
        <v>0</v>
      </c>
      <c r="MH4">
        <v>0</v>
      </c>
      <c r="MI4">
        <v>0</v>
      </c>
      <c r="MJ4">
        <v>0</v>
      </c>
      <c r="MK4">
        <v>0</v>
      </c>
      <c r="ML4">
        <v>0</v>
      </c>
      <c r="MM4">
        <v>0.201431898679378</v>
      </c>
      <c r="MN4">
        <v>0</v>
      </c>
      <c r="MO4">
        <v>0</v>
      </c>
      <c r="MP4">
        <v>0.201431898679378</v>
      </c>
      <c r="MQ4">
        <v>8.1654698661848199E-2</v>
      </c>
      <c r="MR4">
        <v>0.17314550002706999</v>
      </c>
      <c r="MS4">
        <v>0</v>
      </c>
      <c r="MT4">
        <v>0</v>
      </c>
      <c r="MU4">
        <v>0</v>
      </c>
      <c r="MV4">
        <v>6.9557706267500297E-2</v>
      </c>
      <c r="MW4">
        <v>0</v>
      </c>
      <c r="MX4">
        <v>0</v>
      </c>
      <c r="MY4">
        <v>0</v>
      </c>
      <c r="MZ4">
        <v>0</v>
      </c>
      <c r="NA4">
        <v>-3.6929519407332002E-2</v>
      </c>
      <c r="NB4">
        <v>0</v>
      </c>
      <c r="NC4">
        <v>0</v>
      </c>
      <c r="ND4">
        <v>0.25266352474836001</v>
      </c>
      <c r="NE4">
        <v>0.399861127662543</v>
      </c>
      <c r="NF4">
        <v>0.25535143458610798</v>
      </c>
      <c r="NG4">
        <v>0</v>
      </c>
      <c r="NH4">
        <v>0</v>
      </c>
      <c r="NI4">
        <v>0</v>
      </c>
      <c r="NJ4">
        <v>0</v>
      </c>
      <c r="NK4">
        <v>0.399861127662543</v>
      </c>
    </row>
    <row r="5" spans="1:375">
      <c r="A5" t="s">
        <v>404</v>
      </c>
      <c r="B5">
        <v>0</v>
      </c>
      <c r="C5">
        <v>0.176252911344455</v>
      </c>
      <c r="D5">
        <v>0</v>
      </c>
      <c r="E5">
        <v>-0.25178987334922198</v>
      </c>
      <c r="F5">
        <v>2.5178987334922201E-2</v>
      </c>
      <c r="G5">
        <v>0</v>
      </c>
      <c r="H5">
        <v>0</v>
      </c>
      <c r="I5">
        <v>0</v>
      </c>
      <c r="J5">
        <v>-0.30214784801906602</v>
      </c>
      <c r="K5">
        <v>-0.30214784801906602</v>
      </c>
      <c r="L5">
        <v>-0.25178987334922198</v>
      </c>
      <c r="M5">
        <v>-0.25178987334922198</v>
      </c>
      <c r="N5">
        <v>0</v>
      </c>
      <c r="O5">
        <v>0</v>
      </c>
      <c r="P5">
        <v>0</v>
      </c>
      <c r="Q5">
        <v>-0.36290977183043599</v>
      </c>
      <c r="R5">
        <v>0</v>
      </c>
      <c r="S5">
        <v>0.22661088601429999</v>
      </c>
      <c r="T5" s="39">
        <v>0</v>
      </c>
      <c r="U5">
        <v>0</v>
      </c>
      <c r="V5">
        <v>-2.5178987334922201E-2</v>
      </c>
      <c r="W5">
        <v>-0.34301724059984801</v>
      </c>
      <c r="X5">
        <v>-0.45746349989924501</v>
      </c>
      <c r="Y5">
        <v>3.43848429770598E-2</v>
      </c>
      <c r="Z5">
        <v>0</v>
      </c>
      <c r="AA5">
        <v>0</v>
      </c>
      <c r="AB5">
        <v>-0.201431898679378</v>
      </c>
      <c r="AC5">
        <v>0.30628343177769002</v>
      </c>
      <c r="AD5">
        <v>-0.40049856582452797</v>
      </c>
      <c r="AE5">
        <v>0</v>
      </c>
      <c r="AF5">
        <v>0</v>
      </c>
      <c r="AG5">
        <v>-0.22712838128974899</v>
      </c>
      <c r="AH5">
        <v>0.176252911344455</v>
      </c>
      <c r="AI5">
        <v>0</v>
      </c>
      <c r="AJ5">
        <v>-0.30214784801906602</v>
      </c>
      <c r="AK5">
        <v>0</v>
      </c>
      <c r="AL5">
        <v>-0.40049856582452797</v>
      </c>
      <c r="AM5">
        <v>-0.45522651456966501</v>
      </c>
      <c r="AN5">
        <v>-0.21754682330171901</v>
      </c>
      <c r="AO5">
        <v>-0.20041019678369201</v>
      </c>
      <c r="AP5">
        <v>0</v>
      </c>
      <c r="AQ5">
        <v>0</v>
      </c>
      <c r="AR5">
        <v>0</v>
      </c>
      <c r="AS5">
        <v>-0.25178987334922198</v>
      </c>
      <c r="AT5">
        <v>0</v>
      </c>
      <c r="AU5">
        <v>0</v>
      </c>
      <c r="AV5">
        <v>-0.25178987334922198</v>
      </c>
      <c r="AW5">
        <v>0.22661088601429999</v>
      </c>
      <c r="AX5">
        <v>0</v>
      </c>
      <c r="AY5">
        <v>-0.40049856582452797</v>
      </c>
      <c r="AZ5">
        <v>0</v>
      </c>
      <c r="BA5">
        <v>-0.32732683535398899</v>
      </c>
      <c r="BB5">
        <v>-0.32732683535398899</v>
      </c>
      <c r="BC5">
        <v>0</v>
      </c>
      <c r="BD5">
        <v>-0.40049856582452797</v>
      </c>
      <c r="BE5">
        <v>-0.18337394426654499</v>
      </c>
      <c r="BF5">
        <v>0</v>
      </c>
      <c r="BG5">
        <v>0</v>
      </c>
      <c r="BH5">
        <v>0</v>
      </c>
      <c r="BI5">
        <v>0</v>
      </c>
      <c r="BJ5">
        <v>-0.15107392400953301</v>
      </c>
      <c r="BK5">
        <v>0</v>
      </c>
      <c r="BL5">
        <v>-0.18337394426654499</v>
      </c>
      <c r="BM5">
        <v>-0.40049856582452797</v>
      </c>
      <c r="BN5">
        <v>0.47269638751248499</v>
      </c>
      <c r="BO5">
        <v>-0.34665475110461802</v>
      </c>
      <c r="BP5">
        <v>-0.34665475110461802</v>
      </c>
      <c r="BQ5">
        <v>-0.35902228682083698</v>
      </c>
      <c r="BR5">
        <v>-0.25178987334922198</v>
      </c>
      <c r="BS5">
        <v>0</v>
      </c>
      <c r="BT5">
        <v>-0.201112498556033</v>
      </c>
      <c r="BU5">
        <v>0</v>
      </c>
      <c r="BV5">
        <v>-0.19355187830956599</v>
      </c>
      <c r="BW5">
        <v>-0.30214784801906602</v>
      </c>
      <c r="BX5">
        <v>0</v>
      </c>
      <c r="BY5">
        <v>0</v>
      </c>
      <c r="BZ5">
        <v>-0.25178987334922198</v>
      </c>
      <c r="CA5">
        <v>-0.30214784801906602</v>
      </c>
      <c r="CB5">
        <v>0.47269638751248499</v>
      </c>
      <c r="CC5">
        <v>0</v>
      </c>
      <c r="CD5">
        <v>0</v>
      </c>
      <c r="CE5">
        <v>-0.45746349989924501</v>
      </c>
      <c r="CF5">
        <v>0</v>
      </c>
      <c r="CG5">
        <v>0</v>
      </c>
      <c r="CH5">
        <v>0</v>
      </c>
      <c r="CI5">
        <v>0</v>
      </c>
      <c r="CJ5">
        <v>0</v>
      </c>
      <c r="CK5">
        <v>-0.40049856582452797</v>
      </c>
      <c r="CL5">
        <v>-0.40049856582452797</v>
      </c>
      <c r="CM5">
        <v>0</v>
      </c>
      <c r="CN5">
        <v>0.176252911344455</v>
      </c>
      <c r="CO5">
        <v>0</v>
      </c>
      <c r="CP5">
        <v>0</v>
      </c>
      <c r="CQ5">
        <v>0</v>
      </c>
      <c r="CR5">
        <v>-0.25178987334922198</v>
      </c>
      <c r="CS5">
        <v>0</v>
      </c>
      <c r="CT5">
        <v>-0.45746349989924501</v>
      </c>
      <c r="CU5">
        <v>-0.30214784801906602</v>
      </c>
      <c r="CV5">
        <v>0</v>
      </c>
      <c r="CW5">
        <v>0</v>
      </c>
      <c r="CX5">
        <v>0.176252911344455</v>
      </c>
      <c r="CY5">
        <v>0</v>
      </c>
      <c r="CZ5">
        <v>-0.25178987334922198</v>
      </c>
      <c r="DA5">
        <v>-0.25178987334922198</v>
      </c>
      <c r="DB5">
        <v>0.22661088601429999</v>
      </c>
      <c r="DC5">
        <v>0</v>
      </c>
      <c r="DD5">
        <v>0</v>
      </c>
      <c r="DE5">
        <v>0</v>
      </c>
      <c r="DF5">
        <v>0</v>
      </c>
      <c r="DG5">
        <v>0</v>
      </c>
      <c r="DH5">
        <v>-0.40049856582452797</v>
      </c>
      <c r="DI5">
        <v>0</v>
      </c>
      <c r="DJ5">
        <v>0</v>
      </c>
      <c r="DK5">
        <v>-0.45746349989924501</v>
      </c>
      <c r="DL5">
        <v>0</v>
      </c>
      <c r="DM5">
        <v>-0.25822853490666797</v>
      </c>
      <c r="DN5">
        <v>-0.25178987334922198</v>
      </c>
      <c r="DO5">
        <v>-0.25178987334922198</v>
      </c>
      <c r="DP5">
        <v>-0.25178987334922198</v>
      </c>
      <c r="DQ5">
        <v>-0.18523519603845201</v>
      </c>
      <c r="DR5">
        <v>0</v>
      </c>
      <c r="DS5">
        <v>0</v>
      </c>
      <c r="DT5">
        <v>-0.201431898679378</v>
      </c>
      <c r="DU5">
        <v>0</v>
      </c>
      <c r="DV5">
        <v>0</v>
      </c>
      <c r="DW5">
        <v>-0.40049856582452797</v>
      </c>
      <c r="DX5">
        <v>-0.40049856582452797</v>
      </c>
      <c r="DY5">
        <v>-0.40049856582452797</v>
      </c>
      <c r="DZ5">
        <v>-0.40049856582452797</v>
      </c>
      <c r="EA5">
        <v>-0.45746349989924501</v>
      </c>
      <c r="EB5">
        <v>-0.45746349989924501</v>
      </c>
      <c r="EC5">
        <v>0</v>
      </c>
      <c r="ED5">
        <v>0</v>
      </c>
      <c r="EE5">
        <v>0</v>
      </c>
      <c r="EF5">
        <v>0</v>
      </c>
      <c r="EG5">
        <v>-0.36555573793379698</v>
      </c>
      <c r="EH5">
        <v>-0.32792500020531801</v>
      </c>
      <c r="EI5">
        <v>0</v>
      </c>
      <c r="EJ5">
        <v>0</v>
      </c>
      <c r="EK5">
        <v>-0.13924352123761299</v>
      </c>
      <c r="EL5">
        <v>0</v>
      </c>
      <c r="EM5">
        <v>-0.25178987334922198</v>
      </c>
      <c r="EN5">
        <v>-0.24774612525105799</v>
      </c>
      <c r="EO5">
        <v>0</v>
      </c>
      <c r="EP5">
        <v>0</v>
      </c>
      <c r="EQ5">
        <v>0</v>
      </c>
      <c r="ER5">
        <v>-2.5178987334922201E-2</v>
      </c>
      <c r="ES5">
        <v>0.47269638751248499</v>
      </c>
      <c r="ET5">
        <v>0</v>
      </c>
      <c r="EU5">
        <v>-0.38020394096795002</v>
      </c>
      <c r="EV5">
        <v>-2.5178987334922201E-2</v>
      </c>
      <c r="EW5">
        <v>-0.25178987334922198</v>
      </c>
      <c r="EX5">
        <v>-0.30214784801906602</v>
      </c>
      <c r="EY5">
        <v>-0.40049856582452797</v>
      </c>
      <c r="EZ5">
        <v>-0.40049856582452797</v>
      </c>
      <c r="FA5">
        <v>0</v>
      </c>
      <c r="FB5">
        <v>-0.31754605035163203</v>
      </c>
      <c r="FC5">
        <v>-0.18337394426654499</v>
      </c>
      <c r="FD5">
        <v>-0.45723049962949502</v>
      </c>
      <c r="FE5">
        <v>-0.44180315290966699</v>
      </c>
      <c r="FF5">
        <v>-0.20041019678369201</v>
      </c>
      <c r="FG5">
        <v>-0.46612015619966901</v>
      </c>
      <c r="FH5">
        <v>-0.25178987334922198</v>
      </c>
      <c r="FI5">
        <v>-0.397810655986779</v>
      </c>
      <c r="FJ5">
        <v>0</v>
      </c>
      <c r="FK5">
        <v>0.176252911344455</v>
      </c>
      <c r="FL5">
        <v>0</v>
      </c>
      <c r="FM5">
        <v>-0.40049856582452797</v>
      </c>
      <c r="FN5">
        <v>-0.40049856582452797</v>
      </c>
      <c r="FO5">
        <v>0</v>
      </c>
      <c r="FP5">
        <v>0</v>
      </c>
      <c r="FQ5">
        <v>0</v>
      </c>
      <c r="FR5">
        <v>-0.19355187830956599</v>
      </c>
      <c r="FS5">
        <v>0</v>
      </c>
      <c r="FT5">
        <v>0</v>
      </c>
      <c r="FU5">
        <v>0</v>
      </c>
      <c r="FV5">
        <v>-0.25178987334922198</v>
      </c>
      <c r="FW5">
        <v>0</v>
      </c>
      <c r="FX5">
        <v>0</v>
      </c>
      <c r="FY5">
        <v>0</v>
      </c>
      <c r="FZ5">
        <v>-0.30214784801906602</v>
      </c>
      <c r="GA5">
        <v>-0.40049856582452797</v>
      </c>
      <c r="GB5">
        <v>0</v>
      </c>
      <c r="GC5">
        <v>0</v>
      </c>
      <c r="GD5">
        <v>0</v>
      </c>
      <c r="GE5">
        <v>0</v>
      </c>
      <c r="GF5">
        <v>0</v>
      </c>
      <c r="GG5">
        <v>-0.40049856582452797</v>
      </c>
      <c r="GH5">
        <v>-0.213209490950381</v>
      </c>
      <c r="GI5">
        <v>0</v>
      </c>
      <c r="GJ5">
        <v>0</v>
      </c>
      <c r="GK5">
        <v>-0.25178987334922198</v>
      </c>
      <c r="GL5">
        <v>-0.40049856582452797</v>
      </c>
      <c r="GM5">
        <v>-0.40049856582452797</v>
      </c>
      <c r="GN5">
        <v>-0.40049856582452797</v>
      </c>
      <c r="GO5">
        <v>0</v>
      </c>
      <c r="GP5">
        <v>0</v>
      </c>
      <c r="GQ5">
        <v>2.5178987334922201E-2</v>
      </c>
      <c r="GR5">
        <v>0.176252911344455</v>
      </c>
      <c r="GS5">
        <v>-0.40049856582452797</v>
      </c>
      <c r="GT5">
        <v>-0.397810655986779</v>
      </c>
      <c r="GU5">
        <v>0</v>
      </c>
      <c r="GV5">
        <v>0.176252911344455</v>
      </c>
      <c r="GW5">
        <v>-0.25178987334922198</v>
      </c>
      <c r="GX5">
        <v>-0.30214784801906602</v>
      </c>
      <c r="GY5">
        <v>-0.25178987334922198</v>
      </c>
      <c r="GZ5">
        <v>-0.25178987334922198</v>
      </c>
      <c r="HA5">
        <v>0.21527207654517899</v>
      </c>
      <c r="HB5">
        <v>0.22661088601429999</v>
      </c>
      <c r="HC5">
        <v>0.22661088601429999</v>
      </c>
      <c r="HD5">
        <v>0.22661088601429999</v>
      </c>
      <c r="HE5">
        <v>-0.40049856582452797</v>
      </c>
      <c r="HF5">
        <v>0</v>
      </c>
      <c r="HG5">
        <v>0</v>
      </c>
      <c r="HH5">
        <v>-0.25178987334922198</v>
      </c>
      <c r="HI5">
        <v>0</v>
      </c>
      <c r="HJ5">
        <v>0</v>
      </c>
      <c r="HK5">
        <v>0.176252911344455</v>
      </c>
      <c r="HL5">
        <v>-2.5178987334922201E-2</v>
      </c>
      <c r="HM5">
        <v>-0.40049856582452797</v>
      </c>
      <c r="HN5">
        <v>-0.397810655986779</v>
      </c>
      <c r="HO5">
        <v>0</v>
      </c>
      <c r="HP5">
        <v>0</v>
      </c>
      <c r="HQ5">
        <v>-0.18523519603845201</v>
      </c>
      <c r="HR5">
        <v>0</v>
      </c>
      <c r="HS5">
        <v>0</v>
      </c>
      <c r="HT5">
        <v>-0.25178987334922198</v>
      </c>
      <c r="HU5">
        <v>-0.25178987334922198</v>
      </c>
      <c r="HV5">
        <v>0</v>
      </c>
      <c r="HW5">
        <v>0</v>
      </c>
      <c r="HX5">
        <v>0</v>
      </c>
      <c r="HY5">
        <v>-0.26337726336339601</v>
      </c>
      <c r="HZ5">
        <v>-0.420553241961164</v>
      </c>
      <c r="IA5">
        <v>0.22661088601429999</v>
      </c>
      <c r="IB5">
        <v>-4.4607659454157803E-2</v>
      </c>
      <c r="IC5">
        <v>-0.19052763021097899</v>
      </c>
      <c r="ID5">
        <v>-0.32732683535398899</v>
      </c>
      <c r="IE5">
        <v>0</v>
      </c>
      <c r="IF5">
        <v>-0.25178987334922198</v>
      </c>
      <c r="IG5">
        <v>-0.40049856582452797</v>
      </c>
      <c r="IH5">
        <v>-0.45746349989924501</v>
      </c>
      <c r="II5">
        <v>-0.40049856582452797</v>
      </c>
      <c r="IJ5">
        <v>-0.40049856582452797</v>
      </c>
      <c r="IK5">
        <v>-0.45746349989924501</v>
      </c>
      <c r="IL5">
        <v>-0.25178987334922198</v>
      </c>
      <c r="IM5">
        <v>-0.25178987334922198</v>
      </c>
      <c r="IN5">
        <v>-0.45746349989924501</v>
      </c>
      <c r="IO5">
        <v>0</v>
      </c>
      <c r="IP5">
        <v>-0.397810655986779</v>
      </c>
      <c r="IQ5">
        <v>-0.18069882389057099</v>
      </c>
      <c r="IR5">
        <v>-0.30214784801906602</v>
      </c>
      <c r="IS5">
        <v>0.47269638751248499</v>
      </c>
      <c r="IT5">
        <v>0</v>
      </c>
      <c r="IU5">
        <v>0.176252911344455</v>
      </c>
      <c r="IV5">
        <v>-0.34542611445638599</v>
      </c>
      <c r="IW5">
        <v>0</v>
      </c>
      <c r="IX5">
        <v>0</v>
      </c>
      <c r="IY5">
        <v>-0.359129461707203</v>
      </c>
      <c r="IZ5">
        <v>0</v>
      </c>
      <c r="JA5">
        <v>-0.32732683535398899</v>
      </c>
      <c r="JB5">
        <v>0.176252911344455</v>
      </c>
      <c r="JC5">
        <v>0</v>
      </c>
      <c r="JD5">
        <v>0</v>
      </c>
      <c r="JE5">
        <v>0</v>
      </c>
      <c r="JF5">
        <v>0</v>
      </c>
      <c r="JG5">
        <v>-0.40049856582452797</v>
      </c>
      <c r="JH5">
        <v>-0.19052763021097899</v>
      </c>
      <c r="JI5">
        <v>0</v>
      </c>
      <c r="JJ5">
        <v>0</v>
      </c>
      <c r="JK5">
        <v>0</v>
      </c>
      <c r="JL5">
        <v>-0.45425676257949799</v>
      </c>
      <c r="JM5">
        <v>-0.41931393468876699</v>
      </c>
      <c r="JN5">
        <v>-0.41931393468876699</v>
      </c>
      <c r="JO5">
        <v>-0.25178987334922198</v>
      </c>
      <c r="JP5">
        <v>-0.41931393468876699</v>
      </c>
      <c r="JQ5">
        <v>0.47269638751248499</v>
      </c>
      <c r="JR5">
        <v>-0.25178987334922198</v>
      </c>
      <c r="JS5">
        <v>0</v>
      </c>
      <c r="JT5">
        <v>0</v>
      </c>
      <c r="JU5">
        <v>0</v>
      </c>
      <c r="JV5">
        <v>0</v>
      </c>
      <c r="JW5">
        <v>-0.45522651456966501</v>
      </c>
      <c r="JX5">
        <v>0</v>
      </c>
      <c r="JY5">
        <v>0.176252911344455</v>
      </c>
      <c r="JZ5">
        <v>0</v>
      </c>
      <c r="KA5">
        <v>0</v>
      </c>
      <c r="KB5">
        <v>-0.19052763021097899</v>
      </c>
      <c r="KC5">
        <v>2.5178987334922201E-2</v>
      </c>
      <c r="KD5">
        <v>0</v>
      </c>
      <c r="KE5">
        <v>-0.17068227469703001</v>
      </c>
      <c r="KF5">
        <v>-0.45746349989924501</v>
      </c>
      <c r="KG5">
        <v>-0.30214784801906602</v>
      </c>
      <c r="KH5">
        <v>-0.45746349989924501</v>
      </c>
      <c r="KI5">
        <v>-0.40049856582452797</v>
      </c>
      <c r="KJ5">
        <v>0</v>
      </c>
      <c r="KK5">
        <v>0</v>
      </c>
      <c r="KL5">
        <v>-0.25178987334922198</v>
      </c>
      <c r="KM5">
        <v>-0.201112498556033</v>
      </c>
      <c r="KN5">
        <v>-5.6745359089315099E-2</v>
      </c>
      <c r="KO5">
        <v>-0.30214784801906602</v>
      </c>
      <c r="KP5">
        <v>-0.30214784801906602</v>
      </c>
      <c r="KQ5">
        <v>-0.30214784801906602</v>
      </c>
      <c r="KR5">
        <v>0</v>
      </c>
      <c r="KS5">
        <v>-0.25178987334922198</v>
      </c>
      <c r="KT5">
        <v>-0.40049856582452797</v>
      </c>
      <c r="KU5">
        <v>2.5178987334922201E-2</v>
      </c>
      <c r="KV5">
        <v>0</v>
      </c>
      <c r="KW5">
        <v>0</v>
      </c>
      <c r="KX5">
        <v>0</v>
      </c>
      <c r="KY5">
        <v>0</v>
      </c>
      <c r="KZ5">
        <v>0</v>
      </c>
      <c r="LA5">
        <v>-0.28409713685674398</v>
      </c>
      <c r="LB5">
        <v>0</v>
      </c>
      <c r="LC5">
        <v>-0.45746349989924501</v>
      </c>
      <c r="LD5">
        <v>-0.27848704247522599</v>
      </c>
      <c r="LE5">
        <v>-0.40049856582452797</v>
      </c>
      <c r="LF5">
        <v>-0.37175357358753403</v>
      </c>
      <c r="LG5">
        <v>-0.25178987334922198</v>
      </c>
      <c r="LH5">
        <v>0</v>
      </c>
      <c r="LI5">
        <v>-0.25178987334922198</v>
      </c>
      <c r="LJ5">
        <v>-0.45746349989924501</v>
      </c>
      <c r="LK5">
        <v>-0.40049856582452797</v>
      </c>
      <c r="LL5">
        <v>-0.40049856582452797</v>
      </c>
      <c r="LM5">
        <v>-0.40049856582452797</v>
      </c>
      <c r="LN5">
        <v>-0.40049856582452797</v>
      </c>
      <c r="LO5">
        <v>0</v>
      </c>
      <c r="LP5">
        <v>-0.25178987334922198</v>
      </c>
      <c r="LQ5">
        <v>-0.25178987334922198</v>
      </c>
      <c r="LR5">
        <v>0</v>
      </c>
      <c r="LS5">
        <v>0</v>
      </c>
      <c r="LT5">
        <v>0</v>
      </c>
      <c r="LU5">
        <v>0</v>
      </c>
      <c r="LV5">
        <v>0</v>
      </c>
      <c r="LW5">
        <v>0</v>
      </c>
      <c r="LX5">
        <v>0</v>
      </c>
      <c r="LY5">
        <v>-0.15107392400953301</v>
      </c>
      <c r="LZ5">
        <v>0</v>
      </c>
      <c r="MA5">
        <v>0</v>
      </c>
      <c r="MB5">
        <v>0</v>
      </c>
      <c r="MC5">
        <v>0</v>
      </c>
      <c r="MD5">
        <v>-0.25178987334922198</v>
      </c>
      <c r="ME5">
        <v>0.349300655386795</v>
      </c>
      <c r="MF5">
        <v>0</v>
      </c>
      <c r="MG5">
        <v>0</v>
      </c>
      <c r="MH5">
        <v>0</v>
      </c>
      <c r="MI5">
        <v>0</v>
      </c>
      <c r="MJ5">
        <v>0</v>
      </c>
      <c r="MK5">
        <v>0</v>
      </c>
      <c r="ML5">
        <v>0</v>
      </c>
      <c r="MM5">
        <v>-0.25178987334922198</v>
      </c>
      <c r="MN5">
        <v>0</v>
      </c>
      <c r="MO5">
        <v>0</v>
      </c>
      <c r="MP5">
        <v>-0.25178987334922198</v>
      </c>
      <c r="MQ5">
        <v>-0.26008533647847898</v>
      </c>
      <c r="MR5">
        <v>-0.34301724059984801</v>
      </c>
      <c r="MS5">
        <v>0</v>
      </c>
      <c r="MT5">
        <v>0</v>
      </c>
      <c r="MU5">
        <v>0</v>
      </c>
      <c r="MV5">
        <v>-0.18523519603845201</v>
      </c>
      <c r="MW5">
        <v>0</v>
      </c>
      <c r="MX5">
        <v>0</v>
      </c>
      <c r="MY5">
        <v>0</v>
      </c>
      <c r="MZ5">
        <v>0</v>
      </c>
      <c r="NA5">
        <v>0.21527207654517899</v>
      </c>
      <c r="NB5">
        <v>0</v>
      </c>
      <c r="NC5">
        <v>0</v>
      </c>
      <c r="ND5">
        <v>-0.40049856582452797</v>
      </c>
      <c r="NE5">
        <v>-0.45746349989924501</v>
      </c>
      <c r="NF5">
        <v>-0.397810655986779</v>
      </c>
      <c r="NG5">
        <v>0</v>
      </c>
      <c r="NH5">
        <v>0</v>
      </c>
      <c r="NI5">
        <v>0</v>
      </c>
      <c r="NJ5">
        <v>0</v>
      </c>
      <c r="NK5">
        <v>-0.45746349989924501</v>
      </c>
    </row>
    <row r="6" spans="1:375">
      <c r="A6" t="s">
        <v>405</v>
      </c>
      <c r="B6">
        <v>0</v>
      </c>
      <c r="C6">
        <v>0.22661088601429999</v>
      </c>
      <c r="D6">
        <v>0</v>
      </c>
      <c r="E6">
        <v>-0.201431898679378</v>
      </c>
      <c r="F6">
        <v>0.176252911344455</v>
      </c>
      <c r="G6">
        <v>0</v>
      </c>
      <c r="H6">
        <v>0</v>
      </c>
      <c r="I6">
        <v>0</v>
      </c>
      <c r="J6">
        <v>-0.25178987334922198</v>
      </c>
      <c r="K6">
        <v>-0.25178987334922198</v>
      </c>
      <c r="L6">
        <v>-0.201431898679378</v>
      </c>
      <c r="M6">
        <v>-0.201431898679378</v>
      </c>
      <c r="N6">
        <v>-0.43095535404864299</v>
      </c>
      <c r="O6">
        <v>0</v>
      </c>
      <c r="P6">
        <v>0</v>
      </c>
      <c r="Q6">
        <v>-0.20035643653138699</v>
      </c>
      <c r="R6">
        <v>0</v>
      </c>
      <c r="S6">
        <v>-0.176252911344455</v>
      </c>
      <c r="T6" s="39">
        <v>0</v>
      </c>
      <c r="U6">
        <v>0</v>
      </c>
      <c r="V6">
        <v>-5.0357974669844402E-2</v>
      </c>
      <c r="W6">
        <v>-0.24007569331484599</v>
      </c>
      <c r="X6">
        <v>-0.33890327743146997</v>
      </c>
      <c r="Y6">
        <v>-0.155151120750148</v>
      </c>
      <c r="Z6">
        <v>0</v>
      </c>
      <c r="AA6">
        <v>0</v>
      </c>
      <c r="AB6">
        <v>-0.100715949339689</v>
      </c>
      <c r="AC6">
        <v>0.218218850970574</v>
      </c>
      <c r="AD6">
        <v>-0.32792500020531801</v>
      </c>
      <c r="AE6">
        <v>0</v>
      </c>
      <c r="AF6">
        <v>0</v>
      </c>
      <c r="AG6">
        <v>-0.122299897617557</v>
      </c>
      <c r="AH6">
        <v>0.22661088601429999</v>
      </c>
      <c r="AI6">
        <v>0</v>
      </c>
      <c r="AJ6">
        <v>-0.25178987334922198</v>
      </c>
      <c r="AK6">
        <v>0</v>
      </c>
      <c r="AL6">
        <v>-0.32792500020531801</v>
      </c>
      <c r="AM6">
        <v>-0.33666629210188997</v>
      </c>
      <c r="AN6">
        <v>-9.6749615504363604E-2</v>
      </c>
      <c r="AO6">
        <v>-0.103582798337639</v>
      </c>
      <c r="AP6">
        <v>0</v>
      </c>
      <c r="AQ6">
        <v>0</v>
      </c>
      <c r="AR6">
        <v>0</v>
      </c>
      <c r="AS6">
        <v>-0.201431898679378</v>
      </c>
      <c r="AT6">
        <v>0</v>
      </c>
      <c r="AU6">
        <v>0</v>
      </c>
      <c r="AV6">
        <v>-0.201431898679378</v>
      </c>
      <c r="AW6">
        <v>-0.176252911344455</v>
      </c>
      <c r="AX6">
        <v>0</v>
      </c>
      <c r="AY6">
        <v>-0.32792500020531801</v>
      </c>
      <c r="AZ6">
        <v>0</v>
      </c>
      <c r="BA6">
        <v>-0.32732683535398899</v>
      </c>
      <c r="BB6">
        <v>-0.32732683535398899</v>
      </c>
      <c r="BC6">
        <v>0</v>
      </c>
      <c r="BD6">
        <v>-0.32792500020531801</v>
      </c>
      <c r="BE6">
        <v>-0.361599160076361</v>
      </c>
      <c r="BF6">
        <v>0</v>
      </c>
      <c r="BG6">
        <v>0</v>
      </c>
      <c r="BH6">
        <v>0</v>
      </c>
      <c r="BI6">
        <v>0</v>
      </c>
      <c r="BJ6">
        <v>7.5536962004766603E-2</v>
      </c>
      <c r="BK6">
        <v>0</v>
      </c>
      <c r="BL6">
        <v>-0.361599160076361</v>
      </c>
      <c r="BM6">
        <v>-0.32792500020531801</v>
      </c>
      <c r="BN6">
        <v>0.27825390186905102</v>
      </c>
      <c r="BO6">
        <v>-0.25244322903106498</v>
      </c>
      <c r="BP6">
        <v>-0.25244322903106498</v>
      </c>
      <c r="BQ6">
        <v>-0.25026072272820299</v>
      </c>
      <c r="BR6">
        <v>-0.201431898679378</v>
      </c>
      <c r="BS6">
        <v>0</v>
      </c>
      <c r="BT6">
        <v>-0.10962899357377801</v>
      </c>
      <c r="BU6">
        <v>0</v>
      </c>
      <c r="BV6">
        <v>-9.1483504982255798E-2</v>
      </c>
      <c r="BW6">
        <v>-0.25178987334922198</v>
      </c>
      <c r="BX6">
        <v>0</v>
      </c>
      <c r="BY6">
        <v>0</v>
      </c>
      <c r="BZ6">
        <v>-0.201431898679378</v>
      </c>
      <c r="CA6">
        <v>-0.25178987334922198</v>
      </c>
      <c r="CB6">
        <v>0.27825390186905102</v>
      </c>
      <c r="CC6">
        <v>0</v>
      </c>
      <c r="CD6">
        <v>0</v>
      </c>
      <c r="CE6">
        <v>-0.33890327743146997</v>
      </c>
      <c r="CF6">
        <v>0</v>
      </c>
      <c r="CG6">
        <v>0</v>
      </c>
      <c r="CH6">
        <v>0</v>
      </c>
      <c r="CI6">
        <v>0</v>
      </c>
      <c r="CJ6">
        <v>0</v>
      </c>
      <c r="CK6">
        <v>-0.32792500020531801</v>
      </c>
      <c r="CL6">
        <v>-0.32792500020531801</v>
      </c>
      <c r="CM6">
        <v>0</v>
      </c>
      <c r="CN6">
        <v>0.22661088601429999</v>
      </c>
      <c r="CO6">
        <v>0</v>
      </c>
      <c r="CP6">
        <v>0</v>
      </c>
      <c r="CQ6">
        <v>0</v>
      </c>
      <c r="CR6">
        <v>-0.201431898679378</v>
      </c>
      <c r="CS6">
        <v>0</v>
      </c>
      <c r="CT6">
        <v>-0.33890327743146997</v>
      </c>
      <c r="CU6">
        <v>-0.25178987334922198</v>
      </c>
      <c r="CV6">
        <v>0</v>
      </c>
      <c r="CW6">
        <v>0</v>
      </c>
      <c r="CX6">
        <v>0.22661088601429999</v>
      </c>
      <c r="CY6">
        <v>0</v>
      </c>
      <c r="CZ6">
        <v>-0.201431898679378</v>
      </c>
      <c r="DA6">
        <v>-0.201431898679378</v>
      </c>
      <c r="DB6">
        <v>-0.176252911344455</v>
      </c>
      <c r="DC6">
        <v>0</v>
      </c>
      <c r="DD6">
        <v>0</v>
      </c>
      <c r="DE6">
        <v>0</v>
      </c>
      <c r="DF6">
        <v>0</v>
      </c>
      <c r="DG6">
        <v>0</v>
      </c>
      <c r="DH6">
        <v>-0.32792500020531801</v>
      </c>
      <c r="DI6">
        <v>0</v>
      </c>
      <c r="DJ6">
        <v>0</v>
      </c>
      <c r="DK6">
        <v>-0.33890327743146997</v>
      </c>
      <c r="DL6">
        <v>0</v>
      </c>
      <c r="DM6">
        <v>-0.37981773769247601</v>
      </c>
      <c r="DN6">
        <v>-0.201431898679378</v>
      </c>
      <c r="DO6">
        <v>-0.201431898679378</v>
      </c>
      <c r="DP6">
        <v>-0.201431898679378</v>
      </c>
      <c r="DQ6">
        <v>-9.6775939154782997E-2</v>
      </c>
      <c r="DR6">
        <v>0</v>
      </c>
      <c r="DS6">
        <v>0</v>
      </c>
      <c r="DT6">
        <v>-0.100715949339689</v>
      </c>
      <c r="DU6">
        <v>0</v>
      </c>
      <c r="DV6">
        <v>0</v>
      </c>
      <c r="DW6">
        <v>-0.32792500020531801</v>
      </c>
      <c r="DX6">
        <v>-0.32792500020531801</v>
      </c>
      <c r="DY6">
        <v>-0.32792500020531801</v>
      </c>
      <c r="DZ6">
        <v>-0.32792500020531801</v>
      </c>
      <c r="EA6">
        <v>-0.33890327743146997</v>
      </c>
      <c r="EB6">
        <v>-0.33890327743146997</v>
      </c>
      <c r="EC6">
        <v>0</v>
      </c>
      <c r="ED6">
        <v>0</v>
      </c>
      <c r="EE6">
        <v>0</v>
      </c>
      <c r="EF6">
        <v>0</v>
      </c>
      <c r="EG6">
        <v>-0.25803934442385701</v>
      </c>
      <c r="EH6">
        <v>-0.22040860669537801</v>
      </c>
      <c r="EI6">
        <v>0</v>
      </c>
      <c r="EJ6">
        <v>0</v>
      </c>
      <c r="EK6">
        <v>-6.3202733044022893E-2</v>
      </c>
      <c r="EL6">
        <v>0</v>
      </c>
      <c r="EM6">
        <v>-0.201431898679378</v>
      </c>
      <c r="EN6">
        <v>-0.15714821940304199</v>
      </c>
      <c r="EO6">
        <v>0</v>
      </c>
      <c r="EP6">
        <v>0</v>
      </c>
      <c r="EQ6">
        <v>0</v>
      </c>
      <c r="ER6">
        <v>-5.0357974669844402E-2</v>
      </c>
      <c r="ES6">
        <v>0.27825390186905102</v>
      </c>
      <c r="ET6">
        <v>0</v>
      </c>
      <c r="EU6">
        <v>-0.51648483409412504</v>
      </c>
      <c r="EV6">
        <v>-5.0357974669844402E-2</v>
      </c>
      <c r="EW6">
        <v>-0.201431898679378</v>
      </c>
      <c r="EX6">
        <v>-0.25178987334922198</v>
      </c>
      <c r="EY6">
        <v>-0.32792500020531801</v>
      </c>
      <c r="EZ6">
        <v>-0.32792500020531801</v>
      </c>
      <c r="FA6">
        <v>0</v>
      </c>
      <c r="FB6">
        <v>-0.23362316561584301</v>
      </c>
      <c r="FC6">
        <v>-0.361599160076361</v>
      </c>
      <c r="FD6">
        <v>-0.35859834254454998</v>
      </c>
      <c r="FE6">
        <v>-0.158526717455864</v>
      </c>
      <c r="FF6">
        <v>-0.103582798337639</v>
      </c>
      <c r="FG6">
        <v>-0.36934097122600901</v>
      </c>
      <c r="FH6">
        <v>-0.201431898679378</v>
      </c>
      <c r="FI6">
        <v>-0.32523709036756998</v>
      </c>
      <c r="FJ6">
        <v>0</v>
      </c>
      <c r="FK6">
        <v>0.22661088601429999</v>
      </c>
      <c r="FL6">
        <v>0</v>
      </c>
      <c r="FM6">
        <v>-0.32792500020531801</v>
      </c>
      <c r="FN6">
        <v>-0.32792500020531801</v>
      </c>
      <c r="FO6">
        <v>0</v>
      </c>
      <c r="FP6">
        <v>0</v>
      </c>
      <c r="FQ6">
        <v>0</v>
      </c>
      <c r="FR6">
        <v>-9.1483504982255798E-2</v>
      </c>
      <c r="FS6">
        <v>0</v>
      </c>
      <c r="FT6">
        <v>0</v>
      </c>
      <c r="FU6">
        <v>0</v>
      </c>
      <c r="FV6">
        <v>-0.201431898679378</v>
      </c>
      <c r="FW6">
        <v>0</v>
      </c>
      <c r="FX6">
        <v>0</v>
      </c>
      <c r="FY6">
        <v>0</v>
      </c>
      <c r="FZ6">
        <v>-0.25178987334922198</v>
      </c>
      <c r="GA6">
        <v>-0.32792500020531801</v>
      </c>
      <c r="GB6">
        <v>0</v>
      </c>
      <c r="GC6">
        <v>0</v>
      </c>
      <c r="GD6">
        <v>0</v>
      </c>
      <c r="GE6">
        <v>0</v>
      </c>
      <c r="GF6">
        <v>0</v>
      </c>
      <c r="GG6">
        <v>-0.32792500020531801</v>
      </c>
      <c r="GH6">
        <v>-3.1754605035163197E-2</v>
      </c>
      <c r="GI6">
        <v>0</v>
      </c>
      <c r="GJ6">
        <v>0</v>
      </c>
      <c r="GK6">
        <v>-0.201431898679378</v>
      </c>
      <c r="GL6">
        <v>-0.32792500020531801</v>
      </c>
      <c r="GM6">
        <v>-0.32792500020531801</v>
      </c>
      <c r="GN6">
        <v>-0.32792500020531801</v>
      </c>
      <c r="GO6">
        <v>0</v>
      </c>
      <c r="GP6">
        <v>0</v>
      </c>
      <c r="GQ6">
        <v>0.176252911344455</v>
      </c>
      <c r="GR6">
        <v>0.22661088601429999</v>
      </c>
      <c r="GS6">
        <v>-0.32792500020531801</v>
      </c>
      <c r="GT6">
        <v>-0.32523709036756998</v>
      </c>
      <c r="GU6">
        <v>0</v>
      </c>
      <c r="GV6">
        <v>0.22661088601429999</v>
      </c>
      <c r="GW6">
        <v>-0.201431898679378</v>
      </c>
      <c r="GX6">
        <v>-0.25178987334922198</v>
      </c>
      <c r="GY6">
        <v>-0.201431898679378</v>
      </c>
      <c r="GZ6">
        <v>-0.201431898679378</v>
      </c>
      <c r="HA6">
        <v>-0.13510799783170299</v>
      </c>
      <c r="HB6">
        <v>-0.176252911344455</v>
      </c>
      <c r="HC6">
        <v>-0.176252911344455</v>
      </c>
      <c r="HD6">
        <v>-0.176252911344455</v>
      </c>
      <c r="HE6">
        <v>-0.32792500020531801</v>
      </c>
      <c r="HF6">
        <v>0</v>
      </c>
      <c r="HG6">
        <v>0</v>
      </c>
      <c r="HH6">
        <v>-0.201431898679378</v>
      </c>
      <c r="HI6">
        <v>0</v>
      </c>
      <c r="HJ6">
        <v>0</v>
      </c>
      <c r="HK6">
        <v>0.22661088601429999</v>
      </c>
      <c r="HL6">
        <v>-5.0357974669844402E-2</v>
      </c>
      <c r="HM6">
        <v>-0.32792500020531801</v>
      </c>
      <c r="HN6">
        <v>-0.32523709036756998</v>
      </c>
      <c r="HO6">
        <v>0</v>
      </c>
      <c r="HP6">
        <v>0</v>
      </c>
      <c r="HQ6">
        <v>-9.6775939154782997E-2</v>
      </c>
      <c r="HR6">
        <v>0</v>
      </c>
      <c r="HS6">
        <v>0</v>
      </c>
      <c r="HT6">
        <v>-0.201431898679378</v>
      </c>
      <c r="HU6">
        <v>-0.201431898679378</v>
      </c>
      <c r="HV6">
        <v>0</v>
      </c>
      <c r="HW6">
        <v>0</v>
      </c>
      <c r="HX6">
        <v>0</v>
      </c>
      <c r="HY6">
        <v>-0.12277737089120699</v>
      </c>
      <c r="HZ6">
        <v>-0.22425777929046101</v>
      </c>
      <c r="IA6">
        <v>-0.176252911344455</v>
      </c>
      <c r="IB6">
        <v>-0.22228223524614199</v>
      </c>
      <c r="IC6">
        <v>0</v>
      </c>
      <c r="ID6">
        <v>-0.32732683535398899</v>
      </c>
      <c r="IE6">
        <v>0</v>
      </c>
      <c r="IF6">
        <v>-0.201431898679378</v>
      </c>
      <c r="IG6">
        <v>-0.32792500020531801</v>
      </c>
      <c r="IH6">
        <v>-0.33890327743146997</v>
      </c>
      <c r="II6">
        <v>-0.32792500020531801</v>
      </c>
      <c r="IJ6">
        <v>-0.32792500020531801</v>
      </c>
      <c r="IK6">
        <v>-0.33890327743146997</v>
      </c>
      <c r="IL6">
        <v>-0.201431898679378</v>
      </c>
      <c r="IM6">
        <v>-0.201431898679378</v>
      </c>
      <c r="IN6">
        <v>-0.33890327743146997</v>
      </c>
      <c r="IO6">
        <v>0</v>
      </c>
      <c r="IP6">
        <v>-0.32523709036756998</v>
      </c>
      <c r="IQ6">
        <v>-8.6947132834375399E-2</v>
      </c>
      <c r="IR6">
        <v>-0.25178987334922198</v>
      </c>
      <c r="IS6">
        <v>0.27825390186905102</v>
      </c>
      <c r="IT6">
        <v>0</v>
      </c>
      <c r="IU6">
        <v>0.22661088601429999</v>
      </c>
      <c r="IV6">
        <v>-0.21076847661745601</v>
      </c>
      <c r="IW6">
        <v>0</v>
      </c>
      <c r="IX6">
        <v>0</v>
      </c>
      <c r="IY6">
        <v>-0.31300967820375097</v>
      </c>
      <c r="IZ6">
        <v>0</v>
      </c>
      <c r="JA6">
        <v>-0.32732683535398899</v>
      </c>
      <c r="JB6">
        <v>0.22661088601429999</v>
      </c>
      <c r="JC6">
        <v>0</v>
      </c>
      <c r="JD6">
        <v>0</v>
      </c>
      <c r="JE6">
        <v>0</v>
      </c>
      <c r="JF6">
        <v>0</v>
      </c>
      <c r="JG6">
        <v>-0.32792500020531801</v>
      </c>
      <c r="JH6">
        <v>0</v>
      </c>
      <c r="JI6">
        <v>0</v>
      </c>
      <c r="JJ6">
        <v>0</v>
      </c>
      <c r="JK6">
        <v>0</v>
      </c>
      <c r="JL6">
        <v>-0.41931393468876699</v>
      </c>
      <c r="JM6">
        <v>-0.38437110679803699</v>
      </c>
      <c r="JN6">
        <v>-0.38437110679803699</v>
      </c>
      <c r="JO6">
        <v>-0.201431898679378</v>
      </c>
      <c r="JP6">
        <v>-0.38437110679803699</v>
      </c>
      <c r="JQ6">
        <v>0.27825390186905102</v>
      </c>
      <c r="JR6">
        <v>-0.201431898679378</v>
      </c>
      <c r="JS6">
        <v>0</v>
      </c>
      <c r="JT6">
        <v>0</v>
      </c>
      <c r="JU6">
        <v>0</v>
      </c>
      <c r="JV6">
        <v>0</v>
      </c>
      <c r="JW6">
        <v>-0.33666629210188997</v>
      </c>
      <c r="JX6">
        <v>0</v>
      </c>
      <c r="JY6">
        <v>0.22661088601429999</v>
      </c>
      <c r="JZ6">
        <v>0</v>
      </c>
      <c r="KA6">
        <v>0</v>
      </c>
      <c r="KB6">
        <v>0</v>
      </c>
      <c r="KC6">
        <v>0.176252911344455</v>
      </c>
      <c r="KD6">
        <v>0</v>
      </c>
      <c r="KE6">
        <v>-2.82230532963593E-2</v>
      </c>
      <c r="KF6">
        <v>-0.33890327743146997</v>
      </c>
      <c r="KG6">
        <v>-0.25178987334922198</v>
      </c>
      <c r="KH6">
        <v>-0.33890327743146997</v>
      </c>
      <c r="KI6">
        <v>-0.32792500020531801</v>
      </c>
      <c r="KJ6">
        <v>0</v>
      </c>
      <c r="KK6">
        <v>0</v>
      </c>
      <c r="KL6">
        <v>-0.201431898679378</v>
      </c>
      <c r="KM6">
        <v>-0.10962899357377801</v>
      </c>
      <c r="KN6">
        <v>0.122948278026849</v>
      </c>
      <c r="KO6">
        <v>-0.25178987334922198</v>
      </c>
      <c r="KP6">
        <v>-0.25178987334922198</v>
      </c>
      <c r="KQ6">
        <v>-0.25178987334922198</v>
      </c>
      <c r="KR6">
        <v>0</v>
      </c>
      <c r="KS6">
        <v>-0.201431898679378</v>
      </c>
      <c r="KT6">
        <v>-0.32792500020531801</v>
      </c>
      <c r="KU6">
        <v>0.176252911344455</v>
      </c>
      <c r="KV6">
        <v>0</v>
      </c>
      <c r="KW6">
        <v>0</v>
      </c>
      <c r="KX6">
        <v>0</v>
      </c>
      <c r="KY6">
        <v>0</v>
      </c>
      <c r="KZ6">
        <v>0</v>
      </c>
      <c r="LA6">
        <v>-0.16777389971855</v>
      </c>
      <c r="LB6">
        <v>0</v>
      </c>
      <c r="LC6">
        <v>-0.33890327743146997</v>
      </c>
      <c r="LD6">
        <v>-0.150106490979554</v>
      </c>
      <c r="LE6">
        <v>-0.32792500020531801</v>
      </c>
      <c r="LF6">
        <v>-0.50270395175926796</v>
      </c>
      <c r="LG6">
        <v>-0.201431898679378</v>
      </c>
      <c r="LH6">
        <v>0</v>
      </c>
      <c r="LI6">
        <v>-0.201431898679378</v>
      </c>
      <c r="LJ6">
        <v>-0.33890327743146997</v>
      </c>
      <c r="LK6">
        <v>-0.32792500020531801</v>
      </c>
      <c r="LL6">
        <v>-0.32792500020531801</v>
      </c>
      <c r="LM6">
        <v>-0.32792500020531801</v>
      </c>
      <c r="LN6">
        <v>-0.32792500020531801</v>
      </c>
      <c r="LO6">
        <v>0</v>
      </c>
      <c r="LP6">
        <v>-0.201431898679378</v>
      </c>
      <c r="LQ6">
        <v>-0.201431898679378</v>
      </c>
      <c r="LR6">
        <v>0</v>
      </c>
      <c r="LS6">
        <v>-0.43095535404864299</v>
      </c>
      <c r="LT6">
        <v>0</v>
      </c>
      <c r="LU6">
        <v>0</v>
      </c>
      <c r="LV6">
        <v>0</v>
      </c>
      <c r="LW6">
        <v>0</v>
      </c>
      <c r="LX6">
        <v>0</v>
      </c>
      <c r="LY6">
        <v>7.5536962004766603E-2</v>
      </c>
      <c r="LZ6">
        <v>0</v>
      </c>
      <c r="MA6">
        <v>0</v>
      </c>
      <c r="MB6">
        <v>0</v>
      </c>
      <c r="MC6">
        <v>0</v>
      </c>
      <c r="MD6">
        <v>-0.201431898679378</v>
      </c>
      <c r="ME6">
        <v>-1.5877302517581598E-2</v>
      </c>
      <c r="MF6">
        <v>0</v>
      </c>
      <c r="MG6">
        <v>0</v>
      </c>
      <c r="MH6">
        <v>0</v>
      </c>
      <c r="MI6">
        <v>0</v>
      </c>
      <c r="MJ6">
        <v>0</v>
      </c>
      <c r="MK6">
        <v>0</v>
      </c>
      <c r="ML6">
        <v>0</v>
      </c>
      <c r="MM6">
        <v>-0.201431898679378</v>
      </c>
      <c r="MN6">
        <v>0</v>
      </c>
      <c r="MO6">
        <v>0</v>
      </c>
      <c r="MP6">
        <v>-0.201431898679378</v>
      </c>
      <c r="MQ6">
        <v>-0.16860183149622399</v>
      </c>
      <c r="MR6">
        <v>-0.24007569331484599</v>
      </c>
      <c r="MS6">
        <v>0</v>
      </c>
      <c r="MT6">
        <v>0</v>
      </c>
      <c r="MU6">
        <v>0</v>
      </c>
      <c r="MV6">
        <v>-9.6775939154782997E-2</v>
      </c>
      <c r="MW6">
        <v>0</v>
      </c>
      <c r="MX6">
        <v>0</v>
      </c>
      <c r="MY6">
        <v>0</v>
      </c>
      <c r="MZ6">
        <v>0</v>
      </c>
      <c r="NA6">
        <v>-0.13510799783170299</v>
      </c>
      <c r="NB6">
        <v>0</v>
      </c>
      <c r="NC6">
        <v>0</v>
      </c>
      <c r="ND6">
        <v>-0.32792500020531801</v>
      </c>
      <c r="NE6">
        <v>-0.33890327743146997</v>
      </c>
      <c r="NF6">
        <v>-0.32523709036756998</v>
      </c>
      <c r="NG6">
        <v>0</v>
      </c>
      <c r="NH6">
        <v>0</v>
      </c>
      <c r="NI6">
        <v>0</v>
      </c>
      <c r="NJ6">
        <v>0</v>
      </c>
      <c r="NK6">
        <v>-0.33890327743146997</v>
      </c>
    </row>
    <row r="7" spans="1:375">
      <c r="A7" t="s">
        <v>406</v>
      </c>
      <c r="B7">
        <v>0</v>
      </c>
      <c r="C7">
        <v>5.0357974669844402E-2</v>
      </c>
      <c r="D7">
        <v>0</v>
      </c>
      <c r="E7">
        <v>-0.176252911344455</v>
      </c>
      <c r="F7">
        <v>-0.100715949339689</v>
      </c>
      <c r="G7">
        <v>0</v>
      </c>
      <c r="H7">
        <v>0</v>
      </c>
      <c r="I7">
        <v>0</v>
      </c>
      <c r="J7">
        <v>-0.276968860684144</v>
      </c>
      <c r="K7">
        <v>-0.276968860684144</v>
      </c>
      <c r="L7">
        <v>-0.176252911344455</v>
      </c>
      <c r="M7">
        <v>-0.176252911344455</v>
      </c>
      <c r="N7">
        <v>0</v>
      </c>
      <c r="O7">
        <v>0</v>
      </c>
      <c r="P7">
        <v>0</v>
      </c>
      <c r="Q7">
        <v>-0.23211104156654999</v>
      </c>
      <c r="R7">
        <v>0</v>
      </c>
      <c r="S7">
        <v>0.100715949339689</v>
      </c>
      <c r="T7" s="39">
        <v>0</v>
      </c>
      <c r="U7">
        <v>0</v>
      </c>
      <c r="V7">
        <v>-0.32732683535398899</v>
      </c>
      <c r="W7">
        <v>-0.377937341445643</v>
      </c>
      <c r="X7">
        <v>-0.35400292840614001</v>
      </c>
      <c r="Y7">
        <v>9.8122600690633999E-2</v>
      </c>
      <c r="Z7">
        <v>0</v>
      </c>
      <c r="AA7">
        <v>0</v>
      </c>
      <c r="AB7">
        <v>-0.12589493667461099</v>
      </c>
      <c r="AC7">
        <v>9.9072653408005307E-2</v>
      </c>
      <c r="AD7">
        <v>-0.32926895512419202</v>
      </c>
      <c r="AE7">
        <v>0</v>
      </c>
      <c r="AF7">
        <v>0</v>
      </c>
      <c r="AG7">
        <v>-0.239223975559617</v>
      </c>
      <c r="AH7">
        <v>5.0357974669844402E-2</v>
      </c>
      <c r="AI7">
        <v>0</v>
      </c>
      <c r="AJ7">
        <v>-0.276968860684144</v>
      </c>
      <c r="AK7">
        <v>0</v>
      </c>
      <c r="AL7">
        <v>-0.32926895512419202</v>
      </c>
      <c r="AM7">
        <v>-0.34952895774697801</v>
      </c>
      <c r="AN7">
        <v>-0.22593551828764699</v>
      </c>
      <c r="AO7">
        <v>-0.30219155515024099</v>
      </c>
      <c r="AP7">
        <v>0</v>
      </c>
      <c r="AQ7">
        <v>0</v>
      </c>
      <c r="AR7">
        <v>0</v>
      </c>
      <c r="AS7">
        <v>-0.176252911344455</v>
      </c>
      <c r="AT7">
        <v>0</v>
      </c>
      <c r="AU7">
        <v>0</v>
      </c>
      <c r="AV7">
        <v>-0.176252911344455</v>
      </c>
      <c r="AW7">
        <v>0.100715949339689</v>
      </c>
      <c r="AX7">
        <v>0</v>
      </c>
      <c r="AY7">
        <v>-0.32926895512419202</v>
      </c>
      <c r="AZ7">
        <v>0</v>
      </c>
      <c r="BA7">
        <v>-0.22661088601429999</v>
      </c>
      <c r="BB7">
        <v>-0.22661088601429999</v>
      </c>
      <c r="BC7">
        <v>0</v>
      </c>
      <c r="BD7">
        <v>-0.32926895512419202</v>
      </c>
      <c r="BE7">
        <v>8.2775711342781499E-2</v>
      </c>
      <c r="BF7">
        <v>0</v>
      </c>
      <c r="BG7">
        <v>0</v>
      </c>
      <c r="BH7">
        <v>0</v>
      </c>
      <c r="BI7">
        <v>0</v>
      </c>
      <c r="BJ7">
        <v>-2.5178987334922201E-2</v>
      </c>
      <c r="BK7">
        <v>0</v>
      </c>
      <c r="BL7">
        <v>8.2775711342781499E-2</v>
      </c>
      <c r="BM7">
        <v>-0.32926895512419202</v>
      </c>
      <c r="BN7">
        <v>0.209863786228947</v>
      </c>
      <c r="BO7">
        <v>-0.38521236245518398</v>
      </c>
      <c r="BP7">
        <v>-0.38521236245518398</v>
      </c>
      <c r="BQ7">
        <v>-0.39175988136377099</v>
      </c>
      <c r="BR7">
        <v>-0.176252911344455</v>
      </c>
      <c r="BS7">
        <v>0</v>
      </c>
      <c r="BT7">
        <v>-0.29713237568617001</v>
      </c>
      <c r="BU7">
        <v>0</v>
      </c>
      <c r="BV7">
        <v>-0.28503538329182199</v>
      </c>
      <c r="BW7">
        <v>-0.276968860684144</v>
      </c>
      <c r="BX7">
        <v>0</v>
      </c>
      <c r="BY7">
        <v>0</v>
      </c>
      <c r="BZ7">
        <v>-0.176252911344455</v>
      </c>
      <c r="CA7">
        <v>-0.276968860684144</v>
      </c>
      <c r="CB7">
        <v>0.209863786228947</v>
      </c>
      <c r="CC7">
        <v>0</v>
      </c>
      <c r="CD7">
        <v>0</v>
      </c>
      <c r="CE7">
        <v>-0.35400292840614001</v>
      </c>
      <c r="CF7">
        <v>0</v>
      </c>
      <c r="CG7">
        <v>0</v>
      </c>
      <c r="CH7">
        <v>0</v>
      </c>
      <c r="CI7">
        <v>0</v>
      </c>
      <c r="CJ7">
        <v>0</v>
      </c>
      <c r="CK7">
        <v>-0.32926895512419202</v>
      </c>
      <c r="CL7">
        <v>-0.32926895512419202</v>
      </c>
      <c r="CM7">
        <v>0</v>
      </c>
      <c r="CN7">
        <v>5.0357974669844402E-2</v>
      </c>
      <c r="CO7">
        <v>0</v>
      </c>
      <c r="CP7">
        <v>0</v>
      </c>
      <c r="CQ7">
        <v>0</v>
      </c>
      <c r="CR7">
        <v>-0.176252911344455</v>
      </c>
      <c r="CS7">
        <v>0</v>
      </c>
      <c r="CT7">
        <v>-0.35400292840614001</v>
      </c>
      <c r="CU7">
        <v>-0.276968860684144</v>
      </c>
      <c r="CV7">
        <v>0</v>
      </c>
      <c r="CW7">
        <v>0</v>
      </c>
      <c r="CX7">
        <v>5.0357974669844402E-2</v>
      </c>
      <c r="CY7">
        <v>0</v>
      </c>
      <c r="CZ7">
        <v>-0.176252911344455</v>
      </c>
      <c r="DA7">
        <v>-0.176252911344455</v>
      </c>
      <c r="DB7">
        <v>0.100715949339689</v>
      </c>
      <c r="DC7">
        <v>-0.32290811481776899</v>
      </c>
      <c r="DD7">
        <v>0</v>
      </c>
      <c r="DE7">
        <v>0</v>
      </c>
      <c r="DF7">
        <v>0</v>
      </c>
      <c r="DG7">
        <v>0</v>
      </c>
      <c r="DH7">
        <v>-0.32926895512419202</v>
      </c>
      <c r="DI7">
        <v>0</v>
      </c>
      <c r="DJ7">
        <v>0</v>
      </c>
      <c r="DK7">
        <v>-0.35400292840614001</v>
      </c>
      <c r="DL7">
        <v>0</v>
      </c>
      <c r="DM7">
        <v>-0.10416273723996</v>
      </c>
      <c r="DN7">
        <v>-0.176252911344455</v>
      </c>
      <c r="DO7">
        <v>-0.176252911344455</v>
      </c>
      <c r="DP7">
        <v>-0.176252911344455</v>
      </c>
      <c r="DQ7">
        <v>-0.28276719721788202</v>
      </c>
      <c r="DR7">
        <v>0</v>
      </c>
      <c r="DS7">
        <v>0</v>
      </c>
      <c r="DT7">
        <v>-0.12589493667461099</v>
      </c>
      <c r="DU7">
        <v>0</v>
      </c>
      <c r="DV7">
        <v>0</v>
      </c>
      <c r="DW7">
        <v>-0.32926895512419202</v>
      </c>
      <c r="DX7">
        <v>-0.32926895512419202</v>
      </c>
      <c r="DY7">
        <v>-0.32926895512419202</v>
      </c>
      <c r="DZ7">
        <v>-0.32926895512419202</v>
      </c>
      <c r="EA7">
        <v>-0.35400292840614001</v>
      </c>
      <c r="EB7">
        <v>-0.35400292840614001</v>
      </c>
      <c r="EC7">
        <v>0</v>
      </c>
      <c r="ED7">
        <v>0</v>
      </c>
      <c r="EE7">
        <v>0</v>
      </c>
      <c r="EF7">
        <v>0</v>
      </c>
      <c r="EG7">
        <v>-0.29432612723346202</v>
      </c>
      <c r="EH7">
        <v>-0.219064651776503</v>
      </c>
      <c r="EI7">
        <v>0</v>
      </c>
      <c r="EJ7">
        <v>0</v>
      </c>
      <c r="EK7">
        <v>-7.3078160082151497E-2</v>
      </c>
      <c r="EL7">
        <v>0</v>
      </c>
      <c r="EM7">
        <v>-0.176252911344455</v>
      </c>
      <c r="EN7">
        <v>-0.25613482023698603</v>
      </c>
      <c r="EO7">
        <v>0</v>
      </c>
      <c r="EP7">
        <v>0</v>
      </c>
      <c r="EQ7">
        <v>0</v>
      </c>
      <c r="ER7">
        <v>-0.32732683535398899</v>
      </c>
      <c r="ES7">
        <v>0.209863786228947</v>
      </c>
      <c r="ET7">
        <v>0</v>
      </c>
      <c r="EU7">
        <v>-0.32786417766586901</v>
      </c>
      <c r="EV7">
        <v>-0.32732683535398899</v>
      </c>
      <c r="EW7">
        <v>-0.176252911344455</v>
      </c>
      <c r="EX7">
        <v>-0.276968860684144</v>
      </c>
      <c r="EY7">
        <v>-0.32926895512419202</v>
      </c>
      <c r="EZ7">
        <v>-0.32926895512419202</v>
      </c>
      <c r="FA7">
        <v>0</v>
      </c>
      <c r="FB7">
        <v>-0.319814236425572</v>
      </c>
      <c r="FC7">
        <v>8.2775711342781499E-2</v>
      </c>
      <c r="FD7">
        <v>-0.32266805674931998</v>
      </c>
      <c r="FE7">
        <v>-0.34047215453589003</v>
      </c>
      <c r="FF7">
        <v>-0.30219155515024099</v>
      </c>
      <c r="FG7">
        <v>-0.25281093217609202</v>
      </c>
      <c r="FH7">
        <v>-0.176252911344455</v>
      </c>
      <c r="FI7">
        <v>-0.32389313544869502</v>
      </c>
      <c r="FJ7">
        <v>0</v>
      </c>
      <c r="FK7">
        <v>5.0357974669844402E-2</v>
      </c>
      <c r="FL7">
        <v>0</v>
      </c>
      <c r="FM7">
        <v>-0.32926895512419202</v>
      </c>
      <c r="FN7">
        <v>-0.32926895512419202</v>
      </c>
      <c r="FO7">
        <v>0</v>
      </c>
      <c r="FP7">
        <v>0</v>
      </c>
      <c r="FQ7">
        <v>0</v>
      </c>
      <c r="FR7">
        <v>-0.28503538329182199</v>
      </c>
      <c r="FS7">
        <v>0</v>
      </c>
      <c r="FT7">
        <v>0</v>
      </c>
      <c r="FU7">
        <v>0</v>
      </c>
      <c r="FV7">
        <v>-0.176252911344455</v>
      </c>
      <c r="FW7">
        <v>0</v>
      </c>
      <c r="FX7">
        <v>0</v>
      </c>
      <c r="FY7">
        <v>0</v>
      </c>
      <c r="FZ7">
        <v>-0.276968860684144</v>
      </c>
      <c r="GA7">
        <v>-0.32926895512419202</v>
      </c>
      <c r="GB7">
        <v>0</v>
      </c>
      <c r="GC7">
        <v>0</v>
      </c>
      <c r="GD7">
        <v>0</v>
      </c>
      <c r="GE7">
        <v>0</v>
      </c>
      <c r="GF7">
        <v>0</v>
      </c>
      <c r="GG7">
        <v>-0.32926895512419202</v>
      </c>
      <c r="GH7">
        <v>-0.186747320087745</v>
      </c>
      <c r="GI7">
        <v>0</v>
      </c>
      <c r="GJ7">
        <v>0</v>
      </c>
      <c r="GK7">
        <v>-0.176252911344455</v>
      </c>
      <c r="GL7">
        <v>-0.32926895512419202</v>
      </c>
      <c r="GM7">
        <v>-0.32926895512419202</v>
      </c>
      <c r="GN7">
        <v>-0.32926895512419202</v>
      </c>
      <c r="GO7">
        <v>0</v>
      </c>
      <c r="GP7">
        <v>0</v>
      </c>
      <c r="GQ7">
        <v>-0.100715949339689</v>
      </c>
      <c r="GR7">
        <v>5.0357974669844402E-2</v>
      </c>
      <c r="GS7">
        <v>-0.32926895512419202</v>
      </c>
      <c r="GT7">
        <v>-0.32389313544869502</v>
      </c>
      <c r="GU7">
        <v>0</v>
      </c>
      <c r="GV7">
        <v>5.0357974669844402E-2</v>
      </c>
      <c r="GW7">
        <v>-0.176252911344455</v>
      </c>
      <c r="GX7">
        <v>-0.276968860684144</v>
      </c>
      <c r="GY7">
        <v>-0.176252911344455</v>
      </c>
      <c r="GZ7">
        <v>-0.176252911344455</v>
      </c>
      <c r="HA7">
        <v>0.22202747643676499</v>
      </c>
      <c r="HB7">
        <v>0.100715949339689</v>
      </c>
      <c r="HC7">
        <v>0.100715949339689</v>
      </c>
      <c r="HD7">
        <v>0.100715949339689</v>
      </c>
      <c r="HE7">
        <v>-0.32926895512419202</v>
      </c>
      <c r="HF7">
        <v>0</v>
      </c>
      <c r="HG7">
        <v>0</v>
      </c>
      <c r="HH7">
        <v>-0.176252911344455</v>
      </c>
      <c r="HI7">
        <v>0</v>
      </c>
      <c r="HJ7">
        <v>0</v>
      </c>
      <c r="HK7">
        <v>5.0357974669844402E-2</v>
      </c>
      <c r="HL7">
        <v>-0.32732683535398899</v>
      </c>
      <c r="HM7">
        <v>-0.32926895512419202</v>
      </c>
      <c r="HN7">
        <v>-0.32389313544869502</v>
      </c>
      <c r="HO7">
        <v>0</v>
      </c>
      <c r="HP7">
        <v>0</v>
      </c>
      <c r="HQ7">
        <v>-0.28276719721788202</v>
      </c>
      <c r="HR7">
        <v>0</v>
      </c>
      <c r="HS7">
        <v>0</v>
      </c>
      <c r="HT7">
        <v>-0.176252911344455</v>
      </c>
      <c r="HU7">
        <v>-0.176252911344455</v>
      </c>
      <c r="HV7">
        <v>0</v>
      </c>
      <c r="HW7">
        <v>0</v>
      </c>
      <c r="HX7">
        <v>0</v>
      </c>
      <c r="HY7">
        <v>-0.308131595333416</v>
      </c>
      <c r="HZ7">
        <v>-0.282419397859559</v>
      </c>
      <c r="IA7">
        <v>0.100715949339689</v>
      </c>
      <c r="IB7">
        <v>0.18825944413703899</v>
      </c>
      <c r="IC7">
        <v>0</v>
      </c>
      <c r="ID7">
        <v>-0.22661088601429999</v>
      </c>
      <c r="IE7">
        <v>0</v>
      </c>
      <c r="IF7">
        <v>-0.176252911344455</v>
      </c>
      <c r="IG7">
        <v>-0.32926895512419202</v>
      </c>
      <c r="IH7">
        <v>-0.35400292840614001</v>
      </c>
      <c r="II7">
        <v>-0.32926895512419202</v>
      </c>
      <c r="IJ7">
        <v>-0.32926895512419202</v>
      </c>
      <c r="IK7">
        <v>-0.35400292840614001</v>
      </c>
      <c r="IL7">
        <v>-0.176252911344455</v>
      </c>
      <c r="IM7">
        <v>-0.176252911344455</v>
      </c>
      <c r="IN7">
        <v>-0.35400292840614001</v>
      </c>
      <c r="IO7">
        <v>0</v>
      </c>
      <c r="IP7">
        <v>-0.32389313544869502</v>
      </c>
      <c r="IQ7">
        <v>-0.27520657697141399</v>
      </c>
      <c r="IR7">
        <v>-0.276968860684144</v>
      </c>
      <c r="IS7">
        <v>0.209863786228947</v>
      </c>
      <c r="IT7">
        <v>0</v>
      </c>
      <c r="IU7">
        <v>5.0357974669844402E-2</v>
      </c>
      <c r="IV7">
        <v>-0.42018587325659501</v>
      </c>
      <c r="IW7">
        <v>0</v>
      </c>
      <c r="IX7">
        <v>0</v>
      </c>
      <c r="IY7">
        <v>-0.218501925122909</v>
      </c>
      <c r="IZ7">
        <v>0</v>
      </c>
      <c r="JA7">
        <v>-0.22661088601429999</v>
      </c>
      <c r="JB7">
        <v>5.0357974669844402E-2</v>
      </c>
      <c r="JC7">
        <v>0</v>
      </c>
      <c r="JD7">
        <v>0</v>
      </c>
      <c r="JE7">
        <v>0</v>
      </c>
      <c r="JF7">
        <v>0</v>
      </c>
      <c r="JG7">
        <v>-0.32926895512419202</v>
      </c>
      <c r="JH7">
        <v>0</v>
      </c>
      <c r="JI7">
        <v>0</v>
      </c>
      <c r="JJ7">
        <v>0</v>
      </c>
      <c r="JK7">
        <v>0</v>
      </c>
      <c r="JL7">
        <v>-0.36152387317717399</v>
      </c>
      <c r="JM7">
        <v>-0.291638217395713</v>
      </c>
      <c r="JN7">
        <v>-0.291638217395713</v>
      </c>
      <c r="JO7">
        <v>-0.176252911344455</v>
      </c>
      <c r="JP7">
        <v>-0.291638217395713</v>
      </c>
      <c r="JQ7">
        <v>0.209863786228947</v>
      </c>
      <c r="JR7">
        <v>-0.176252911344455</v>
      </c>
      <c r="JS7">
        <v>0</v>
      </c>
      <c r="JT7">
        <v>0</v>
      </c>
      <c r="JU7">
        <v>0</v>
      </c>
      <c r="JV7">
        <v>0</v>
      </c>
      <c r="JW7">
        <v>-0.34952895774697801</v>
      </c>
      <c r="JX7">
        <v>0</v>
      </c>
      <c r="JY7">
        <v>5.0357974669844402E-2</v>
      </c>
      <c r="JZ7">
        <v>0</v>
      </c>
      <c r="KA7">
        <v>0</v>
      </c>
      <c r="KB7">
        <v>0</v>
      </c>
      <c r="KC7">
        <v>-0.100715949339689</v>
      </c>
      <c r="KD7">
        <v>0</v>
      </c>
      <c r="KE7">
        <v>-0.201593237831138</v>
      </c>
      <c r="KF7">
        <v>-0.35400292840614001</v>
      </c>
      <c r="KG7">
        <v>-0.276968860684144</v>
      </c>
      <c r="KH7">
        <v>-0.35400292840614001</v>
      </c>
      <c r="KI7">
        <v>-0.32926895512419202</v>
      </c>
      <c r="KJ7">
        <v>0</v>
      </c>
      <c r="KK7">
        <v>0</v>
      </c>
      <c r="KL7">
        <v>-0.176252911344455</v>
      </c>
      <c r="KM7">
        <v>-0.29713237568617001</v>
      </c>
      <c r="KN7">
        <v>-0.31750379490450098</v>
      </c>
      <c r="KO7">
        <v>-0.276968860684144</v>
      </c>
      <c r="KP7">
        <v>-0.276968860684144</v>
      </c>
      <c r="KQ7">
        <v>-0.276968860684144</v>
      </c>
      <c r="KR7">
        <v>0</v>
      </c>
      <c r="KS7">
        <v>-0.176252911344455</v>
      </c>
      <c r="KT7">
        <v>-0.32926895512419202</v>
      </c>
      <c r="KU7">
        <v>-0.100715949339689</v>
      </c>
      <c r="KV7">
        <v>0</v>
      </c>
      <c r="KW7">
        <v>0</v>
      </c>
      <c r="KX7">
        <v>0</v>
      </c>
      <c r="KY7">
        <v>0</v>
      </c>
      <c r="KZ7">
        <v>0</v>
      </c>
      <c r="LA7">
        <v>-0.15435198774106601</v>
      </c>
      <c r="LB7">
        <v>0</v>
      </c>
      <c r="LC7">
        <v>-0.35400292840614001</v>
      </c>
      <c r="LD7">
        <v>-0.33280189118493297</v>
      </c>
      <c r="LE7">
        <v>-0.32926895512419202</v>
      </c>
      <c r="LF7">
        <v>0</v>
      </c>
      <c r="LG7">
        <v>-0.176252911344455</v>
      </c>
      <c r="LH7">
        <v>0</v>
      </c>
      <c r="LI7">
        <v>-0.176252911344455</v>
      </c>
      <c r="LJ7">
        <v>-0.35400292840614001</v>
      </c>
      <c r="LK7">
        <v>-0.32926895512419202</v>
      </c>
      <c r="LL7">
        <v>-0.32926895512419202</v>
      </c>
      <c r="LM7">
        <v>-0.32926895512419202</v>
      </c>
      <c r="LN7">
        <v>-0.32926895512419202</v>
      </c>
      <c r="LO7">
        <v>0</v>
      </c>
      <c r="LP7">
        <v>-0.176252911344455</v>
      </c>
      <c r="LQ7">
        <v>-0.176252911344455</v>
      </c>
      <c r="LR7">
        <v>0</v>
      </c>
      <c r="LS7">
        <v>0</v>
      </c>
      <c r="LT7">
        <v>0</v>
      </c>
      <c r="LU7">
        <v>0</v>
      </c>
      <c r="LV7">
        <v>0</v>
      </c>
      <c r="LW7">
        <v>0</v>
      </c>
      <c r="LX7">
        <v>0</v>
      </c>
      <c r="LY7">
        <v>-2.5178987334922201E-2</v>
      </c>
      <c r="LZ7">
        <v>0</v>
      </c>
      <c r="MA7">
        <v>0</v>
      </c>
      <c r="MB7">
        <v>0</v>
      </c>
      <c r="MC7">
        <v>0</v>
      </c>
      <c r="MD7">
        <v>-0.176252911344455</v>
      </c>
      <c r="ME7">
        <v>0.373494640175491</v>
      </c>
      <c r="MF7">
        <v>0</v>
      </c>
      <c r="MG7">
        <v>0</v>
      </c>
      <c r="MH7">
        <v>0</v>
      </c>
      <c r="MI7">
        <v>0</v>
      </c>
      <c r="MJ7">
        <v>0</v>
      </c>
      <c r="MK7">
        <v>0</v>
      </c>
      <c r="ML7">
        <v>0</v>
      </c>
      <c r="MM7">
        <v>-0.176252911344455</v>
      </c>
      <c r="MN7">
        <v>0</v>
      </c>
      <c r="MO7">
        <v>0</v>
      </c>
      <c r="MP7">
        <v>-0.176252911344455</v>
      </c>
      <c r="MQ7">
        <v>-0.174650327693398</v>
      </c>
      <c r="MR7">
        <v>-0.377937341445643</v>
      </c>
      <c r="MS7">
        <v>0</v>
      </c>
      <c r="MT7">
        <v>0</v>
      </c>
      <c r="MU7">
        <v>0</v>
      </c>
      <c r="MV7">
        <v>-0.28276719721788202</v>
      </c>
      <c r="MW7">
        <v>0</v>
      </c>
      <c r="MX7">
        <v>0</v>
      </c>
      <c r="MY7">
        <v>0</v>
      </c>
      <c r="MZ7">
        <v>0</v>
      </c>
      <c r="NA7">
        <v>0.22202747643676499</v>
      </c>
      <c r="NB7">
        <v>0</v>
      </c>
      <c r="NC7">
        <v>0</v>
      </c>
      <c r="ND7">
        <v>-0.32926895512419202</v>
      </c>
      <c r="NE7">
        <v>-0.35400292840614001</v>
      </c>
      <c r="NF7">
        <v>-0.32389313544869502</v>
      </c>
      <c r="NG7">
        <v>0</v>
      </c>
      <c r="NH7">
        <v>0</v>
      </c>
      <c r="NI7">
        <v>0</v>
      </c>
      <c r="NJ7">
        <v>0</v>
      </c>
      <c r="NK7">
        <v>-0.35400292840614001</v>
      </c>
    </row>
    <row r="8" spans="1:375">
      <c r="A8" t="s">
        <v>407</v>
      </c>
      <c r="B8">
        <v>0</v>
      </c>
      <c r="C8">
        <v>0.151096986970359</v>
      </c>
      <c r="D8">
        <v>0</v>
      </c>
      <c r="E8">
        <v>0.100731324646906</v>
      </c>
      <c r="F8">
        <v>0.32737680510244499</v>
      </c>
      <c r="G8">
        <v>0</v>
      </c>
      <c r="H8">
        <v>0</v>
      </c>
      <c r="I8">
        <v>0</v>
      </c>
      <c r="J8">
        <v>-0.12591415580863299</v>
      </c>
      <c r="K8">
        <v>-0.12591415580863299</v>
      </c>
      <c r="L8">
        <v>0.100731324646906</v>
      </c>
      <c r="M8">
        <v>0.100731324646906</v>
      </c>
      <c r="N8">
        <v>0</v>
      </c>
      <c r="O8">
        <v>0</v>
      </c>
      <c r="P8">
        <v>0</v>
      </c>
      <c r="Q8">
        <v>0.15426019881129999</v>
      </c>
      <c r="R8">
        <v>0</v>
      </c>
      <c r="S8">
        <v>-0.151096986970359</v>
      </c>
      <c r="T8" s="39">
        <v>0</v>
      </c>
      <c r="U8">
        <v>0</v>
      </c>
      <c r="V8">
        <v>0.25182831161726499</v>
      </c>
      <c r="W8">
        <v>-0.18517754960171601</v>
      </c>
      <c r="X8">
        <v>2.1254604865922799E-2</v>
      </c>
      <c r="Y8">
        <v>-9.0588535474134396E-2</v>
      </c>
      <c r="Z8">
        <v>0</v>
      </c>
      <c r="AA8">
        <v>0</v>
      </c>
      <c r="AB8">
        <v>7.5548493485179502E-2</v>
      </c>
      <c r="AC8">
        <v>0.132440853400143</v>
      </c>
      <c r="AD8">
        <v>-2.41948815690749E-2</v>
      </c>
      <c r="AE8">
        <v>0</v>
      </c>
      <c r="AF8">
        <v>0</v>
      </c>
      <c r="AG8">
        <v>2.0162401307562399E-2</v>
      </c>
      <c r="AH8">
        <v>0.151096986970359</v>
      </c>
      <c r="AI8">
        <v>0</v>
      </c>
      <c r="AJ8">
        <v>-0.12591415580863299</v>
      </c>
      <c r="AK8">
        <v>0</v>
      </c>
      <c r="AL8">
        <v>-2.41948815690749E-2</v>
      </c>
      <c r="AM8">
        <v>3.1322575591886198E-2</v>
      </c>
      <c r="AN8">
        <v>4.8102526801825203E-2</v>
      </c>
      <c r="AO8">
        <v>-0.19953993393545899</v>
      </c>
      <c r="AP8">
        <v>0</v>
      </c>
      <c r="AQ8">
        <v>0</v>
      </c>
      <c r="AR8">
        <v>0</v>
      </c>
      <c r="AS8">
        <v>0.100731324646906</v>
      </c>
      <c r="AT8">
        <v>0</v>
      </c>
      <c r="AU8">
        <v>0</v>
      </c>
      <c r="AV8">
        <v>0.100731324646906</v>
      </c>
      <c r="AW8">
        <v>-0.151096986970359</v>
      </c>
      <c r="AX8">
        <v>0</v>
      </c>
      <c r="AY8">
        <v>-2.41948815690749E-2</v>
      </c>
      <c r="AZ8">
        <v>0</v>
      </c>
      <c r="BA8">
        <v>-0.27701114277899203</v>
      </c>
      <c r="BB8">
        <v>-0.27701114277899203</v>
      </c>
      <c r="BC8">
        <v>0</v>
      </c>
      <c r="BD8">
        <v>-2.41948815690749E-2</v>
      </c>
      <c r="BE8">
        <v>-0.18241164690907499</v>
      </c>
      <c r="BF8">
        <v>0</v>
      </c>
      <c r="BG8">
        <v>0</v>
      </c>
      <c r="BH8">
        <v>0</v>
      </c>
      <c r="BI8">
        <v>0</v>
      </c>
      <c r="BJ8">
        <v>-7.5548493485179502E-2</v>
      </c>
      <c r="BK8">
        <v>0</v>
      </c>
      <c r="BL8">
        <v>-0.18241164690907499</v>
      </c>
      <c r="BM8">
        <v>-2.41948815690749E-2</v>
      </c>
      <c r="BN8">
        <v>0.20184869981123901</v>
      </c>
      <c r="BO8">
        <v>-0.16407676791822001</v>
      </c>
      <c r="BP8">
        <v>-0.16407676791822001</v>
      </c>
      <c r="BQ8">
        <v>-0.15752824946472099</v>
      </c>
      <c r="BR8">
        <v>0.100731324646906</v>
      </c>
      <c r="BS8">
        <v>0</v>
      </c>
      <c r="BT8">
        <v>-4.7639179044665997E-2</v>
      </c>
      <c r="BU8">
        <v>0</v>
      </c>
      <c r="BV8">
        <v>-5.1420066270433197E-2</v>
      </c>
      <c r="BW8">
        <v>-0.12591415580863299</v>
      </c>
      <c r="BX8">
        <v>0</v>
      </c>
      <c r="BY8">
        <v>0</v>
      </c>
      <c r="BZ8">
        <v>0.100731324646906</v>
      </c>
      <c r="CA8">
        <v>-0.12591415580863299</v>
      </c>
      <c r="CB8">
        <v>0.20184869981123901</v>
      </c>
      <c r="CC8">
        <v>0</v>
      </c>
      <c r="CD8">
        <v>0</v>
      </c>
      <c r="CE8">
        <v>2.1254604865922799E-2</v>
      </c>
      <c r="CF8">
        <v>0</v>
      </c>
      <c r="CG8">
        <v>0</v>
      </c>
      <c r="CH8">
        <v>0</v>
      </c>
      <c r="CI8">
        <v>0</v>
      </c>
      <c r="CJ8">
        <v>0</v>
      </c>
      <c r="CK8">
        <v>-2.41948815690749E-2</v>
      </c>
      <c r="CL8">
        <v>-2.41948815690749E-2</v>
      </c>
      <c r="CM8">
        <v>0</v>
      </c>
      <c r="CN8">
        <v>0.151096986970359</v>
      </c>
      <c r="CO8">
        <v>0</v>
      </c>
      <c r="CP8">
        <v>0</v>
      </c>
      <c r="CQ8">
        <v>0</v>
      </c>
      <c r="CR8">
        <v>0.100731324646906</v>
      </c>
      <c r="CS8">
        <v>0</v>
      </c>
      <c r="CT8">
        <v>2.1254604865922799E-2</v>
      </c>
      <c r="CU8">
        <v>-0.12591415580863299</v>
      </c>
      <c r="CV8">
        <v>0</v>
      </c>
      <c r="CW8">
        <v>0</v>
      </c>
      <c r="CX8">
        <v>0.151096986970359</v>
      </c>
      <c r="CY8">
        <v>0</v>
      </c>
      <c r="CZ8">
        <v>0.100731324646906</v>
      </c>
      <c r="DA8">
        <v>0.100731324646906</v>
      </c>
      <c r="DB8">
        <v>-0.151096986970359</v>
      </c>
      <c r="DC8">
        <v>0.24953752460551801</v>
      </c>
      <c r="DD8">
        <v>0</v>
      </c>
      <c r="DE8">
        <v>0</v>
      </c>
      <c r="DF8">
        <v>0</v>
      </c>
      <c r="DG8">
        <v>0</v>
      </c>
      <c r="DH8">
        <v>-2.41948815690749E-2</v>
      </c>
      <c r="DI8">
        <v>0</v>
      </c>
      <c r="DJ8">
        <v>0</v>
      </c>
      <c r="DK8">
        <v>2.1254604865922799E-2</v>
      </c>
      <c r="DL8">
        <v>0</v>
      </c>
      <c r="DM8">
        <v>-0.17785630719256201</v>
      </c>
      <c r="DN8">
        <v>0.100731324646906</v>
      </c>
      <c r="DO8">
        <v>0.100731324646906</v>
      </c>
      <c r="DP8">
        <v>0.100731324646906</v>
      </c>
      <c r="DQ8">
        <v>-3.55403399222112E-2</v>
      </c>
      <c r="DR8">
        <v>0</v>
      </c>
      <c r="DS8">
        <v>0</v>
      </c>
      <c r="DT8">
        <v>7.5548493485179502E-2</v>
      </c>
      <c r="DU8">
        <v>0</v>
      </c>
      <c r="DV8">
        <v>0</v>
      </c>
      <c r="DW8">
        <v>-2.41948815690749E-2</v>
      </c>
      <c r="DX8">
        <v>-2.41948815690749E-2</v>
      </c>
      <c r="DY8">
        <v>-2.41948815690749E-2</v>
      </c>
      <c r="DZ8">
        <v>-2.41948815690749E-2</v>
      </c>
      <c r="EA8">
        <v>2.1254604865922799E-2</v>
      </c>
      <c r="EB8">
        <v>2.1254604865922799E-2</v>
      </c>
      <c r="EC8">
        <v>0</v>
      </c>
      <c r="ED8">
        <v>0</v>
      </c>
      <c r="EE8">
        <v>0</v>
      </c>
      <c r="EF8">
        <v>0</v>
      </c>
      <c r="EG8">
        <v>-4.1668962702295698E-2</v>
      </c>
      <c r="EH8">
        <v>0.12769520828122899</v>
      </c>
      <c r="EI8">
        <v>0</v>
      </c>
      <c r="EJ8">
        <v>0</v>
      </c>
      <c r="EK8">
        <v>0.35063117907528801</v>
      </c>
      <c r="EL8">
        <v>0</v>
      </c>
      <c r="EM8">
        <v>0.100731324646906</v>
      </c>
      <c r="EN8">
        <v>6.3204482890770297E-2</v>
      </c>
      <c r="EO8">
        <v>0</v>
      </c>
      <c r="EP8">
        <v>0</v>
      </c>
      <c r="EQ8">
        <v>0</v>
      </c>
      <c r="ER8">
        <v>0.25182831161726499</v>
      </c>
      <c r="ES8">
        <v>0.20184869981123901</v>
      </c>
      <c r="ET8">
        <v>0</v>
      </c>
      <c r="EU8">
        <v>-0.25186183285689701</v>
      </c>
      <c r="EV8">
        <v>0.25182831161726499</v>
      </c>
      <c r="EW8">
        <v>0.100731324646906</v>
      </c>
      <c r="EX8">
        <v>-0.12591415580863299</v>
      </c>
      <c r="EY8">
        <v>-2.41948815690749E-2</v>
      </c>
      <c r="EZ8">
        <v>-2.41948815690749E-2</v>
      </c>
      <c r="FA8">
        <v>0</v>
      </c>
      <c r="FB8">
        <v>0.22609705610087499</v>
      </c>
      <c r="FC8">
        <v>-0.18241164690907499</v>
      </c>
      <c r="FD8">
        <v>8.6668623974766004E-2</v>
      </c>
      <c r="FE8">
        <v>0.109904613725174</v>
      </c>
      <c r="FF8">
        <v>-0.19953993393545899</v>
      </c>
      <c r="FG8">
        <v>0</v>
      </c>
      <c r="FH8">
        <v>0.100731324646906</v>
      </c>
      <c r="FI8">
        <v>-1.20974407845375E-2</v>
      </c>
      <c r="FJ8">
        <v>0</v>
      </c>
      <c r="FK8">
        <v>0.151096986970359</v>
      </c>
      <c r="FL8">
        <v>0</v>
      </c>
      <c r="FM8">
        <v>-2.41948815690749E-2</v>
      </c>
      <c r="FN8">
        <v>-2.41948815690749E-2</v>
      </c>
      <c r="FO8">
        <v>0</v>
      </c>
      <c r="FP8">
        <v>0</v>
      </c>
      <c r="FQ8">
        <v>0</v>
      </c>
      <c r="FR8">
        <v>-5.1420066270433197E-2</v>
      </c>
      <c r="FS8">
        <v>0</v>
      </c>
      <c r="FT8">
        <v>0</v>
      </c>
      <c r="FU8">
        <v>0</v>
      </c>
      <c r="FV8">
        <v>0.100731324646906</v>
      </c>
      <c r="FW8">
        <v>0</v>
      </c>
      <c r="FX8">
        <v>0</v>
      </c>
      <c r="FY8">
        <v>0</v>
      </c>
      <c r="FZ8">
        <v>-0.12591415580863299</v>
      </c>
      <c r="GA8">
        <v>-2.41948815690749E-2</v>
      </c>
      <c r="GB8">
        <v>0</v>
      </c>
      <c r="GC8">
        <v>0</v>
      </c>
      <c r="GD8">
        <v>0</v>
      </c>
      <c r="GE8">
        <v>0</v>
      </c>
      <c r="GF8">
        <v>0</v>
      </c>
      <c r="GG8">
        <v>-2.41948815690749E-2</v>
      </c>
      <c r="GH8">
        <v>0.173920812385289</v>
      </c>
      <c r="GI8">
        <v>0</v>
      </c>
      <c r="GJ8">
        <v>0</v>
      </c>
      <c r="GK8">
        <v>0.100731324646906</v>
      </c>
      <c r="GL8">
        <v>-2.41948815690749E-2</v>
      </c>
      <c r="GM8">
        <v>-2.41948815690749E-2</v>
      </c>
      <c r="GN8">
        <v>-2.41948815690749E-2</v>
      </c>
      <c r="GO8">
        <v>0</v>
      </c>
      <c r="GP8">
        <v>0</v>
      </c>
      <c r="GQ8">
        <v>0.32737680510244499</v>
      </c>
      <c r="GR8">
        <v>0.151096986970359</v>
      </c>
      <c r="GS8">
        <v>-2.41948815690749E-2</v>
      </c>
      <c r="GT8">
        <v>-1.20974407845375E-2</v>
      </c>
      <c r="GU8">
        <v>0</v>
      </c>
      <c r="GV8">
        <v>0.151096986970359</v>
      </c>
      <c r="GW8">
        <v>0.100731324646906</v>
      </c>
      <c r="GX8">
        <v>-0.12591415580863299</v>
      </c>
      <c r="GY8">
        <v>0.100731324646906</v>
      </c>
      <c r="GZ8">
        <v>0.100731324646906</v>
      </c>
      <c r="HA8">
        <v>-0.27836496427113699</v>
      </c>
      <c r="HB8">
        <v>-0.151096986970359</v>
      </c>
      <c r="HC8">
        <v>-0.151096986970359</v>
      </c>
      <c r="HD8">
        <v>-0.151096986970359</v>
      </c>
      <c r="HE8">
        <v>-2.41948815690749E-2</v>
      </c>
      <c r="HF8">
        <v>0</v>
      </c>
      <c r="HG8">
        <v>0</v>
      </c>
      <c r="HH8">
        <v>0.100731324646906</v>
      </c>
      <c r="HI8">
        <v>0</v>
      </c>
      <c r="HJ8">
        <v>0</v>
      </c>
      <c r="HK8">
        <v>0.151096986970359</v>
      </c>
      <c r="HL8">
        <v>0.25182831161726499</v>
      </c>
      <c r="HM8">
        <v>-2.41948815690749E-2</v>
      </c>
      <c r="HN8">
        <v>-1.20974407845375E-2</v>
      </c>
      <c r="HO8">
        <v>0</v>
      </c>
      <c r="HP8">
        <v>0</v>
      </c>
      <c r="HQ8">
        <v>-3.55403399222112E-2</v>
      </c>
      <c r="HR8">
        <v>0</v>
      </c>
      <c r="HS8">
        <v>0</v>
      </c>
      <c r="HT8">
        <v>0.100731324646906</v>
      </c>
      <c r="HU8">
        <v>0.100731324646906</v>
      </c>
      <c r="HV8">
        <v>0</v>
      </c>
      <c r="HW8">
        <v>0</v>
      </c>
      <c r="HX8">
        <v>0</v>
      </c>
      <c r="HY8">
        <v>-7.9223299417622198E-2</v>
      </c>
      <c r="HZ8">
        <v>-5.0339853629817098E-2</v>
      </c>
      <c r="IA8">
        <v>-0.151096986970359</v>
      </c>
      <c r="IB8">
        <v>9.0741293418411501E-2</v>
      </c>
      <c r="IC8">
        <v>0.15010122286295599</v>
      </c>
      <c r="ID8">
        <v>-0.27701114277899203</v>
      </c>
      <c r="IE8">
        <v>0</v>
      </c>
      <c r="IF8">
        <v>0.100731324646906</v>
      </c>
      <c r="IG8">
        <v>-2.41948815690749E-2</v>
      </c>
      <c r="IH8">
        <v>2.1254604865922799E-2</v>
      </c>
      <c r="II8">
        <v>-2.41948815690749E-2</v>
      </c>
      <c r="IJ8">
        <v>-2.41948815690749E-2</v>
      </c>
      <c r="IK8">
        <v>2.1254604865922799E-2</v>
      </c>
      <c r="IL8">
        <v>0.100731324646906</v>
      </c>
      <c r="IM8">
        <v>0.100731324646906</v>
      </c>
      <c r="IN8">
        <v>2.1254604865922799E-2</v>
      </c>
      <c r="IO8">
        <v>0</v>
      </c>
      <c r="IP8">
        <v>-1.20974407845375E-2</v>
      </c>
      <c r="IQ8">
        <v>-3.4027985031904302E-2</v>
      </c>
      <c r="IR8">
        <v>-0.12591415580863299</v>
      </c>
      <c r="IS8">
        <v>0.20184869981123901</v>
      </c>
      <c r="IT8">
        <v>0</v>
      </c>
      <c r="IU8">
        <v>0.151096986970359</v>
      </c>
      <c r="IV8">
        <v>5.8555736820789399E-2</v>
      </c>
      <c r="IW8">
        <v>0</v>
      </c>
      <c r="IX8">
        <v>0</v>
      </c>
      <c r="IY8">
        <v>9.7168801702215701E-2</v>
      </c>
      <c r="IZ8">
        <v>0</v>
      </c>
      <c r="JA8">
        <v>-0.27701114277899203</v>
      </c>
      <c r="JB8">
        <v>0.151096986970359</v>
      </c>
      <c r="JC8">
        <v>0</v>
      </c>
      <c r="JD8">
        <v>0</v>
      </c>
      <c r="JE8">
        <v>0</v>
      </c>
      <c r="JF8">
        <v>0</v>
      </c>
      <c r="JG8">
        <v>-2.41948815690749E-2</v>
      </c>
      <c r="JH8">
        <v>0.15010122286295599</v>
      </c>
      <c r="JI8">
        <v>0</v>
      </c>
      <c r="JJ8">
        <v>0</v>
      </c>
      <c r="JK8">
        <v>0</v>
      </c>
      <c r="JL8">
        <v>-0.294371059090411</v>
      </c>
      <c r="JM8">
        <v>-0.13710432889142399</v>
      </c>
      <c r="JN8">
        <v>-0.13710432889142399</v>
      </c>
      <c r="JO8">
        <v>0.100731324646906</v>
      </c>
      <c r="JP8">
        <v>-0.13710432889142399</v>
      </c>
      <c r="JQ8">
        <v>0.20184869981123901</v>
      </c>
      <c r="JR8">
        <v>0.100731324646906</v>
      </c>
      <c r="JS8">
        <v>0</v>
      </c>
      <c r="JT8">
        <v>0</v>
      </c>
      <c r="JU8">
        <v>0</v>
      </c>
      <c r="JV8">
        <v>0</v>
      </c>
      <c r="JW8">
        <v>3.1322575591886198E-2</v>
      </c>
      <c r="JX8">
        <v>0</v>
      </c>
      <c r="JY8">
        <v>0.151096986970359</v>
      </c>
      <c r="JZ8">
        <v>0</v>
      </c>
      <c r="KA8">
        <v>0</v>
      </c>
      <c r="KB8">
        <v>0.15010122286295599</v>
      </c>
      <c r="KC8">
        <v>0.32737680510244499</v>
      </c>
      <c r="KD8">
        <v>0</v>
      </c>
      <c r="KE8">
        <v>0.30243601961343602</v>
      </c>
      <c r="KF8">
        <v>2.1254604865922799E-2</v>
      </c>
      <c r="KG8">
        <v>-0.12591415580863299</v>
      </c>
      <c r="KH8">
        <v>2.1254604865922799E-2</v>
      </c>
      <c r="KI8">
        <v>-2.41948815690749E-2</v>
      </c>
      <c r="KJ8">
        <v>0</v>
      </c>
      <c r="KK8">
        <v>0</v>
      </c>
      <c r="KL8">
        <v>0.100731324646906</v>
      </c>
      <c r="KM8">
        <v>-4.7639179044665997E-2</v>
      </c>
      <c r="KN8">
        <v>9.2788321423712405E-2</v>
      </c>
      <c r="KO8">
        <v>-0.12591415580863299</v>
      </c>
      <c r="KP8">
        <v>-0.12591415580863299</v>
      </c>
      <c r="KQ8">
        <v>-0.12591415580863299</v>
      </c>
      <c r="KR8">
        <v>0</v>
      </c>
      <c r="KS8">
        <v>0.100731324646906</v>
      </c>
      <c r="KT8">
        <v>-2.41948815690749E-2</v>
      </c>
      <c r="KU8">
        <v>0.32737680510244499</v>
      </c>
      <c r="KV8">
        <v>0</v>
      </c>
      <c r="KW8">
        <v>0</v>
      </c>
      <c r="KX8">
        <v>0</v>
      </c>
      <c r="KY8">
        <v>0</v>
      </c>
      <c r="KZ8">
        <v>0</v>
      </c>
      <c r="LA8">
        <v>0.246665282786104</v>
      </c>
      <c r="LB8">
        <v>0</v>
      </c>
      <c r="LC8">
        <v>2.1254604865922799E-2</v>
      </c>
      <c r="LD8">
        <v>0.25087413939471298</v>
      </c>
      <c r="LE8">
        <v>-2.41948815690749E-2</v>
      </c>
      <c r="LF8">
        <v>0</v>
      </c>
      <c r="LG8">
        <v>0.100731324646906</v>
      </c>
      <c r="LH8">
        <v>0</v>
      </c>
      <c r="LI8">
        <v>0.100731324646906</v>
      </c>
      <c r="LJ8">
        <v>2.1254604865922799E-2</v>
      </c>
      <c r="LK8">
        <v>-2.41948815690749E-2</v>
      </c>
      <c r="LL8">
        <v>-2.41948815690749E-2</v>
      </c>
      <c r="LM8">
        <v>-2.41948815690749E-2</v>
      </c>
      <c r="LN8">
        <v>-2.41948815690749E-2</v>
      </c>
      <c r="LO8">
        <v>0</v>
      </c>
      <c r="LP8">
        <v>0.100731324646906</v>
      </c>
      <c r="LQ8">
        <v>0.100731324646906</v>
      </c>
      <c r="LR8">
        <v>0</v>
      </c>
      <c r="LS8">
        <v>0</v>
      </c>
      <c r="LT8">
        <v>0</v>
      </c>
      <c r="LU8">
        <v>0</v>
      </c>
      <c r="LV8">
        <v>0</v>
      </c>
      <c r="LW8">
        <v>0</v>
      </c>
      <c r="LX8">
        <v>0</v>
      </c>
      <c r="LY8">
        <v>-7.5548493485179502E-2</v>
      </c>
      <c r="LZ8">
        <v>0</v>
      </c>
      <c r="MA8">
        <v>0</v>
      </c>
      <c r="MB8">
        <v>0</v>
      </c>
      <c r="MC8">
        <v>0</v>
      </c>
      <c r="MD8">
        <v>0.100731324646906</v>
      </c>
      <c r="ME8">
        <v>-0.21248586208811401</v>
      </c>
      <c r="MF8">
        <v>0</v>
      </c>
      <c r="MG8">
        <v>0</v>
      </c>
      <c r="MH8">
        <v>0</v>
      </c>
      <c r="MI8">
        <v>0</v>
      </c>
      <c r="MJ8">
        <v>0</v>
      </c>
      <c r="MK8">
        <v>0</v>
      </c>
      <c r="ML8">
        <v>0</v>
      </c>
      <c r="MM8">
        <v>0.100731324646906</v>
      </c>
      <c r="MN8">
        <v>0</v>
      </c>
      <c r="MO8">
        <v>0</v>
      </c>
      <c r="MP8">
        <v>0.100731324646906</v>
      </c>
      <c r="MQ8">
        <v>0.119476036334242</v>
      </c>
      <c r="MR8">
        <v>-0.18517754960171601</v>
      </c>
      <c r="MS8">
        <v>0</v>
      </c>
      <c r="MT8">
        <v>0</v>
      </c>
      <c r="MU8">
        <v>0</v>
      </c>
      <c r="MV8">
        <v>-3.55403399222112E-2</v>
      </c>
      <c r="MW8">
        <v>0</v>
      </c>
      <c r="MX8">
        <v>0</v>
      </c>
      <c r="MY8">
        <v>0</v>
      </c>
      <c r="MZ8">
        <v>0</v>
      </c>
      <c r="NA8">
        <v>-0.27836496427113699</v>
      </c>
      <c r="NB8">
        <v>0</v>
      </c>
      <c r="NC8">
        <v>0</v>
      </c>
      <c r="ND8">
        <v>-2.41948815690749E-2</v>
      </c>
      <c r="NE8">
        <v>2.1254604865922799E-2</v>
      </c>
      <c r="NF8">
        <v>-1.20974407845375E-2</v>
      </c>
      <c r="NG8">
        <v>0</v>
      </c>
      <c r="NH8">
        <v>0</v>
      </c>
      <c r="NI8">
        <v>0</v>
      </c>
      <c r="NJ8">
        <v>0</v>
      </c>
      <c r="NK8">
        <v>2.1254604865922799E-2</v>
      </c>
    </row>
    <row r="9" spans="1:375">
      <c r="A9" t="s">
        <v>408</v>
      </c>
      <c r="B9">
        <v>0</v>
      </c>
      <c r="C9">
        <v>-0.100715949339689</v>
      </c>
      <c r="D9">
        <v>0</v>
      </c>
      <c r="E9">
        <v>0.201431898679378</v>
      </c>
      <c r="F9">
        <v>0.100715949339689</v>
      </c>
      <c r="G9">
        <v>0</v>
      </c>
      <c r="H9">
        <v>0</v>
      </c>
      <c r="I9">
        <v>0</v>
      </c>
      <c r="J9">
        <v>0.32732683535398899</v>
      </c>
      <c r="K9">
        <v>0.32732683535398899</v>
      </c>
      <c r="L9">
        <v>0.201431898679378</v>
      </c>
      <c r="M9">
        <v>0.201431898679378</v>
      </c>
      <c r="N9">
        <v>0.59124050327375299</v>
      </c>
      <c r="O9">
        <v>0</v>
      </c>
      <c r="P9">
        <v>0</v>
      </c>
      <c r="Q9">
        <v>4.3851597429511099E-2</v>
      </c>
      <c r="R9">
        <v>0.63566993638834601</v>
      </c>
      <c r="S9">
        <v>0.22661088601429999</v>
      </c>
      <c r="T9" s="39">
        <v>0</v>
      </c>
      <c r="U9">
        <v>0.63566993638834601</v>
      </c>
      <c r="V9">
        <v>-0.30214784801906602</v>
      </c>
      <c r="W9">
        <v>0.13058662712125699</v>
      </c>
      <c r="X9">
        <v>0.30367075849057501</v>
      </c>
      <c r="Y9">
        <v>0.23985524613266099</v>
      </c>
      <c r="Z9">
        <v>0</v>
      </c>
      <c r="AA9">
        <v>0</v>
      </c>
      <c r="AB9">
        <v>-5.0357974669844402E-2</v>
      </c>
      <c r="AC9">
        <v>9.0654715536736902E-2</v>
      </c>
      <c r="AD9">
        <v>0.38437110679803699</v>
      </c>
      <c r="AE9">
        <v>0</v>
      </c>
      <c r="AF9">
        <v>0</v>
      </c>
      <c r="AG9">
        <v>-4.3006557403976103E-2</v>
      </c>
      <c r="AH9">
        <v>-0.100715949339689</v>
      </c>
      <c r="AI9">
        <v>0</v>
      </c>
      <c r="AJ9">
        <v>0.32732683535398899</v>
      </c>
      <c r="AK9">
        <v>0</v>
      </c>
      <c r="AL9">
        <v>0.38437110679803699</v>
      </c>
      <c r="AM9">
        <v>0.29807829516662299</v>
      </c>
      <c r="AN9">
        <v>0.124711932124122</v>
      </c>
      <c r="AO9">
        <v>0.34407503447806898</v>
      </c>
      <c r="AP9">
        <v>0</v>
      </c>
      <c r="AQ9">
        <v>0</v>
      </c>
      <c r="AR9">
        <v>0</v>
      </c>
      <c r="AS9">
        <v>0.201431898679378</v>
      </c>
      <c r="AT9">
        <v>0</v>
      </c>
      <c r="AU9">
        <v>0</v>
      </c>
      <c r="AV9">
        <v>0.201431898679378</v>
      </c>
      <c r="AW9">
        <v>0.22661088601429999</v>
      </c>
      <c r="AX9">
        <v>0</v>
      </c>
      <c r="AY9">
        <v>0.38437110679803699</v>
      </c>
      <c r="AZ9">
        <v>0</v>
      </c>
      <c r="BA9">
        <v>-0.15107392400953301</v>
      </c>
      <c r="BB9">
        <v>-0.15107392400953301</v>
      </c>
      <c r="BC9">
        <v>0</v>
      </c>
      <c r="BD9">
        <v>0.38437110679803699</v>
      </c>
      <c r="BE9">
        <v>0.52319002241059498</v>
      </c>
      <c r="BF9">
        <v>0</v>
      </c>
      <c r="BG9">
        <v>0</v>
      </c>
      <c r="BH9">
        <v>0</v>
      </c>
      <c r="BI9">
        <v>0</v>
      </c>
      <c r="BJ9">
        <v>-0.25178987334922198</v>
      </c>
      <c r="BK9">
        <v>0.50882974258725799</v>
      </c>
      <c r="BL9">
        <v>0.52319002241059498</v>
      </c>
      <c r="BM9">
        <v>0.38437110679803699</v>
      </c>
      <c r="BN9">
        <v>0.107278612768791</v>
      </c>
      <c r="BO9">
        <v>0.16696173216896101</v>
      </c>
      <c r="BP9">
        <v>0.16696173216896101</v>
      </c>
      <c r="BQ9">
        <v>0.158959209058466</v>
      </c>
      <c r="BR9">
        <v>0.201431898679378</v>
      </c>
      <c r="BS9">
        <v>0</v>
      </c>
      <c r="BT9">
        <v>0.23815953776372401</v>
      </c>
      <c r="BU9">
        <v>0</v>
      </c>
      <c r="BV9">
        <v>0.20716099475320701</v>
      </c>
      <c r="BW9">
        <v>0.32732683535398899</v>
      </c>
      <c r="BX9">
        <v>0</v>
      </c>
      <c r="BY9">
        <v>0</v>
      </c>
      <c r="BZ9">
        <v>0.201431898679378</v>
      </c>
      <c r="CA9">
        <v>0.32732683535398899</v>
      </c>
      <c r="CB9">
        <v>0.107278612768791</v>
      </c>
      <c r="CC9">
        <v>0.63566993638834601</v>
      </c>
      <c r="CD9">
        <v>0</v>
      </c>
      <c r="CE9">
        <v>0.30367075849057501</v>
      </c>
      <c r="CF9">
        <v>0</v>
      </c>
      <c r="CG9">
        <v>0</v>
      </c>
      <c r="CH9">
        <v>0</v>
      </c>
      <c r="CI9">
        <v>0</v>
      </c>
      <c r="CJ9">
        <v>0</v>
      </c>
      <c r="CK9">
        <v>0.38437110679803699</v>
      </c>
      <c r="CL9">
        <v>0.38437110679803699</v>
      </c>
      <c r="CM9">
        <v>0</v>
      </c>
      <c r="CN9">
        <v>-0.100715949339689</v>
      </c>
      <c r="CO9">
        <v>0</v>
      </c>
      <c r="CP9">
        <v>0</v>
      </c>
      <c r="CQ9">
        <v>0</v>
      </c>
      <c r="CR9">
        <v>0.201431898679378</v>
      </c>
      <c r="CS9">
        <v>0</v>
      </c>
      <c r="CT9">
        <v>0.30367075849057501</v>
      </c>
      <c r="CU9">
        <v>0.32732683535398899</v>
      </c>
      <c r="CV9">
        <v>0</v>
      </c>
      <c r="CW9">
        <v>0</v>
      </c>
      <c r="CX9">
        <v>-0.100715949339689</v>
      </c>
      <c r="CY9">
        <v>0</v>
      </c>
      <c r="CZ9">
        <v>0.201431898679378</v>
      </c>
      <c r="DA9">
        <v>0.201431898679378</v>
      </c>
      <c r="DB9">
        <v>0.22661088601429999</v>
      </c>
      <c r="DC9">
        <v>-0.34362467448529699</v>
      </c>
      <c r="DD9">
        <v>0</v>
      </c>
      <c r="DE9">
        <v>0</v>
      </c>
      <c r="DF9">
        <v>0</v>
      </c>
      <c r="DG9">
        <v>0</v>
      </c>
      <c r="DH9">
        <v>0.38437110679803699</v>
      </c>
      <c r="DI9">
        <v>0</v>
      </c>
      <c r="DJ9">
        <v>0</v>
      </c>
      <c r="DK9">
        <v>0.30367075849057501</v>
      </c>
      <c r="DL9">
        <v>0</v>
      </c>
      <c r="DM9">
        <v>0.375461121306014</v>
      </c>
      <c r="DN9">
        <v>0.201431898679378</v>
      </c>
      <c r="DO9">
        <v>0.201431898679378</v>
      </c>
      <c r="DP9">
        <v>0.201431898679378</v>
      </c>
      <c r="DQ9">
        <v>0.22681860739402299</v>
      </c>
      <c r="DR9">
        <v>0</v>
      </c>
      <c r="DS9">
        <v>0.55141365116880503</v>
      </c>
      <c r="DT9">
        <v>-5.0357974669844402E-2</v>
      </c>
      <c r="DU9">
        <v>0</v>
      </c>
      <c r="DV9">
        <v>0</v>
      </c>
      <c r="DW9">
        <v>0.38437110679803699</v>
      </c>
      <c r="DX9">
        <v>0.38437110679803699</v>
      </c>
      <c r="DY9">
        <v>0.38437110679803699</v>
      </c>
      <c r="DZ9">
        <v>0.38437110679803699</v>
      </c>
      <c r="EA9">
        <v>0.30367075849057501</v>
      </c>
      <c r="EB9">
        <v>0.30367075849057501</v>
      </c>
      <c r="EC9">
        <v>0</v>
      </c>
      <c r="ED9">
        <v>0</v>
      </c>
      <c r="EE9">
        <v>0</v>
      </c>
      <c r="EF9">
        <v>0</v>
      </c>
      <c r="EG9">
        <v>0.20965696734438399</v>
      </c>
      <c r="EH9">
        <v>0.115580123023186</v>
      </c>
      <c r="EI9">
        <v>0</v>
      </c>
      <c r="EJ9">
        <v>0</v>
      </c>
      <c r="EK9">
        <v>6.1227647636397202E-2</v>
      </c>
      <c r="EL9">
        <v>0</v>
      </c>
      <c r="EM9">
        <v>0.201431898679378</v>
      </c>
      <c r="EN9">
        <v>0.275708441870817</v>
      </c>
      <c r="EO9">
        <v>0</v>
      </c>
      <c r="EP9">
        <v>0</v>
      </c>
      <c r="EQ9">
        <v>0</v>
      </c>
      <c r="ER9">
        <v>-0.30214784801906602</v>
      </c>
      <c r="ES9">
        <v>0.107278612768791</v>
      </c>
      <c r="ET9">
        <v>0</v>
      </c>
      <c r="EU9">
        <v>0.300212981959109</v>
      </c>
      <c r="EV9">
        <v>-0.30214784801906602</v>
      </c>
      <c r="EW9">
        <v>0.201431898679378</v>
      </c>
      <c r="EX9">
        <v>0.32732683535398899</v>
      </c>
      <c r="EY9">
        <v>0.38437110679803699</v>
      </c>
      <c r="EZ9">
        <v>0.38437110679803699</v>
      </c>
      <c r="FA9">
        <v>0</v>
      </c>
      <c r="FB9">
        <v>0.133066916337827</v>
      </c>
      <c r="FC9">
        <v>0.52319002241059498</v>
      </c>
      <c r="FD9">
        <v>0.118358588501934</v>
      </c>
      <c r="FE9">
        <v>0.14636699765101099</v>
      </c>
      <c r="FF9">
        <v>0.34407503447806898</v>
      </c>
      <c r="FG9">
        <v>0.289350012217167</v>
      </c>
      <c r="FH9">
        <v>0.201431898679378</v>
      </c>
      <c r="FI9">
        <v>0.37765133220366498</v>
      </c>
      <c r="FJ9">
        <v>0</v>
      </c>
      <c r="FK9">
        <v>-0.100715949339689</v>
      </c>
      <c r="FL9">
        <v>0</v>
      </c>
      <c r="FM9">
        <v>0.38437110679803699</v>
      </c>
      <c r="FN9">
        <v>0.38437110679803699</v>
      </c>
      <c r="FO9">
        <v>0</v>
      </c>
      <c r="FP9">
        <v>0</v>
      </c>
      <c r="FQ9">
        <v>0</v>
      </c>
      <c r="FR9">
        <v>0.20716099475320701</v>
      </c>
      <c r="FS9">
        <v>0</v>
      </c>
      <c r="FT9">
        <v>0</v>
      </c>
      <c r="FU9">
        <v>0</v>
      </c>
      <c r="FV9">
        <v>0.201431898679378</v>
      </c>
      <c r="FW9">
        <v>0</v>
      </c>
      <c r="FX9">
        <v>0</v>
      </c>
      <c r="FY9">
        <v>0</v>
      </c>
      <c r="FZ9">
        <v>0.32732683535398899</v>
      </c>
      <c r="GA9">
        <v>0.38437110679803699</v>
      </c>
      <c r="GB9">
        <v>0</v>
      </c>
      <c r="GC9">
        <v>0.63566993638834601</v>
      </c>
      <c r="GD9">
        <v>0.63566993638834601</v>
      </c>
      <c r="GE9">
        <v>0.63566993638834601</v>
      </c>
      <c r="GF9">
        <v>0</v>
      </c>
      <c r="GG9">
        <v>0.38437110679803699</v>
      </c>
      <c r="GH9">
        <v>0.19052763021097899</v>
      </c>
      <c r="GI9">
        <v>0</v>
      </c>
      <c r="GJ9">
        <v>0.55098696134587499</v>
      </c>
      <c r="GK9">
        <v>0.201431898679378</v>
      </c>
      <c r="GL9">
        <v>0.38437110679803699</v>
      </c>
      <c r="GM9">
        <v>0.38437110679803699</v>
      </c>
      <c r="GN9">
        <v>0.38437110679803699</v>
      </c>
      <c r="GO9">
        <v>0</v>
      </c>
      <c r="GP9">
        <v>0</v>
      </c>
      <c r="GQ9">
        <v>0.100715949339689</v>
      </c>
      <c r="GR9">
        <v>-0.100715949339689</v>
      </c>
      <c r="GS9">
        <v>0.38437110679803699</v>
      </c>
      <c r="GT9">
        <v>0.37765133220366498</v>
      </c>
      <c r="GU9">
        <v>0</v>
      </c>
      <c r="GV9">
        <v>-0.100715949339689</v>
      </c>
      <c r="GW9">
        <v>0.201431898679378</v>
      </c>
      <c r="GX9">
        <v>0.32732683535398899</v>
      </c>
      <c r="GY9">
        <v>0.201431898679378</v>
      </c>
      <c r="GZ9">
        <v>0.201431898679378</v>
      </c>
      <c r="HA9">
        <v>0.20581451669695999</v>
      </c>
      <c r="HB9">
        <v>0.22661088601429999</v>
      </c>
      <c r="HC9">
        <v>0.22661088601429999</v>
      </c>
      <c r="HD9">
        <v>0.22661088601429999</v>
      </c>
      <c r="HE9">
        <v>0.38437110679803699</v>
      </c>
      <c r="HF9">
        <v>0</v>
      </c>
      <c r="HG9">
        <v>0</v>
      </c>
      <c r="HH9">
        <v>0.201431898679378</v>
      </c>
      <c r="HI9">
        <v>0</v>
      </c>
      <c r="HJ9">
        <v>0</v>
      </c>
      <c r="HK9">
        <v>-0.100715949339689</v>
      </c>
      <c r="HL9">
        <v>-0.30214784801906602</v>
      </c>
      <c r="HM9">
        <v>0.38437110679803699</v>
      </c>
      <c r="HN9">
        <v>0.37765133220366498</v>
      </c>
      <c r="HO9">
        <v>0</v>
      </c>
      <c r="HP9">
        <v>0</v>
      </c>
      <c r="HQ9">
        <v>0.22681860739402299</v>
      </c>
      <c r="HR9">
        <v>0</v>
      </c>
      <c r="HS9">
        <v>0</v>
      </c>
      <c r="HT9">
        <v>0.201431898679378</v>
      </c>
      <c r="HU9">
        <v>0.201431898679378</v>
      </c>
      <c r="HV9">
        <v>0.55141365116880503</v>
      </c>
      <c r="HW9">
        <v>0.55141365116880503</v>
      </c>
      <c r="HX9">
        <v>0</v>
      </c>
      <c r="HY9">
        <v>0.33070678933599301</v>
      </c>
      <c r="HZ9">
        <v>0.16050369739741299</v>
      </c>
      <c r="IA9">
        <v>0.22661088601429999</v>
      </c>
      <c r="IB9">
        <v>0.62223904628426896</v>
      </c>
      <c r="IC9">
        <v>0.24193984788695799</v>
      </c>
      <c r="ID9">
        <v>-0.15107392400953301</v>
      </c>
      <c r="IE9">
        <v>0</v>
      </c>
      <c r="IF9">
        <v>0.201431898679378</v>
      </c>
      <c r="IG9">
        <v>0.38437110679803699</v>
      </c>
      <c r="IH9">
        <v>0.30367075849057501</v>
      </c>
      <c r="II9">
        <v>0.38437110679803699</v>
      </c>
      <c r="IJ9">
        <v>0.38437110679803699</v>
      </c>
      <c r="IK9">
        <v>0.30367075849057501</v>
      </c>
      <c r="IL9">
        <v>0.201431898679378</v>
      </c>
      <c r="IM9">
        <v>0.201431898679378</v>
      </c>
      <c r="IN9">
        <v>0.30367075849057501</v>
      </c>
      <c r="IO9">
        <v>0</v>
      </c>
      <c r="IP9">
        <v>0.37765133220366498</v>
      </c>
      <c r="IQ9">
        <v>0.20942918082714801</v>
      </c>
      <c r="IR9">
        <v>0.32732683535398899</v>
      </c>
      <c r="IS9">
        <v>0.107278612768791</v>
      </c>
      <c r="IT9">
        <v>0</v>
      </c>
      <c r="IU9">
        <v>-0.100715949339689</v>
      </c>
      <c r="IV9">
        <v>7.3859038814664102E-2</v>
      </c>
      <c r="IW9">
        <v>0</v>
      </c>
      <c r="IX9">
        <v>0</v>
      </c>
      <c r="IY9">
        <v>0.14894421885540801</v>
      </c>
      <c r="IZ9">
        <v>0</v>
      </c>
      <c r="JA9">
        <v>-0.15107392400953301</v>
      </c>
      <c r="JB9">
        <v>-0.100715949339689</v>
      </c>
      <c r="JC9">
        <v>0</v>
      </c>
      <c r="JD9">
        <v>0</v>
      </c>
      <c r="JE9">
        <v>0</v>
      </c>
      <c r="JF9">
        <v>0.63566993638834601</v>
      </c>
      <c r="JG9">
        <v>0.38437110679803699</v>
      </c>
      <c r="JH9">
        <v>0.24193984788695799</v>
      </c>
      <c r="JI9">
        <v>0</v>
      </c>
      <c r="JJ9">
        <v>0</v>
      </c>
      <c r="JK9">
        <v>0</v>
      </c>
      <c r="JL9">
        <v>0.114236168104312</v>
      </c>
      <c r="JM9">
        <v>2.6879098377485099E-2</v>
      </c>
      <c r="JN9">
        <v>2.6879098377485099E-2</v>
      </c>
      <c r="JO9">
        <v>0.201431898679378</v>
      </c>
      <c r="JP9">
        <v>2.6879098377485099E-2</v>
      </c>
      <c r="JQ9">
        <v>0.107278612768791</v>
      </c>
      <c r="JR9">
        <v>0.201431898679378</v>
      </c>
      <c r="JS9">
        <v>-0.37637278170194599</v>
      </c>
      <c r="JT9">
        <v>0</v>
      </c>
      <c r="JU9">
        <v>0</v>
      </c>
      <c r="JV9">
        <v>0</v>
      </c>
      <c r="JW9">
        <v>0.29807829516662299</v>
      </c>
      <c r="JX9">
        <v>0</v>
      </c>
      <c r="JY9">
        <v>-0.100715949339689</v>
      </c>
      <c r="JZ9">
        <v>0</v>
      </c>
      <c r="KA9">
        <v>0.60600925009474704</v>
      </c>
      <c r="KB9">
        <v>0.24193984788695799</v>
      </c>
      <c r="KC9">
        <v>0.100715949339689</v>
      </c>
      <c r="KD9">
        <v>0</v>
      </c>
      <c r="KE9">
        <v>0.22040860669537801</v>
      </c>
      <c r="KF9">
        <v>0.30367075849057501</v>
      </c>
      <c r="KG9">
        <v>0.32732683535398899</v>
      </c>
      <c r="KH9">
        <v>0.30367075849057501</v>
      </c>
      <c r="KI9">
        <v>0.38437110679803699</v>
      </c>
      <c r="KJ9">
        <v>0.55141365116880503</v>
      </c>
      <c r="KK9">
        <v>0</v>
      </c>
      <c r="KL9">
        <v>0.201431898679378</v>
      </c>
      <c r="KM9">
        <v>0.23815953776372401</v>
      </c>
      <c r="KN9">
        <v>-0.39091247372639298</v>
      </c>
      <c r="KO9">
        <v>0.32732683535398899</v>
      </c>
      <c r="KP9">
        <v>0.32732683535398899</v>
      </c>
      <c r="KQ9">
        <v>0.32732683535398899</v>
      </c>
      <c r="KR9">
        <v>0</v>
      </c>
      <c r="KS9">
        <v>0.201431898679378</v>
      </c>
      <c r="KT9">
        <v>0.38437110679803699</v>
      </c>
      <c r="KU9">
        <v>0.100715949339689</v>
      </c>
      <c r="KV9">
        <v>0</v>
      </c>
      <c r="KW9">
        <v>0</v>
      </c>
      <c r="KX9">
        <v>0</v>
      </c>
      <c r="KY9">
        <v>0</v>
      </c>
      <c r="KZ9">
        <v>0</v>
      </c>
      <c r="LA9">
        <v>0.14037082943118701</v>
      </c>
      <c r="LB9">
        <v>0</v>
      </c>
      <c r="LC9">
        <v>0.30367075849057501</v>
      </c>
      <c r="LD9">
        <v>0.337739604703998</v>
      </c>
      <c r="LE9">
        <v>0.38437110679803699</v>
      </c>
      <c r="LF9">
        <v>0.55144659252319095</v>
      </c>
      <c r="LG9">
        <v>0.201431898679378</v>
      </c>
      <c r="LH9">
        <v>0</v>
      </c>
      <c r="LI9">
        <v>0.201431898679378</v>
      </c>
      <c r="LJ9">
        <v>0.30367075849057501</v>
      </c>
      <c r="LK9">
        <v>0.38437110679803699</v>
      </c>
      <c r="LL9">
        <v>0.38437110679803699</v>
      </c>
      <c r="LM9">
        <v>0.38437110679803699</v>
      </c>
      <c r="LN9">
        <v>0.38437110679803699</v>
      </c>
      <c r="LO9">
        <v>0</v>
      </c>
      <c r="LP9">
        <v>0.201431898679378</v>
      </c>
      <c r="LQ9">
        <v>0.201431898679378</v>
      </c>
      <c r="LR9">
        <v>0</v>
      </c>
      <c r="LS9">
        <v>0.59124050327375299</v>
      </c>
      <c r="LT9">
        <v>0</v>
      </c>
      <c r="LU9">
        <v>0</v>
      </c>
      <c r="LV9">
        <v>0</v>
      </c>
      <c r="LW9">
        <v>0</v>
      </c>
      <c r="LX9">
        <v>0</v>
      </c>
      <c r="LY9">
        <v>-0.25178987334922198</v>
      </c>
      <c r="LZ9">
        <v>0</v>
      </c>
      <c r="MA9">
        <v>0</v>
      </c>
      <c r="MB9">
        <v>0</v>
      </c>
      <c r="MC9">
        <v>0</v>
      </c>
      <c r="MD9">
        <v>0.201431898679378</v>
      </c>
      <c r="ME9">
        <v>0.223038297270789</v>
      </c>
      <c r="MF9">
        <v>0</v>
      </c>
      <c r="MG9">
        <v>0</v>
      </c>
      <c r="MH9">
        <v>0</v>
      </c>
      <c r="MI9">
        <v>0</v>
      </c>
      <c r="MJ9">
        <v>0</v>
      </c>
      <c r="MK9">
        <v>0</v>
      </c>
      <c r="ML9">
        <v>0</v>
      </c>
      <c r="MM9">
        <v>0.201431898679378</v>
      </c>
      <c r="MN9">
        <v>0</v>
      </c>
      <c r="MO9">
        <v>0</v>
      </c>
      <c r="MP9">
        <v>0.201431898679378</v>
      </c>
      <c r="MQ9">
        <v>-0.17162607959481099</v>
      </c>
      <c r="MR9">
        <v>0.13058662712125699</v>
      </c>
      <c r="MS9">
        <v>0</v>
      </c>
      <c r="MT9">
        <v>0</v>
      </c>
      <c r="MU9">
        <v>0</v>
      </c>
      <c r="MV9">
        <v>0.22681860739402299</v>
      </c>
      <c r="MW9">
        <v>0</v>
      </c>
      <c r="MX9">
        <v>0</v>
      </c>
      <c r="MY9">
        <v>0</v>
      </c>
      <c r="MZ9">
        <v>0.55141365116880503</v>
      </c>
      <c r="NA9">
        <v>0.20581451669695999</v>
      </c>
      <c r="NB9">
        <v>0</v>
      </c>
      <c r="NC9">
        <v>0</v>
      </c>
      <c r="ND9">
        <v>0.38437110679803699</v>
      </c>
      <c r="NE9">
        <v>0.30367075849057501</v>
      </c>
      <c r="NF9">
        <v>0.37765133220366498</v>
      </c>
      <c r="NG9">
        <v>0</v>
      </c>
      <c r="NH9">
        <v>0</v>
      </c>
      <c r="NI9">
        <v>0</v>
      </c>
      <c r="NJ9">
        <v>0</v>
      </c>
      <c r="NK9">
        <v>0.30367075849057501</v>
      </c>
    </row>
    <row r="10" spans="1:375">
      <c r="A10" t="s">
        <v>409</v>
      </c>
      <c r="B10">
        <v>0</v>
      </c>
      <c r="C10">
        <v>0.176333668696388</v>
      </c>
      <c r="D10">
        <v>0</v>
      </c>
      <c r="E10">
        <v>-6.2976310248710005E-2</v>
      </c>
      <c r="F10">
        <v>0.201524192795872</v>
      </c>
      <c r="G10">
        <v>0</v>
      </c>
      <c r="H10">
        <v>0</v>
      </c>
      <c r="I10">
        <v>0</v>
      </c>
      <c r="J10">
        <v>-0.32747681329329198</v>
      </c>
      <c r="K10">
        <v>-0.32747681329329198</v>
      </c>
      <c r="L10">
        <v>-6.2976310248710005E-2</v>
      </c>
      <c r="M10">
        <v>-6.2976310248710005E-2</v>
      </c>
      <c r="N10">
        <v>0</v>
      </c>
      <c r="O10">
        <v>0</v>
      </c>
      <c r="P10">
        <v>0</v>
      </c>
      <c r="Q10">
        <v>-0.18532006898496201</v>
      </c>
      <c r="R10">
        <v>0</v>
      </c>
      <c r="S10">
        <v>0.27709576509432399</v>
      </c>
      <c r="T10" s="39">
        <v>0</v>
      </c>
      <c r="U10">
        <v>0</v>
      </c>
      <c r="V10">
        <v>0.15114314459690401</v>
      </c>
      <c r="W10">
        <v>-3.63917717633769E-2</v>
      </c>
      <c r="X10">
        <v>-0.325630497817117</v>
      </c>
      <c r="Y10">
        <v>0.22737956089783001</v>
      </c>
      <c r="Z10">
        <v>0</v>
      </c>
      <c r="AA10">
        <v>0</v>
      </c>
      <c r="AB10">
        <v>-0.13854788254716199</v>
      </c>
      <c r="AC10">
        <v>0.30448027670834299</v>
      </c>
      <c r="AD10">
        <v>-0.28841041639645398</v>
      </c>
      <c r="AE10">
        <v>0</v>
      </c>
      <c r="AF10">
        <v>0</v>
      </c>
      <c r="AG10">
        <v>-4.8404545409195102E-2</v>
      </c>
      <c r="AH10">
        <v>0.176333668696388</v>
      </c>
      <c r="AI10">
        <v>0</v>
      </c>
      <c r="AJ10">
        <v>-0.32747681329329198</v>
      </c>
      <c r="AK10">
        <v>0</v>
      </c>
      <c r="AL10">
        <v>-0.28841041639645398</v>
      </c>
      <c r="AM10">
        <v>-0.31388094377217002</v>
      </c>
      <c r="AN10">
        <v>-0.19610565203590999</v>
      </c>
      <c r="AO10">
        <v>-0.222579773587889</v>
      </c>
      <c r="AP10">
        <v>0</v>
      </c>
      <c r="AQ10">
        <v>0</v>
      </c>
      <c r="AR10">
        <v>0</v>
      </c>
      <c r="AS10">
        <v>-6.2976310248710005E-2</v>
      </c>
      <c r="AT10">
        <v>0</v>
      </c>
      <c r="AU10">
        <v>0</v>
      </c>
      <c r="AV10">
        <v>-6.2976310248710005E-2</v>
      </c>
      <c r="AW10">
        <v>0.27709576509432399</v>
      </c>
      <c r="AX10">
        <v>0</v>
      </c>
      <c r="AY10">
        <v>-0.28841041639645398</v>
      </c>
      <c r="AZ10">
        <v>0</v>
      </c>
      <c r="BA10">
        <v>-0.25190524099484002</v>
      </c>
      <c r="BB10">
        <v>-0.25190524099484002</v>
      </c>
      <c r="BC10">
        <v>0</v>
      </c>
      <c r="BD10">
        <v>-0.28841041639645398</v>
      </c>
      <c r="BE10">
        <v>-0.10143680105373799</v>
      </c>
      <c r="BF10">
        <v>0</v>
      </c>
      <c r="BG10">
        <v>0</v>
      </c>
      <c r="BH10">
        <v>0</v>
      </c>
      <c r="BI10">
        <v>0</v>
      </c>
      <c r="BJ10">
        <v>7.5571572298452003E-2</v>
      </c>
      <c r="BK10">
        <v>0</v>
      </c>
      <c r="BL10">
        <v>-0.10143680105373799</v>
      </c>
      <c r="BM10">
        <v>-0.28841041639645398</v>
      </c>
      <c r="BN10">
        <v>0.37128699318702302</v>
      </c>
      <c r="BO10">
        <v>-3.8939195786813298E-2</v>
      </c>
      <c r="BP10">
        <v>-3.8939195786813298E-2</v>
      </c>
      <c r="BQ10">
        <v>-5.09484804687277E-2</v>
      </c>
      <c r="BR10">
        <v>-6.2976310248710005E-2</v>
      </c>
      <c r="BS10">
        <v>0</v>
      </c>
      <c r="BT10">
        <v>8.3961337376860304E-2</v>
      </c>
      <c r="BU10">
        <v>0</v>
      </c>
      <c r="BV10">
        <v>0.100224118940847</v>
      </c>
      <c r="BW10">
        <v>-0.32747681329329198</v>
      </c>
      <c r="BX10">
        <v>0</v>
      </c>
      <c r="BY10">
        <v>0</v>
      </c>
      <c r="BZ10">
        <v>-6.2976310248710005E-2</v>
      </c>
      <c r="CA10">
        <v>-0.32747681329329198</v>
      </c>
      <c r="CB10">
        <v>0.37128699318702302</v>
      </c>
      <c r="CC10">
        <v>0</v>
      </c>
      <c r="CD10">
        <v>0</v>
      </c>
      <c r="CE10">
        <v>-0.325630497817117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-0.28841041639645398</v>
      </c>
      <c r="CL10">
        <v>-0.28841041639645398</v>
      </c>
      <c r="CM10">
        <v>0</v>
      </c>
      <c r="CN10">
        <v>0.176333668696388</v>
      </c>
      <c r="CO10">
        <v>0</v>
      </c>
      <c r="CP10">
        <v>0</v>
      </c>
      <c r="CQ10">
        <v>0</v>
      </c>
      <c r="CR10">
        <v>-6.2976310248710005E-2</v>
      </c>
      <c r="CS10">
        <v>0</v>
      </c>
      <c r="CT10">
        <v>-0.325630497817117</v>
      </c>
      <c r="CU10">
        <v>-0.32747681329329198</v>
      </c>
      <c r="CV10">
        <v>0</v>
      </c>
      <c r="CW10">
        <v>0</v>
      </c>
      <c r="CX10">
        <v>0.176333668696388</v>
      </c>
      <c r="CY10">
        <v>0</v>
      </c>
      <c r="CZ10">
        <v>-6.2976310248710005E-2</v>
      </c>
      <c r="DA10">
        <v>-6.2976310248710005E-2</v>
      </c>
      <c r="DB10">
        <v>0.27709576509432399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-0.28841041639645398</v>
      </c>
      <c r="DI10">
        <v>0</v>
      </c>
      <c r="DJ10">
        <v>0</v>
      </c>
      <c r="DK10">
        <v>-0.325630497817117</v>
      </c>
      <c r="DL10">
        <v>0</v>
      </c>
      <c r="DM10">
        <v>-8.3804232120568506E-2</v>
      </c>
      <c r="DN10">
        <v>-6.2976310248710005E-2</v>
      </c>
      <c r="DO10">
        <v>-6.2976310248710005E-2</v>
      </c>
      <c r="DP10">
        <v>-6.2976310248710005E-2</v>
      </c>
      <c r="DQ10">
        <v>9.3416442937317601E-2</v>
      </c>
      <c r="DR10">
        <v>0</v>
      </c>
      <c r="DS10">
        <v>0</v>
      </c>
      <c r="DT10">
        <v>-0.13854788254716199</v>
      </c>
      <c r="DU10">
        <v>0</v>
      </c>
      <c r="DV10">
        <v>0</v>
      </c>
      <c r="DW10">
        <v>-0.28841041639645398</v>
      </c>
      <c r="DX10">
        <v>-0.28841041639645398</v>
      </c>
      <c r="DY10">
        <v>-0.28841041639645398</v>
      </c>
      <c r="DZ10">
        <v>-0.28841041639645398</v>
      </c>
      <c r="EA10">
        <v>-0.325630497817117</v>
      </c>
      <c r="EB10">
        <v>-0.325630497817117</v>
      </c>
      <c r="EC10">
        <v>0</v>
      </c>
      <c r="ED10">
        <v>0</v>
      </c>
      <c r="EE10">
        <v>0</v>
      </c>
      <c r="EF10">
        <v>0</v>
      </c>
      <c r="EG10">
        <v>-0.34084867392308199</v>
      </c>
      <c r="EH10">
        <v>-0.143196780168869</v>
      </c>
      <c r="EI10">
        <v>0</v>
      </c>
      <c r="EJ10">
        <v>0</v>
      </c>
      <c r="EK10">
        <v>6.3725689508295102E-2</v>
      </c>
      <c r="EL10">
        <v>0</v>
      </c>
      <c r="EM10">
        <v>-6.2976310248710005E-2</v>
      </c>
      <c r="EN10">
        <v>-0.15078594357682701</v>
      </c>
      <c r="EO10">
        <v>0</v>
      </c>
      <c r="EP10">
        <v>0</v>
      </c>
      <c r="EQ10">
        <v>0</v>
      </c>
      <c r="ER10">
        <v>0.15114314459690401</v>
      </c>
      <c r="ES10">
        <v>0.37128699318702302</v>
      </c>
      <c r="ET10">
        <v>0</v>
      </c>
      <c r="EU10">
        <v>-0.229708880785715</v>
      </c>
      <c r="EV10">
        <v>0.15114314459690401</v>
      </c>
      <c r="EW10">
        <v>-6.2976310248710005E-2</v>
      </c>
      <c r="EX10">
        <v>-0.32747681329329198</v>
      </c>
      <c r="EY10">
        <v>-0.28841041639645398</v>
      </c>
      <c r="EZ10">
        <v>-0.28841041639645398</v>
      </c>
      <c r="FA10">
        <v>0</v>
      </c>
      <c r="FB10">
        <v>3.3281971572809502E-2</v>
      </c>
      <c r="FC10">
        <v>-0.10143680105373799</v>
      </c>
      <c r="FD10">
        <v>-0.13638619359361701</v>
      </c>
      <c r="FE10">
        <v>-0.13742273470507299</v>
      </c>
      <c r="FF10">
        <v>-0.222579773587889</v>
      </c>
      <c r="FG10">
        <v>-0.44015185544101498</v>
      </c>
      <c r="FH10">
        <v>-6.2976310248710005E-2</v>
      </c>
      <c r="FI10">
        <v>-0.27429242398543902</v>
      </c>
      <c r="FJ10">
        <v>0</v>
      </c>
      <c r="FK10">
        <v>0.176333668696388</v>
      </c>
      <c r="FL10">
        <v>0</v>
      </c>
      <c r="FM10">
        <v>-0.28841041639645398</v>
      </c>
      <c r="FN10">
        <v>-0.28841041639645398</v>
      </c>
      <c r="FO10">
        <v>0</v>
      </c>
      <c r="FP10">
        <v>0</v>
      </c>
      <c r="FQ10">
        <v>0</v>
      </c>
      <c r="FR10">
        <v>0.100224118940847</v>
      </c>
      <c r="FS10">
        <v>0</v>
      </c>
      <c r="FT10">
        <v>0</v>
      </c>
      <c r="FU10">
        <v>0</v>
      </c>
      <c r="FV10">
        <v>-6.2976310248710005E-2</v>
      </c>
      <c r="FW10">
        <v>0</v>
      </c>
      <c r="FX10">
        <v>0</v>
      </c>
      <c r="FY10">
        <v>0</v>
      </c>
      <c r="FZ10">
        <v>-0.32747681329329198</v>
      </c>
      <c r="GA10">
        <v>-0.28841041639645398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-0.28841041639645398</v>
      </c>
      <c r="GH10">
        <v>-5.9378062919671501E-2</v>
      </c>
      <c r="GI10">
        <v>0</v>
      </c>
      <c r="GJ10">
        <v>0</v>
      </c>
      <c r="GK10">
        <v>-6.2976310248710005E-2</v>
      </c>
      <c r="GL10">
        <v>-0.28841041639645398</v>
      </c>
      <c r="GM10">
        <v>-0.28841041639645398</v>
      </c>
      <c r="GN10">
        <v>-0.28841041639645398</v>
      </c>
      <c r="GO10">
        <v>0</v>
      </c>
      <c r="GP10">
        <v>0</v>
      </c>
      <c r="GQ10">
        <v>0.201524192795872</v>
      </c>
      <c r="GR10">
        <v>0.176333668696388</v>
      </c>
      <c r="GS10">
        <v>-0.28841041639645398</v>
      </c>
      <c r="GT10">
        <v>-0.27429242398543902</v>
      </c>
      <c r="GU10">
        <v>0</v>
      </c>
      <c r="GV10">
        <v>0.176333668696388</v>
      </c>
      <c r="GW10">
        <v>-6.2976310248710005E-2</v>
      </c>
      <c r="GX10">
        <v>-0.32747681329329198</v>
      </c>
      <c r="GY10">
        <v>-6.2976310248710005E-2</v>
      </c>
      <c r="GZ10">
        <v>-6.2976310248710005E-2</v>
      </c>
      <c r="HA10">
        <v>0.27642245161168</v>
      </c>
      <c r="HB10">
        <v>0.27709576509432399</v>
      </c>
      <c r="HC10">
        <v>0.27709576509432399</v>
      </c>
      <c r="HD10">
        <v>0.27709576509432399</v>
      </c>
      <c r="HE10">
        <v>-0.28841041639645398</v>
      </c>
      <c r="HF10">
        <v>0</v>
      </c>
      <c r="HG10">
        <v>0</v>
      </c>
      <c r="HH10">
        <v>-6.2976310248710005E-2</v>
      </c>
      <c r="HI10">
        <v>0</v>
      </c>
      <c r="HJ10">
        <v>0</v>
      </c>
      <c r="HK10">
        <v>0.176333668696388</v>
      </c>
      <c r="HL10">
        <v>0.15114314459690401</v>
      </c>
      <c r="HM10">
        <v>-0.28841041639645398</v>
      </c>
      <c r="HN10">
        <v>-0.27429242398543902</v>
      </c>
      <c r="HO10">
        <v>0</v>
      </c>
      <c r="HP10">
        <v>0</v>
      </c>
      <c r="HQ10">
        <v>9.3416442937317601E-2</v>
      </c>
      <c r="HR10">
        <v>0</v>
      </c>
      <c r="HS10">
        <v>0</v>
      </c>
      <c r="HT10">
        <v>-6.2976310248710005E-2</v>
      </c>
      <c r="HU10">
        <v>-6.2976310248710005E-2</v>
      </c>
      <c r="HV10">
        <v>0</v>
      </c>
      <c r="HW10">
        <v>0</v>
      </c>
      <c r="HX10">
        <v>0</v>
      </c>
      <c r="HY10">
        <v>-0.22090240854476101</v>
      </c>
      <c r="HZ10">
        <v>-0.177082564534566</v>
      </c>
      <c r="IA10">
        <v>0.27709576509432399</v>
      </c>
      <c r="IB10">
        <v>4.2737077133266702E-2</v>
      </c>
      <c r="IC10">
        <v>-0.192127744988491</v>
      </c>
      <c r="ID10">
        <v>-0.25190524099484002</v>
      </c>
      <c r="IE10">
        <v>0</v>
      </c>
      <c r="IF10">
        <v>-6.2976310248710005E-2</v>
      </c>
      <c r="IG10">
        <v>-0.28841041639645398</v>
      </c>
      <c r="IH10">
        <v>-0.325630497817117</v>
      </c>
      <c r="II10">
        <v>-0.28841041639645398</v>
      </c>
      <c r="IJ10">
        <v>-0.28841041639645398</v>
      </c>
      <c r="IK10">
        <v>-0.325630497817117</v>
      </c>
      <c r="IL10">
        <v>-6.2976310248710005E-2</v>
      </c>
      <c r="IM10">
        <v>-6.2976310248710005E-2</v>
      </c>
      <c r="IN10">
        <v>-0.325630497817117</v>
      </c>
      <c r="IO10">
        <v>0</v>
      </c>
      <c r="IP10">
        <v>-0.27429242398543902</v>
      </c>
      <c r="IQ10">
        <v>0.10551897805470301</v>
      </c>
      <c r="IR10">
        <v>-0.32747681329329198</v>
      </c>
      <c r="IS10">
        <v>0.37128699318702302</v>
      </c>
      <c r="IT10">
        <v>0</v>
      </c>
      <c r="IU10">
        <v>0.176333668696388</v>
      </c>
      <c r="IV10">
        <v>-7.3442313957137503E-2</v>
      </c>
      <c r="IW10">
        <v>0</v>
      </c>
      <c r="IX10">
        <v>0</v>
      </c>
      <c r="IY10">
        <v>-0.24810196990639799</v>
      </c>
      <c r="IZ10">
        <v>0</v>
      </c>
      <c r="JA10">
        <v>-0.25190524099484002</v>
      </c>
      <c r="JB10">
        <v>0.176333668696388</v>
      </c>
      <c r="JC10">
        <v>0</v>
      </c>
      <c r="JD10">
        <v>0</v>
      </c>
      <c r="JE10">
        <v>0</v>
      </c>
      <c r="JF10">
        <v>0</v>
      </c>
      <c r="JG10">
        <v>-0.28841041639645398</v>
      </c>
      <c r="JH10">
        <v>-0.192127744988491</v>
      </c>
      <c r="JI10">
        <v>0</v>
      </c>
      <c r="JJ10">
        <v>0</v>
      </c>
      <c r="JK10">
        <v>0</v>
      </c>
      <c r="JL10">
        <v>-0.41547234809559203</v>
      </c>
      <c r="JM10">
        <v>-0.231938446752393</v>
      </c>
      <c r="JN10">
        <v>-0.231938446752393</v>
      </c>
      <c r="JO10">
        <v>-6.2976310248710005E-2</v>
      </c>
      <c r="JP10">
        <v>-0.231938446752393</v>
      </c>
      <c r="JQ10">
        <v>0.37128699318702302</v>
      </c>
      <c r="JR10">
        <v>-6.2976310248710005E-2</v>
      </c>
      <c r="JS10">
        <v>0</v>
      </c>
      <c r="JT10">
        <v>0</v>
      </c>
      <c r="JU10">
        <v>0</v>
      </c>
      <c r="JV10">
        <v>0</v>
      </c>
      <c r="JW10">
        <v>-0.31388094377217002</v>
      </c>
      <c r="JX10">
        <v>0</v>
      </c>
      <c r="JY10">
        <v>0.176333668696388</v>
      </c>
      <c r="JZ10">
        <v>0</v>
      </c>
      <c r="KA10">
        <v>0</v>
      </c>
      <c r="KB10">
        <v>-0.192127744988491</v>
      </c>
      <c r="KC10">
        <v>0.201524192795872</v>
      </c>
      <c r="KD10">
        <v>0</v>
      </c>
      <c r="KE10">
        <v>9.2775378700957298E-2</v>
      </c>
      <c r="KF10">
        <v>-0.325630497817117</v>
      </c>
      <c r="KG10">
        <v>-0.32747681329329198</v>
      </c>
      <c r="KH10">
        <v>-0.325630497817117</v>
      </c>
      <c r="KI10">
        <v>-0.28841041639645398</v>
      </c>
      <c r="KJ10">
        <v>0</v>
      </c>
      <c r="KK10">
        <v>0</v>
      </c>
      <c r="KL10">
        <v>-6.2976310248710005E-2</v>
      </c>
      <c r="KM10">
        <v>8.3961337376860304E-2</v>
      </c>
      <c r="KN10">
        <v>-0.248262055155722</v>
      </c>
      <c r="KO10">
        <v>-0.32747681329329198</v>
      </c>
      <c r="KP10">
        <v>-0.32747681329329198</v>
      </c>
      <c r="KQ10">
        <v>-0.32747681329329198</v>
      </c>
      <c r="KR10">
        <v>0</v>
      </c>
      <c r="KS10">
        <v>-6.2976310248710005E-2</v>
      </c>
      <c r="KT10">
        <v>-0.28841041639645398</v>
      </c>
      <c r="KU10">
        <v>0.201524192795872</v>
      </c>
      <c r="KV10">
        <v>0</v>
      </c>
      <c r="KW10">
        <v>0</v>
      </c>
      <c r="KX10">
        <v>0</v>
      </c>
      <c r="KY10">
        <v>0</v>
      </c>
      <c r="KZ10">
        <v>0</v>
      </c>
      <c r="LA10">
        <v>-5.7069262504030799E-2</v>
      </c>
      <c r="LB10">
        <v>0</v>
      </c>
      <c r="LC10">
        <v>-0.325630497817117</v>
      </c>
      <c r="LD10">
        <v>-8.1015605266359703E-2</v>
      </c>
      <c r="LE10">
        <v>-0.28841041639645398</v>
      </c>
      <c r="LF10">
        <v>0</v>
      </c>
      <c r="LG10">
        <v>-6.2976310248710005E-2</v>
      </c>
      <c r="LH10">
        <v>0</v>
      </c>
      <c r="LI10">
        <v>-6.2976310248710005E-2</v>
      </c>
      <c r="LJ10">
        <v>-0.325630497817117</v>
      </c>
      <c r="LK10">
        <v>-0.28841041639645398</v>
      </c>
      <c r="LL10">
        <v>-0.28841041639645398</v>
      </c>
      <c r="LM10">
        <v>-0.28841041639645398</v>
      </c>
      <c r="LN10">
        <v>-0.28841041639645398</v>
      </c>
      <c r="LO10">
        <v>0</v>
      </c>
      <c r="LP10">
        <v>-6.2976310248710005E-2</v>
      </c>
      <c r="LQ10">
        <v>-6.2976310248710005E-2</v>
      </c>
      <c r="LR10">
        <v>0</v>
      </c>
      <c r="LS10">
        <v>0</v>
      </c>
      <c r="LT10">
        <v>0</v>
      </c>
      <c r="LU10">
        <v>0</v>
      </c>
      <c r="LV10">
        <v>0</v>
      </c>
      <c r="LW10">
        <v>0</v>
      </c>
      <c r="LX10">
        <v>0</v>
      </c>
      <c r="LY10">
        <v>7.5571572298452003E-2</v>
      </c>
      <c r="LZ10">
        <v>0</v>
      </c>
      <c r="MA10">
        <v>0</v>
      </c>
      <c r="MB10">
        <v>0</v>
      </c>
      <c r="MC10">
        <v>0</v>
      </c>
      <c r="MD10">
        <v>-6.2976310248710005E-2</v>
      </c>
      <c r="ME10">
        <v>0.22540971656130099</v>
      </c>
      <c r="MF10">
        <v>0</v>
      </c>
      <c r="MG10">
        <v>0</v>
      </c>
      <c r="MH10">
        <v>0</v>
      </c>
      <c r="MI10">
        <v>0</v>
      </c>
      <c r="MJ10">
        <v>0</v>
      </c>
      <c r="MK10">
        <v>0</v>
      </c>
      <c r="ML10">
        <v>0</v>
      </c>
      <c r="MM10">
        <v>-6.2976310248710005E-2</v>
      </c>
      <c r="MN10">
        <v>0</v>
      </c>
      <c r="MO10">
        <v>0</v>
      </c>
      <c r="MP10">
        <v>-6.2976310248710005E-2</v>
      </c>
      <c r="MQ10">
        <v>-4.76537320247045E-2</v>
      </c>
      <c r="MR10">
        <v>-3.63917717633769E-2</v>
      </c>
      <c r="MS10">
        <v>0</v>
      </c>
      <c r="MT10">
        <v>0</v>
      </c>
      <c r="MU10">
        <v>0</v>
      </c>
      <c r="MV10">
        <v>9.3416442937317601E-2</v>
      </c>
      <c r="MW10">
        <v>0</v>
      </c>
      <c r="MX10">
        <v>0</v>
      </c>
      <c r="MY10">
        <v>0</v>
      </c>
      <c r="MZ10">
        <v>0</v>
      </c>
      <c r="NA10">
        <v>0.27642245161168</v>
      </c>
      <c r="NB10">
        <v>0</v>
      </c>
      <c r="NC10">
        <v>0</v>
      </c>
      <c r="ND10">
        <v>-0.28841041639645398</v>
      </c>
      <c r="NE10">
        <v>-0.325630497817117</v>
      </c>
      <c r="NF10">
        <v>-0.27429242398543902</v>
      </c>
      <c r="NG10">
        <v>0</v>
      </c>
      <c r="NH10">
        <v>0</v>
      </c>
      <c r="NI10">
        <v>0</v>
      </c>
      <c r="NJ10">
        <v>0</v>
      </c>
      <c r="NK10">
        <v>-0.325630497817117</v>
      </c>
    </row>
    <row r="11" spans="1:375">
      <c r="A11" t="s">
        <v>410</v>
      </c>
      <c r="B11">
        <v>0</v>
      </c>
      <c r="C11">
        <v>0.12589493667461099</v>
      </c>
      <c r="D11">
        <v>0</v>
      </c>
      <c r="E11">
        <v>-7.5536962004766603E-2</v>
      </c>
      <c r="F11">
        <v>-0.176252911344455</v>
      </c>
      <c r="G11">
        <v>0</v>
      </c>
      <c r="H11">
        <v>0</v>
      </c>
      <c r="I11">
        <v>0</v>
      </c>
      <c r="J11">
        <v>0.176252911344455</v>
      </c>
      <c r="K11">
        <v>0.176252911344455</v>
      </c>
      <c r="L11">
        <v>-7.5536962004766603E-2</v>
      </c>
      <c r="M11">
        <v>-7.5536962004766603E-2</v>
      </c>
      <c r="N11">
        <v>0</v>
      </c>
      <c r="O11">
        <v>0</v>
      </c>
      <c r="P11">
        <v>0</v>
      </c>
      <c r="Q11">
        <v>0.123994172042066</v>
      </c>
      <c r="R11">
        <v>0</v>
      </c>
      <c r="S11">
        <v>-0.12589493667461099</v>
      </c>
      <c r="T11" s="39">
        <v>0</v>
      </c>
      <c r="U11">
        <v>0</v>
      </c>
      <c r="V11">
        <v>0.22661088601429999</v>
      </c>
      <c r="W11">
        <v>-0.20624684562048101</v>
      </c>
      <c r="X11">
        <v>0.23600195227076001</v>
      </c>
      <c r="Y11">
        <v>0.120766277773088</v>
      </c>
      <c r="Z11">
        <v>0</v>
      </c>
      <c r="AA11">
        <v>0</v>
      </c>
      <c r="AB11">
        <v>0.30214784801906602</v>
      </c>
      <c r="AC11">
        <v>2.1368611519373699E-2</v>
      </c>
      <c r="AD11">
        <v>7.9293340213581004E-2</v>
      </c>
      <c r="AE11">
        <v>0</v>
      </c>
      <c r="AF11">
        <v>0</v>
      </c>
      <c r="AG11">
        <v>-0.34808432398843198</v>
      </c>
      <c r="AH11">
        <v>0.12589493667461099</v>
      </c>
      <c r="AI11">
        <v>0</v>
      </c>
      <c r="AJ11">
        <v>0.176252911344455</v>
      </c>
      <c r="AK11">
        <v>0</v>
      </c>
      <c r="AL11">
        <v>7.9293340213581004E-2</v>
      </c>
      <c r="AM11">
        <v>0.22481702562285699</v>
      </c>
      <c r="AN11">
        <v>0.36462860872164798</v>
      </c>
      <c r="AO11">
        <v>9.1423078532785404E-2</v>
      </c>
      <c r="AP11">
        <v>0</v>
      </c>
      <c r="AQ11">
        <v>0</v>
      </c>
      <c r="AR11">
        <v>0</v>
      </c>
      <c r="AS11">
        <v>-7.5536962004766603E-2</v>
      </c>
      <c r="AT11">
        <v>0</v>
      </c>
      <c r="AU11">
        <v>0</v>
      </c>
      <c r="AV11">
        <v>-7.5536962004766603E-2</v>
      </c>
      <c r="AW11">
        <v>-0.12589493667461099</v>
      </c>
      <c r="AX11">
        <v>0</v>
      </c>
      <c r="AY11">
        <v>7.9293340213581004E-2</v>
      </c>
      <c r="AZ11">
        <v>0</v>
      </c>
      <c r="BA11">
        <v>-0.30214784801906602</v>
      </c>
      <c r="BB11">
        <v>-0.30214784801906602</v>
      </c>
      <c r="BC11">
        <v>0</v>
      </c>
      <c r="BD11">
        <v>7.9293340213581004E-2</v>
      </c>
      <c r="BE11">
        <v>6.8913750113129099E-2</v>
      </c>
      <c r="BF11">
        <v>0</v>
      </c>
      <c r="BG11">
        <v>0</v>
      </c>
      <c r="BH11">
        <v>0</v>
      </c>
      <c r="BI11">
        <v>0</v>
      </c>
      <c r="BJ11">
        <v>-0.276968860684144</v>
      </c>
      <c r="BK11">
        <v>0</v>
      </c>
      <c r="BL11">
        <v>6.8913750113129099E-2</v>
      </c>
      <c r="BM11">
        <v>7.9293340213581004E-2</v>
      </c>
      <c r="BN11">
        <v>1.40803179259038E-2</v>
      </c>
      <c r="BO11">
        <v>-0.188059293096629</v>
      </c>
      <c r="BP11">
        <v>-0.188059293096629</v>
      </c>
      <c r="BQ11">
        <v>-0.17569175738041001</v>
      </c>
      <c r="BR11">
        <v>-7.5536962004766603E-2</v>
      </c>
      <c r="BS11">
        <v>0</v>
      </c>
      <c r="BT11">
        <v>-6.0484961971739401E-2</v>
      </c>
      <c r="BU11">
        <v>0</v>
      </c>
      <c r="BV11">
        <v>-8.0142574612554696E-2</v>
      </c>
      <c r="BW11">
        <v>0.176252911344455</v>
      </c>
      <c r="BX11">
        <v>0</v>
      </c>
      <c r="BY11">
        <v>0</v>
      </c>
      <c r="BZ11">
        <v>-7.5536962004766603E-2</v>
      </c>
      <c r="CA11">
        <v>0.176252911344455</v>
      </c>
      <c r="CB11">
        <v>1.40803179259038E-2</v>
      </c>
      <c r="CC11">
        <v>0</v>
      </c>
      <c r="CD11">
        <v>0</v>
      </c>
      <c r="CE11">
        <v>0.23600195227076001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7.9293340213581004E-2</v>
      </c>
      <c r="CL11">
        <v>7.9293340213581004E-2</v>
      </c>
      <c r="CM11">
        <v>0</v>
      </c>
      <c r="CN11">
        <v>0.12589493667461099</v>
      </c>
      <c r="CO11">
        <v>0</v>
      </c>
      <c r="CP11">
        <v>0</v>
      </c>
      <c r="CQ11">
        <v>0</v>
      </c>
      <c r="CR11">
        <v>-7.5536962004766603E-2</v>
      </c>
      <c r="CS11">
        <v>0</v>
      </c>
      <c r="CT11">
        <v>0.23600195227076001</v>
      </c>
      <c r="CU11">
        <v>0.176252911344455</v>
      </c>
      <c r="CV11">
        <v>0</v>
      </c>
      <c r="CW11">
        <v>0</v>
      </c>
      <c r="CX11">
        <v>0.12589493667461099</v>
      </c>
      <c r="CY11">
        <v>0</v>
      </c>
      <c r="CZ11">
        <v>-7.5536962004766603E-2</v>
      </c>
      <c r="DA11">
        <v>-7.5536962004766603E-2</v>
      </c>
      <c r="DB11">
        <v>-0.12589493667461099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7.9293340213581004E-2</v>
      </c>
      <c r="DI11">
        <v>0</v>
      </c>
      <c r="DJ11">
        <v>0</v>
      </c>
      <c r="DK11">
        <v>0.23600195227076001</v>
      </c>
      <c r="DL11">
        <v>0</v>
      </c>
      <c r="DM11">
        <v>0.29149724185783399</v>
      </c>
      <c r="DN11">
        <v>-7.5536962004766603E-2</v>
      </c>
      <c r="DO11">
        <v>-7.5536962004766603E-2</v>
      </c>
      <c r="DP11">
        <v>-7.5536962004766603E-2</v>
      </c>
      <c r="DQ11">
        <v>-5.0656155651331698E-2</v>
      </c>
      <c r="DR11">
        <v>0</v>
      </c>
      <c r="DS11">
        <v>0</v>
      </c>
      <c r="DT11">
        <v>0.30214784801906602</v>
      </c>
      <c r="DU11">
        <v>0</v>
      </c>
      <c r="DV11">
        <v>0</v>
      </c>
      <c r="DW11">
        <v>7.9293340213581004E-2</v>
      </c>
      <c r="DX11">
        <v>7.9293340213581004E-2</v>
      </c>
      <c r="DY11">
        <v>7.9293340213581004E-2</v>
      </c>
      <c r="DZ11">
        <v>7.9293340213581004E-2</v>
      </c>
      <c r="EA11">
        <v>0.23600195227076001</v>
      </c>
      <c r="EB11">
        <v>0.23600195227076001</v>
      </c>
      <c r="EC11">
        <v>0</v>
      </c>
      <c r="ED11">
        <v>0</v>
      </c>
      <c r="EE11">
        <v>0</v>
      </c>
      <c r="EF11">
        <v>0</v>
      </c>
      <c r="EG11">
        <v>0.34136454939406102</v>
      </c>
      <c r="EH11">
        <v>0.15321086075166501</v>
      </c>
      <c r="EI11">
        <v>0</v>
      </c>
      <c r="EJ11">
        <v>0</v>
      </c>
      <c r="EK11">
        <v>0.30811332358961202</v>
      </c>
      <c r="EL11">
        <v>0</v>
      </c>
      <c r="EM11">
        <v>-7.5536962004766603E-2</v>
      </c>
      <c r="EN11">
        <v>0.13813384410160601</v>
      </c>
      <c r="EO11">
        <v>0</v>
      </c>
      <c r="EP11">
        <v>0</v>
      </c>
      <c r="EQ11">
        <v>0</v>
      </c>
      <c r="ER11">
        <v>0.22661088601429999</v>
      </c>
      <c r="ES11">
        <v>1.40803179259038E-2</v>
      </c>
      <c r="ET11">
        <v>0</v>
      </c>
      <c r="EU11">
        <v>-0.17874522939012699</v>
      </c>
      <c r="EV11">
        <v>0.22661088601429999</v>
      </c>
      <c r="EW11">
        <v>-7.5536962004766603E-2</v>
      </c>
      <c r="EX11">
        <v>0.176252911344455</v>
      </c>
      <c r="EY11">
        <v>7.9293340213581004E-2</v>
      </c>
      <c r="EZ11">
        <v>7.9293340213581004E-2</v>
      </c>
      <c r="FA11">
        <v>0</v>
      </c>
      <c r="FB11">
        <v>0.32359454654880598</v>
      </c>
      <c r="FC11">
        <v>6.8913750113129099E-2</v>
      </c>
      <c r="FD11">
        <v>0.271942947391348</v>
      </c>
      <c r="FE11">
        <v>-3.6028799421787397E-2</v>
      </c>
      <c r="FF11">
        <v>9.1423078532785404E-2</v>
      </c>
      <c r="FG11">
        <v>0</v>
      </c>
      <c r="FH11">
        <v>-7.5536962004766603E-2</v>
      </c>
      <c r="FI11">
        <v>6.5853791024838501E-2</v>
      </c>
      <c r="FJ11">
        <v>0</v>
      </c>
      <c r="FK11">
        <v>0.12589493667461099</v>
      </c>
      <c r="FL11">
        <v>0</v>
      </c>
      <c r="FM11">
        <v>7.9293340213581004E-2</v>
      </c>
      <c r="FN11">
        <v>7.9293340213581004E-2</v>
      </c>
      <c r="FO11">
        <v>0</v>
      </c>
      <c r="FP11">
        <v>0</v>
      </c>
      <c r="FQ11">
        <v>0</v>
      </c>
      <c r="FR11">
        <v>-8.0142574612554696E-2</v>
      </c>
      <c r="FS11">
        <v>0</v>
      </c>
      <c r="FT11">
        <v>0</v>
      </c>
      <c r="FU11">
        <v>0</v>
      </c>
      <c r="FV11">
        <v>-7.5536962004766603E-2</v>
      </c>
      <c r="FW11">
        <v>0</v>
      </c>
      <c r="FX11">
        <v>0</v>
      </c>
      <c r="FY11">
        <v>0</v>
      </c>
      <c r="FZ11">
        <v>0.176252911344455</v>
      </c>
      <c r="GA11">
        <v>7.9293340213581004E-2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7.9293340213581004E-2</v>
      </c>
      <c r="GH11">
        <v>-0.184479134013805</v>
      </c>
      <c r="GI11">
        <v>0</v>
      </c>
      <c r="GJ11">
        <v>0</v>
      </c>
      <c r="GK11">
        <v>-7.5536962004766603E-2</v>
      </c>
      <c r="GL11">
        <v>7.9293340213581004E-2</v>
      </c>
      <c r="GM11">
        <v>7.9293340213581004E-2</v>
      </c>
      <c r="GN11">
        <v>7.9293340213581004E-2</v>
      </c>
      <c r="GO11">
        <v>0</v>
      </c>
      <c r="GP11">
        <v>0</v>
      </c>
      <c r="GQ11">
        <v>-0.176252911344455</v>
      </c>
      <c r="GR11">
        <v>0.12589493667461099</v>
      </c>
      <c r="GS11">
        <v>7.9293340213581004E-2</v>
      </c>
      <c r="GT11">
        <v>6.5853791024838501E-2</v>
      </c>
      <c r="GU11">
        <v>0</v>
      </c>
      <c r="GV11">
        <v>0.12589493667461099</v>
      </c>
      <c r="GW11">
        <v>-7.5536962004766603E-2</v>
      </c>
      <c r="GX11">
        <v>0.176252911344455</v>
      </c>
      <c r="GY11">
        <v>-7.5536962004766603E-2</v>
      </c>
      <c r="GZ11">
        <v>-7.5536962004766603E-2</v>
      </c>
      <c r="HA11">
        <v>2.2517999638617101E-2</v>
      </c>
      <c r="HB11">
        <v>-0.12589493667461099</v>
      </c>
      <c r="HC11">
        <v>-0.12589493667461099</v>
      </c>
      <c r="HD11">
        <v>-0.12589493667461099</v>
      </c>
      <c r="HE11">
        <v>7.9293340213581004E-2</v>
      </c>
      <c r="HF11">
        <v>0</v>
      </c>
      <c r="HG11">
        <v>0</v>
      </c>
      <c r="HH11">
        <v>-7.5536962004766603E-2</v>
      </c>
      <c r="HI11">
        <v>0</v>
      </c>
      <c r="HJ11">
        <v>0</v>
      </c>
      <c r="HK11">
        <v>0.12589493667461099</v>
      </c>
      <c r="HL11">
        <v>0.22661088601429999</v>
      </c>
      <c r="HM11">
        <v>7.9293340213581004E-2</v>
      </c>
      <c r="HN11">
        <v>6.5853791024838501E-2</v>
      </c>
      <c r="HO11">
        <v>0</v>
      </c>
      <c r="HP11">
        <v>0</v>
      </c>
      <c r="HQ11">
        <v>-5.0656155651331698E-2</v>
      </c>
      <c r="HR11">
        <v>0</v>
      </c>
      <c r="HS11">
        <v>0</v>
      </c>
      <c r="HT11">
        <v>-7.5536962004766603E-2</v>
      </c>
      <c r="HU11">
        <v>-7.5536962004766603E-2</v>
      </c>
      <c r="HV11">
        <v>0</v>
      </c>
      <c r="HW11">
        <v>0</v>
      </c>
      <c r="HX11">
        <v>0</v>
      </c>
      <c r="HY11">
        <v>3.6833211267362102E-2</v>
      </c>
      <c r="HZ11">
        <v>-0.11688248347059001</v>
      </c>
      <c r="IA11">
        <v>-0.12589493667461099</v>
      </c>
      <c r="IB11">
        <v>-6.2753148045679594E-2</v>
      </c>
      <c r="IC11">
        <v>0</v>
      </c>
      <c r="ID11">
        <v>-0.30214784801906602</v>
      </c>
      <c r="IE11">
        <v>0</v>
      </c>
      <c r="IF11">
        <v>-7.5536962004766603E-2</v>
      </c>
      <c r="IG11">
        <v>7.9293340213581004E-2</v>
      </c>
      <c r="IH11">
        <v>0.23600195227076001</v>
      </c>
      <c r="II11">
        <v>7.9293340213581004E-2</v>
      </c>
      <c r="IJ11">
        <v>7.9293340213581004E-2</v>
      </c>
      <c r="IK11">
        <v>0.23600195227076001</v>
      </c>
      <c r="IL11">
        <v>-7.5536962004766603E-2</v>
      </c>
      <c r="IM11">
        <v>-7.5536962004766603E-2</v>
      </c>
      <c r="IN11">
        <v>0.23600195227076001</v>
      </c>
      <c r="IO11">
        <v>0</v>
      </c>
      <c r="IP11">
        <v>6.5853791024838501E-2</v>
      </c>
      <c r="IQ11">
        <v>-6.4265272094973097E-2</v>
      </c>
      <c r="IR11">
        <v>0.176252911344455</v>
      </c>
      <c r="IS11">
        <v>1.40803179259038E-2</v>
      </c>
      <c r="IT11">
        <v>0</v>
      </c>
      <c r="IU11">
        <v>0.12589493667461099</v>
      </c>
      <c r="IV11">
        <v>0.30129083516469701</v>
      </c>
      <c r="IW11">
        <v>0</v>
      </c>
      <c r="IX11">
        <v>0</v>
      </c>
      <c r="IY11">
        <v>0.16557758339763701</v>
      </c>
      <c r="IZ11">
        <v>0</v>
      </c>
      <c r="JA11">
        <v>-0.30214784801906602</v>
      </c>
      <c r="JB11">
        <v>0.12589493667461099</v>
      </c>
      <c r="JC11">
        <v>0</v>
      </c>
      <c r="JD11">
        <v>0</v>
      </c>
      <c r="JE11">
        <v>0</v>
      </c>
      <c r="JF11">
        <v>0</v>
      </c>
      <c r="JG11">
        <v>7.9293340213581004E-2</v>
      </c>
      <c r="JH11">
        <v>0</v>
      </c>
      <c r="JI11">
        <v>0</v>
      </c>
      <c r="JJ11">
        <v>0</v>
      </c>
      <c r="JK11">
        <v>0</v>
      </c>
      <c r="JL11">
        <v>-0.103484528753318</v>
      </c>
      <c r="JM11">
        <v>-0.27819866820697098</v>
      </c>
      <c r="JN11">
        <v>-0.27819866820697098</v>
      </c>
      <c r="JO11">
        <v>-7.5536962004766603E-2</v>
      </c>
      <c r="JP11">
        <v>-0.27819866820697098</v>
      </c>
      <c r="JQ11">
        <v>1.40803179259038E-2</v>
      </c>
      <c r="JR11">
        <v>-7.5536962004766603E-2</v>
      </c>
      <c r="JS11">
        <v>0</v>
      </c>
      <c r="JT11">
        <v>0</v>
      </c>
      <c r="JU11">
        <v>0</v>
      </c>
      <c r="JV11">
        <v>0</v>
      </c>
      <c r="JW11">
        <v>0.22481702562285699</v>
      </c>
      <c r="JX11">
        <v>0</v>
      </c>
      <c r="JY11">
        <v>0.12589493667461099</v>
      </c>
      <c r="JZ11">
        <v>0</v>
      </c>
      <c r="KA11">
        <v>0</v>
      </c>
      <c r="KB11">
        <v>0</v>
      </c>
      <c r="KC11">
        <v>-0.176252911344455</v>
      </c>
      <c r="KD11">
        <v>0</v>
      </c>
      <c r="KE11">
        <v>-0.178746004210276</v>
      </c>
      <c r="KF11">
        <v>0.23600195227076001</v>
      </c>
      <c r="KG11">
        <v>0.176252911344455</v>
      </c>
      <c r="KH11">
        <v>0.23600195227076001</v>
      </c>
      <c r="KI11">
        <v>7.9293340213581004E-2</v>
      </c>
      <c r="KJ11">
        <v>0</v>
      </c>
      <c r="KK11">
        <v>0</v>
      </c>
      <c r="KL11">
        <v>-7.5536962004766603E-2</v>
      </c>
      <c r="KM11">
        <v>-6.0484961971739401E-2</v>
      </c>
      <c r="KN11">
        <v>-0.15492383751368599</v>
      </c>
      <c r="KO11">
        <v>0.176252911344455</v>
      </c>
      <c r="KP11">
        <v>0.176252911344455</v>
      </c>
      <c r="KQ11">
        <v>0.176252911344455</v>
      </c>
      <c r="KR11">
        <v>0</v>
      </c>
      <c r="KS11">
        <v>-7.5536962004766603E-2</v>
      </c>
      <c r="KT11">
        <v>7.9293340213581004E-2</v>
      </c>
      <c r="KU11">
        <v>-0.176252911344455</v>
      </c>
      <c r="KV11">
        <v>0</v>
      </c>
      <c r="KW11">
        <v>0</v>
      </c>
      <c r="KX11">
        <v>0</v>
      </c>
      <c r="KY11">
        <v>0</v>
      </c>
      <c r="KZ11">
        <v>0</v>
      </c>
      <c r="LA11">
        <v>-0.13142288811286401</v>
      </c>
      <c r="LB11">
        <v>0</v>
      </c>
      <c r="LC11">
        <v>0.23600195227076001</v>
      </c>
      <c r="LD11">
        <v>-0.123442837976607</v>
      </c>
      <c r="LE11">
        <v>7.9293340213581004E-2</v>
      </c>
      <c r="LF11">
        <v>0</v>
      </c>
      <c r="LG11">
        <v>-7.5536962004766603E-2</v>
      </c>
      <c r="LH11">
        <v>0</v>
      </c>
      <c r="LI11">
        <v>-7.5536962004766603E-2</v>
      </c>
      <c r="LJ11">
        <v>0.23600195227076001</v>
      </c>
      <c r="LK11">
        <v>7.9293340213581004E-2</v>
      </c>
      <c r="LL11">
        <v>7.9293340213581004E-2</v>
      </c>
      <c r="LM11">
        <v>7.9293340213581004E-2</v>
      </c>
      <c r="LN11">
        <v>7.9293340213581004E-2</v>
      </c>
      <c r="LO11">
        <v>0</v>
      </c>
      <c r="LP11">
        <v>-7.5536962004766603E-2</v>
      </c>
      <c r="LQ11">
        <v>-7.5536962004766603E-2</v>
      </c>
      <c r="LR11">
        <v>0</v>
      </c>
      <c r="LS11">
        <v>0</v>
      </c>
      <c r="LT11">
        <v>0</v>
      </c>
      <c r="LU11">
        <v>0</v>
      </c>
      <c r="LV11">
        <v>0</v>
      </c>
      <c r="LW11">
        <v>0</v>
      </c>
      <c r="LX11">
        <v>0</v>
      </c>
      <c r="LY11">
        <v>-0.276968860684144</v>
      </c>
      <c r="LZ11">
        <v>0</v>
      </c>
      <c r="MA11">
        <v>0</v>
      </c>
      <c r="MB11">
        <v>0</v>
      </c>
      <c r="MC11">
        <v>0</v>
      </c>
      <c r="MD11">
        <v>-7.5536962004766603E-2</v>
      </c>
      <c r="ME11">
        <v>-0.105092621425897</v>
      </c>
      <c r="MF11">
        <v>0</v>
      </c>
      <c r="MG11">
        <v>0</v>
      </c>
      <c r="MH11">
        <v>0</v>
      </c>
      <c r="MI11">
        <v>0</v>
      </c>
      <c r="MJ11">
        <v>0</v>
      </c>
      <c r="MK11">
        <v>0</v>
      </c>
      <c r="ML11">
        <v>0</v>
      </c>
      <c r="MM11">
        <v>-7.5536962004766603E-2</v>
      </c>
      <c r="MN11">
        <v>0</v>
      </c>
      <c r="MO11">
        <v>0</v>
      </c>
      <c r="MP11">
        <v>-7.5536962004766603E-2</v>
      </c>
      <c r="MQ11">
        <v>-0.27369445292212102</v>
      </c>
      <c r="MR11">
        <v>-0.20624684562048101</v>
      </c>
      <c r="MS11">
        <v>0</v>
      </c>
      <c r="MT11">
        <v>0</v>
      </c>
      <c r="MU11">
        <v>0</v>
      </c>
      <c r="MV11">
        <v>-5.0656155651331698E-2</v>
      </c>
      <c r="MW11">
        <v>0</v>
      </c>
      <c r="MX11">
        <v>0</v>
      </c>
      <c r="MY11">
        <v>0</v>
      </c>
      <c r="MZ11">
        <v>0</v>
      </c>
      <c r="NA11">
        <v>2.2517999638617101E-2</v>
      </c>
      <c r="NB11">
        <v>0</v>
      </c>
      <c r="NC11">
        <v>0</v>
      </c>
      <c r="ND11">
        <v>7.9293340213581004E-2</v>
      </c>
      <c r="NE11">
        <v>0.23600195227076001</v>
      </c>
      <c r="NF11">
        <v>6.5853791024838501E-2</v>
      </c>
      <c r="NG11">
        <v>0</v>
      </c>
      <c r="NH11">
        <v>0</v>
      </c>
      <c r="NI11">
        <v>0</v>
      </c>
      <c r="NJ11">
        <v>0</v>
      </c>
      <c r="NK11">
        <v>0.23600195227076001</v>
      </c>
    </row>
    <row r="12" spans="1:375">
      <c r="A12" s="1"/>
      <c r="B12" s="1"/>
      <c r="C12" s="1"/>
      <c r="D12" s="31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40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</row>
    <row r="13" spans="1:375">
      <c r="A13" s="1"/>
      <c r="B13" s="1"/>
      <c r="C13" s="1"/>
      <c r="D13" s="1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40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</row>
    <row r="14" spans="1:375">
      <c r="A14" s="1"/>
      <c r="B14" s="1"/>
      <c r="C14" s="1"/>
      <c r="D14" s="31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40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</row>
    <row r="15" spans="1:375">
      <c r="A15" s="1"/>
      <c r="B15" s="1"/>
      <c r="C15" s="1"/>
      <c r="D15" s="1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40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</row>
    <row r="16" spans="1:375">
      <c r="A16" s="1"/>
      <c r="B16" s="1"/>
      <c r="C16" s="1"/>
      <c r="D16" s="31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40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</row>
    <row r="17" spans="1:102">
      <c r="B17" t="s">
        <v>943</v>
      </c>
      <c r="C17" s="38" t="s">
        <v>376</v>
      </c>
      <c r="D17" t="s">
        <v>944</v>
      </c>
      <c r="E17" t="s">
        <v>401</v>
      </c>
      <c r="F17" t="s">
        <v>402</v>
      </c>
      <c r="G17" t="s">
        <v>403</v>
      </c>
      <c r="H17" t="s">
        <v>404</v>
      </c>
      <c r="I17" t="s">
        <v>405</v>
      </c>
      <c r="J17" t="s">
        <v>406</v>
      </c>
      <c r="K17" t="s">
        <v>407</v>
      </c>
      <c r="L17" t="s">
        <v>408</v>
      </c>
      <c r="M17" t="s">
        <v>409</v>
      </c>
      <c r="N17" t="s">
        <v>410</v>
      </c>
      <c r="O17" s="29"/>
      <c r="P17" s="29"/>
      <c r="Q17" s="29"/>
      <c r="R17" s="29"/>
      <c r="S17" s="29"/>
      <c r="T17" s="40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</row>
    <row r="18" spans="1:102">
      <c r="A18" t="str">
        <f>VLOOKUP(D18,[2]Stat_Diff_PiCr_Data!$A:$H,8,FALSE)</f>
        <v>Nucleotide Metabolism</v>
      </c>
      <c r="B18" s="1" t="str">
        <f>VLOOKUP(D18,[2]Inc_Dec_Stat_Diff_PiCr_Data!$A:$B,2,FALSE)</f>
        <v>'3''-nucleotidase [EC:3.1.3.6]'</v>
      </c>
      <c r="C18" s="31">
        <v>1</v>
      </c>
      <c r="D18" t="s">
        <v>260</v>
      </c>
      <c r="E18">
        <v>0.39844468698883301</v>
      </c>
      <c r="F18">
        <v>-0.42641898190076299</v>
      </c>
      <c r="G18">
        <v>0</v>
      </c>
      <c r="H18">
        <v>0</v>
      </c>
      <c r="I18">
        <v>-0.43095535404864299</v>
      </c>
      <c r="J18">
        <v>0</v>
      </c>
      <c r="K18">
        <v>0</v>
      </c>
      <c r="L18">
        <v>0.59124050327375299</v>
      </c>
      <c r="M18">
        <v>0</v>
      </c>
      <c r="N18">
        <v>0</v>
      </c>
      <c r="O18" s="29"/>
      <c r="P18" s="29">
        <f>VLOOKUP(D18,[2]Inc_Dec_Stat_Diff_PiCr_Data!$A:$L,10,FALSE)</f>
        <v>1</v>
      </c>
      <c r="Q18" s="29">
        <f>VLOOKUP(D18,[2]Inc_Dec_Stat_Diff_PiCr_Data!$A:$L,11,FALSE)</f>
        <v>1</v>
      </c>
      <c r="R18" s="29">
        <f>VLOOKUP(D18,[2]Inc_Dec_Stat_Diff_PiCr_Data!$A:$L,12,FALSE)</f>
        <v>1</v>
      </c>
      <c r="S18" s="29" t="s">
        <v>377</v>
      </c>
      <c r="T18" s="40" t="s">
        <v>945</v>
      </c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</row>
    <row r="19" spans="1:102">
      <c r="A19" t="str">
        <f>VLOOKUP(D19,[2]Stat_Diff_PiCr_Data!$A:$H,8,FALSE)</f>
        <v>Poorly Characterized</v>
      </c>
      <c r="B19" s="1" t="str">
        <f>VLOOKUP(D19,[2]Inc_Dec_Stat_Diff_PiCr_Data!$A:$B,2,FALSE)</f>
        <v>'hypothetical protein'</v>
      </c>
      <c r="C19" s="31">
        <v>1</v>
      </c>
      <c r="D19" t="s">
        <v>184</v>
      </c>
      <c r="E19">
        <v>0.41810229962964901</v>
      </c>
      <c r="F19">
        <v>-0.22606254536937601</v>
      </c>
      <c r="G19">
        <v>0.228330731443316</v>
      </c>
      <c r="H19">
        <v>-0.36290977183043599</v>
      </c>
      <c r="I19">
        <v>-0.20035643653138699</v>
      </c>
      <c r="J19">
        <v>-0.23211104156654999</v>
      </c>
      <c r="K19">
        <v>0.15426019881129999</v>
      </c>
      <c r="L19">
        <v>4.3851597429511099E-2</v>
      </c>
      <c r="M19">
        <v>-0.18532006898496201</v>
      </c>
      <c r="N19">
        <v>0.123994172042066</v>
      </c>
      <c r="O19" s="29"/>
      <c r="P19" s="29">
        <f>VLOOKUP(D19,[2]Inc_Dec_Stat_Diff_PiCr_Data!$A:$L,10,FALSE)</f>
        <v>1</v>
      </c>
      <c r="Q19" s="29">
        <f>VLOOKUP(D19,[2]Inc_Dec_Stat_Diff_PiCr_Data!$A:$L,11,FALSE)</f>
        <v>1</v>
      </c>
      <c r="R19" s="29">
        <f>VLOOKUP(D19,[2]Inc_Dec_Stat_Diff_PiCr_Data!$A:$L,12,FALSE)</f>
        <v>1</v>
      </c>
      <c r="S19" s="29" t="s">
        <v>371</v>
      </c>
      <c r="T19" s="40" t="s">
        <v>787</v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</row>
    <row r="20" spans="1:102">
      <c r="A20" t="str">
        <f>VLOOKUP(D20,[2]Stat_Diff_PiCr_Data!$A:$H,8,FALSE)</f>
        <v>Poorly Characterized</v>
      </c>
      <c r="B20" s="1" t="str">
        <f>VLOOKUP(D20,[2]Inc_Dec_Stat_Diff_PiCr_Data!$A:$B,2,FALSE)</f>
        <v>'None'</v>
      </c>
      <c r="C20" s="31">
        <v>1</v>
      </c>
      <c r="D20" t="s">
        <v>188</v>
      </c>
      <c r="E20">
        <v>0.33319596223696801</v>
      </c>
      <c r="F20">
        <v>-0.20079057986332499</v>
      </c>
      <c r="G20">
        <v>0.17314550002706999</v>
      </c>
      <c r="H20">
        <v>-0.34301724059984801</v>
      </c>
      <c r="I20">
        <v>-0.24007569331484599</v>
      </c>
      <c r="J20">
        <v>-0.377937341445643</v>
      </c>
      <c r="K20">
        <v>-0.18517754960171601</v>
      </c>
      <c r="L20">
        <v>0.13058662712125699</v>
      </c>
      <c r="M20">
        <v>-3.63917717633769E-2</v>
      </c>
      <c r="N20">
        <v>-0.20624684562048101</v>
      </c>
      <c r="O20" s="29"/>
      <c r="P20" s="29">
        <f>VLOOKUP(D20,[2]Inc_Dec_Stat_Diff_PiCr_Data!$A:$L,10,FALSE)</f>
        <v>1</v>
      </c>
      <c r="Q20" s="29">
        <f>VLOOKUP(D20,[2]Inc_Dec_Stat_Diff_PiCr_Data!$A:$L,11,FALSE)</f>
        <v>1</v>
      </c>
      <c r="R20" s="29">
        <f>VLOOKUP(D20,[2]Inc_Dec_Stat_Diff_PiCr_Data!$A:$L,12,FALSE)</f>
        <v>1</v>
      </c>
      <c r="S20" s="29" t="s">
        <v>377</v>
      </c>
      <c r="T20" s="40" t="s">
        <v>788</v>
      </c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</row>
    <row r="21" spans="1:102">
      <c r="A21" t="str">
        <f>VLOOKUP(D21,[2]Stat_Diff_PiCr_Data!$A:$H,8,FALSE)</f>
        <v>Genetic Information Processing</v>
      </c>
      <c r="B21" s="1" t="str">
        <f>VLOOKUP(D21,[2]Inc_Dec_Stat_Diff_PiCr_Data!$A:$B,2,FALSE)</f>
        <v>'proteasome accessory factor C'</v>
      </c>
      <c r="C21" s="31">
        <v>1</v>
      </c>
      <c r="D21" t="s">
        <v>520</v>
      </c>
      <c r="E21">
        <v>0.19487346323676699</v>
      </c>
      <c r="F21">
        <v>-0.33061291004306698</v>
      </c>
      <c r="G21">
        <v>0.31314149609770098</v>
      </c>
      <c r="H21">
        <v>-0.22712838128974899</v>
      </c>
      <c r="I21">
        <v>-0.122299897617557</v>
      </c>
      <c r="J21">
        <v>-0.239223975559617</v>
      </c>
      <c r="K21">
        <v>2.0162401307562399E-2</v>
      </c>
      <c r="L21">
        <v>-4.3006557403976103E-2</v>
      </c>
      <c r="M21">
        <v>-4.8404545409195102E-2</v>
      </c>
      <c r="N21">
        <v>-0.34808432398843198</v>
      </c>
      <c r="O21" s="29"/>
      <c r="P21" s="29">
        <f>VLOOKUP(D21,[2]Inc_Dec_Stat_Diff_PiCr_Data!$A:$L,10,FALSE)</f>
        <v>1</v>
      </c>
      <c r="Q21" s="29">
        <f>VLOOKUP(D21,[2]Inc_Dec_Stat_Diff_PiCr_Data!$A:$L,11,FALSE)</f>
        <v>1</v>
      </c>
      <c r="R21" s="29">
        <f>VLOOKUP(D21,[2]Inc_Dec_Stat_Diff_PiCr_Data!$A:$L,12,FALSE)</f>
        <v>1</v>
      </c>
      <c r="S21" s="29" t="s">
        <v>371</v>
      </c>
      <c r="T21" s="40" t="s">
        <v>946</v>
      </c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</row>
    <row r="22" spans="1:102">
      <c r="A22" t="str">
        <f>VLOOKUP(D22,[2]Stat_Diff_PiCr_Data!$A:$H,8,FALSE)</f>
        <v>Metabolism</v>
      </c>
      <c r="B22" s="1" t="str">
        <f>VLOOKUP(D22,[2]Inc_Dec_Stat_Diff_PiCr_Data!$A:$B,2,FALSE)</f>
        <v>'crotonobetaine/carnitine-CoA ligase [EC:6.2.1.-]'</v>
      </c>
      <c r="C22" s="31">
        <v>1</v>
      </c>
      <c r="D22" t="s">
        <v>264</v>
      </c>
      <c r="E22">
        <v>0.24886461791584899</v>
      </c>
      <c r="F22">
        <v>-0.323803626456801</v>
      </c>
      <c r="G22">
        <v>0.30758548281734099</v>
      </c>
      <c r="H22">
        <v>-0.21754682330171901</v>
      </c>
      <c r="I22">
        <v>-9.6749615504363604E-2</v>
      </c>
      <c r="J22">
        <v>-0.22593551828764699</v>
      </c>
      <c r="K22">
        <v>4.8102526801825203E-2</v>
      </c>
      <c r="L22">
        <v>0.124711932124122</v>
      </c>
      <c r="M22">
        <v>-0.19610565203590999</v>
      </c>
      <c r="N22">
        <v>0.36462860872164798</v>
      </c>
      <c r="O22" s="29"/>
      <c r="P22" s="29">
        <f>VLOOKUP(D22,[2]Inc_Dec_Stat_Diff_PiCr_Data!$A:$L,10,FALSE)</f>
        <v>1</v>
      </c>
      <c r="Q22" s="29">
        <f>VLOOKUP(D22,[2]Inc_Dec_Stat_Diff_PiCr_Data!$A:$L,11,FALSE)</f>
        <v>1</v>
      </c>
      <c r="R22" s="29">
        <f>VLOOKUP(D22,[2]Inc_Dec_Stat_Diff_PiCr_Data!$A:$L,12,FALSE)</f>
        <v>1</v>
      </c>
      <c r="S22" s="29" t="s">
        <v>371</v>
      </c>
      <c r="T22" s="40" t="s">
        <v>947</v>
      </c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</row>
    <row r="23" spans="1:102">
      <c r="A23" t="str">
        <f>VLOOKUP(D23,[2]Stat_Diff_PiCr_Data!$A:$H,8,FALSE)</f>
        <v>Membrane Transport</v>
      </c>
      <c r="B23" s="1" t="str">
        <f>VLOOKUP(D23,[2]Inc_Dec_Stat_Diff_PiCr_Data!$A:$B,2,FALSE)</f>
        <v>'sorbitol/mannitol transport system permease protein'</v>
      </c>
      <c r="C23" s="31">
        <v>1</v>
      </c>
      <c r="D23" t="s">
        <v>199</v>
      </c>
      <c r="E23">
        <v>0.34920100845795699</v>
      </c>
      <c r="F23">
        <v>-0.21970563448813099</v>
      </c>
      <c r="G23">
        <v>0.18915054624805999</v>
      </c>
      <c r="H23">
        <v>-0.34665475110461802</v>
      </c>
      <c r="I23">
        <v>-0.25244322903106498</v>
      </c>
      <c r="J23">
        <v>-0.38521236245518398</v>
      </c>
      <c r="K23">
        <v>-0.16407676791822001</v>
      </c>
      <c r="L23">
        <v>0.16696173216896101</v>
      </c>
      <c r="M23">
        <v>-3.8939195786813298E-2</v>
      </c>
      <c r="N23">
        <v>-0.188059293096629</v>
      </c>
      <c r="O23" s="29"/>
      <c r="P23" s="29">
        <f>VLOOKUP(D23,[2]Inc_Dec_Stat_Diff_PiCr_Data!$A:$L,10,FALSE)</f>
        <v>1</v>
      </c>
      <c r="Q23" s="29">
        <f>VLOOKUP(D23,[2]Inc_Dec_Stat_Diff_PiCr_Data!$A:$L,11,FALSE)</f>
        <v>1</v>
      </c>
      <c r="R23" s="29">
        <f>VLOOKUP(D23,[2]Inc_Dec_Stat_Diff_PiCr_Data!$A:$L,12,FALSE)</f>
        <v>1</v>
      </c>
      <c r="S23" s="29" t="s">
        <v>371</v>
      </c>
      <c r="T23" s="40" t="s">
        <v>792</v>
      </c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</row>
    <row r="24" spans="1:102">
      <c r="A24" t="str">
        <f>VLOOKUP(D24,[2]Stat_Diff_PiCr_Data!$A:$H,8,FALSE)</f>
        <v>Membrane Transport</v>
      </c>
      <c r="B24" s="1" t="str">
        <f>VLOOKUP(D24,[2]Inc_Dec_Stat_Diff_PiCr_Data!$A:$B,2,FALSE)</f>
        <v>'sorbitol/mannitol transport system permease protein'</v>
      </c>
      <c r="C24" s="31">
        <v>1</v>
      </c>
      <c r="D24" t="s">
        <v>200</v>
      </c>
      <c r="E24">
        <v>0.34920100845795699</v>
      </c>
      <c r="F24">
        <v>-0.21970563448813099</v>
      </c>
      <c r="G24">
        <v>0.18915054624805999</v>
      </c>
      <c r="H24">
        <v>-0.34665475110461802</v>
      </c>
      <c r="I24">
        <v>-0.25244322903106498</v>
      </c>
      <c r="J24">
        <v>-0.38521236245518398</v>
      </c>
      <c r="K24">
        <v>-0.16407676791822001</v>
      </c>
      <c r="L24">
        <v>0.16696173216896101</v>
      </c>
      <c r="M24">
        <v>-3.8939195786813298E-2</v>
      </c>
      <c r="N24">
        <v>-0.188059293096629</v>
      </c>
      <c r="O24" s="29"/>
      <c r="P24" s="29">
        <f>VLOOKUP(D24,[2]Inc_Dec_Stat_Diff_PiCr_Data!$A:$L,10,FALSE)</f>
        <v>1</v>
      </c>
      <c r="Q24" s="29">
        <f>VLOOKUP(D24,[2]Inc_Dec_Stat_Diff_PiCr_Data!$A:$L,11,FALSE)</f>
        <v>1</v>
      </c>
      <c r="R24" s="29">
        <f>VLOOKUP(D24,[2]Inc_Dec_Stat_Diff_PiCr_Data!$A:$L,12,FALSE)</f>
        <v>1</v>
      </c>
      <c r="S24" s="29" t="s">
        <v>371</v>
      </c>
      <c r="T24" s="40" t="s">
        <v>792</v>
      </c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</row>
    <row r="25" spans="1:102">
      <c r="A25" t="str">
        <f>VLOOKUP(D25,[2]Stat_Diff_PiCr_Data!$A:$H,8,FALSE)</f>
        <v>Membrane Transport</v>
      </c>
      <c r="B25" s="1" t="str">
        <f>VLOOKUP(D25,[2]Inc_Dec_Stat_Diff_PiCr_Data!$A:$B,2,FALSE)</f>
        <v>'sorbitol/mannitol transport system substrate-binding protein'</v>
      </c>
      <c r="C25" s="31">
        <v>1</v>
      </c>
      <c r="D25" t="s">
        <v>201</v>
      </c>
      <c r="E25">
        <v>0.35647602946749801</v>
      </c>
      <c r="F25">
        <v>-0.227708157598626</v>
      </c>
      <c r="G25">
        <v>0.19715306935855501</v>
      </c>
      <c r="H25">
        <v>-0.35902228682083698</v>
      </c>
      <c r="I25">
        <v>-0.25026072272820299</v>
      </c>
      <c r="J25">
        <v>-0.39175988136377099</v>
      </c>
      <c r="K25">
        <v>-0.15752824946472099</v>
      </c>
      <c r="L25">
        <v>0.158959209058466</v>
      </c>
      <c r="M25">
        <v>-5.09484804687277E-2</v>
      </c>
      <c r="N25">
        <v>-0.17569175738041001</v>
      </c>
      <c r="O25" s="29"/>
      <c r="P25" s="29">
        <f>VLOOKUP(D25,[2]Inc_Dec_Stat_Diff_PiCr_Data!$A:$L,10,FALSE)</f>
        <v>1</v>
      </c>
      <c r="Q25" s="29">
        <f>VLOOKUP(D25,[2]Inc_Dec_Stat_Diff_PiCr_Data!$A:$L,11,FALSE)</f>
        <v>1</v>
      </c>
      <c r="R25" s="29">
        <f>VLOOKUP(D25,[2]Inc_Dec_Stat_Diff_PiCr_Data!$A:$L,12,FALSE)</f>
        <v>1</v>
      </c>
      <c r="S25" s="29" t="s">
        <v>369</v>
      </c>
      <c r="T25" s="40" t="s">
        <v>793</v>
      </c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</row>
    <row r="26" spans="1:102">
      <c r="A26" t="str">
        <f>VLOOKUP(D26,[2]Stat_Diff_PiCr_Data!$A:$H,8,FALSE)</f>
        <v>Metabolism of Cofactors and Vitamins</v>
      </c>
      <c r="B26" s="1" t="str">
        <f>VLOOKUP(D26,[2]Inc_Dec_Stat_Diff_PiCr_Data!$A:$B,2,FALSE)</f>
        <v>'cobalamin biosynthesis protein CobW'</v>
      </c>
      <c r="C26" s="31">
        <v>1</v>
      </c>
      <c r="D26" t="s">
        <v>202</v>
      </c>
      <c r="E26">
        <v>0.32737485667203903</v>
      </c>
      <c r="F26">
        <v>-9.2239567006902598E-2</v>
      </c>
      <c r="G26">
        <v>5.8216775897799201E-2</v>
      </c>
      <c r="H26">
        <v>-0.201112498556033</v>
      </c>
      <c r="I26">
        <v>-0.10962899357377801</v>
      </c>
      <c r="J26">
        <v>-0.29713237568617001</v>
      </c>
      <c r="K26">
        <v>-4.7639179044665997E-2</v>
      </c>
      <c r="L26">
        <v>0.23815953776372401</v>
      </c>
      <c r="M26">
        <v>8.3961337376860304E-2</v>
      </c>
      <c r="N26">
        <v>-6.0484961971739401E-2</v>
      </c>
      <c r="O26" s="29"/>
      <c r="P26" s="29">
        <f>VLOOKUP(D26,[2]Inc_Dec_Stat_Diff_PiCr_Data!$A:$L,10,FALSE)</f>
        <v>1</v>
      </c>
      <c r="Q26" s="29">
        <f>VLOOKUP(D26,[2]Inc_Dec_Stat_Diff_PiCr_Data!$A:$L,11,FALSE)</f>
        <v>1</v>
      </c>
      <c r="R26" s="29">
        <f>VLOOKUP(D26,[2]Inc_Dec_Stat_Diff_PiCr_Data!$A:$L,12,FALSE)</f>
        <v>1</v>
      </c>
      <c r="S26" s="29" t="s">
        <v>369</v>
      </c>
      <c r="T26" s="40" t="s">
        <v>794</v>
      </c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</row>
    <row r="27" spans="1:102">
      <c r="A27" t="str">
        <f>VLOOKUP(D27,[2]Stat_Diff_PiCr_Data!$A:$H,8,FALSE)</f>
        <v>Membrane Transport</v>
      </c>
      <c r="B27" s="1" t="str">
        <f>VLOOKUP(D27,[2]Inc_Dec_Stat_Diff_PiCr_Data!$A:$B,2,FALSE)</f>
        <v>'type VI secretion system protein ImpF'</v>
      </c>
      <c r="C27" s="31">
        <v>1</v>
      </c>
      <c r="D27" t="s">
        <v>204</v>
      </c>
      <c r="E27">
        <v>0.31905817440092499</v>
      </c>
      <c r="F27">
        <v>-7.0313768292147E-2</v>
      </c>
      <c r="G27">
        <v>4.0071287306277403E-2</v>
      </c>
      <c r="H27">
        <v>-0.19355187830956599</v>
      </c>
      <c r="I27">
        <v>-9.1483504982255798E-2</v>
      </c>
      <c r="J27">
        <v>-0.28503538329182199</v>
      </c>
      <c r="K27">
        <v>-5.1420066270433197E-2</v>
      </c>
      <c r="L27">
        <v>0.20716099475320701</v>
      </c>
      <c r="M27">
        <v>0.100224118940847</v>
      </c>
      <c r="N27">
        <v>-8.0142574612554696E-2</v>
      </c>
      <c r="O27" s="29"/>
      <c r="P27" s="29">
        <f>VLOOKUP(D27,[2]Inc_Dec_Stat_Diff_PiCr_Data!$A:$L,10,FALSE)</f>
        <v>1</v>
      </c>
      <c r="Q27" s="29">
        <f>VLOOKUP(D27,[2]Inc_Dec_Stat_Diff_PiCr_Data!$A:$L,11,FALSE)</f>
        <v>1</v>
      </c>
      <c r="R27" s="29">
        <f>VLOOKUP(D27,[2]Inc_Dec_Stat_Diff_PiCr_Data!$A:$L,12,FALSE)</f>
        <v>1</v>
      </c>
      <c r="S27" s="29" t="s">
        <v>378</v>
      </c>
      <c r="T27" s="40" t="s">
        <v>796</v>
      </c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</row>
    <row r="28" spans="1:102">
      <c r="A28" t="str">
        <f>VLOOKUP(D28,[2]Stat_Diff_PiCr_Data!$A:$H,8,FALSE)</f>
        <v>Lipid Metabolism</v>
      </c>
      <c r="B28" s="1" t="str">
        <f>VLOOKUP(D28,[2]Inc_Dec_Stat_Diff_PiCr_Data!$A:$B,2,FALSE)</f>
        <v>'cholesterol oxidase [EC:1.1.3.6]'</v>
      </c>
      <c r="C28" s="31">
        <v>1</v>
      </c>
      <c r="D28" t="s">
        <v>275</v>
      </c>
      <c r="E28">
        <v>0.44358275934887698</v>
      </c>
      <c r="F28">
        <v>-0.354074095408836</v>
      </c>
      <c r="G28">
        <v>0.33189495744139202</v>
      </c>
      <c r="H28">
        <v>-0.25822853490666797</v>
      </c>
      <c r="I28">
        <v>-0.37981773769247601</v>
      </c>
      <c r="J28">
        <v>-0.10416273723996</v>
      </c>
      <c r="K28">
        <v>-0.17785630719256201</v>
      </c>
      <c r="L28">
        <v>0.375461121306014</v>
      </c>
      <c r="M28">
        <v>-8.3804232120568506E-2</v>
      </c>
      <c r="N28">
        <v>0.29149724185783399</v>
      </c>
      <c r="O28" s="29"/>
      <c r="P28" s="29">
        <f>VLOOKUP(D28,[2]Inc_Dec_Stat_Diff_PiCr_Data!$A:$L,10,FALSE)</f>
        <v>1</v>
      </c>
      <c r="Q28" s="29">
        <f>VLOOKUP(D28,[2]Inc_Dec_Stat_Diff_PiCr_Data!$A:$L,11,FALSE)</f>
        <v>1</v>
      </c>
      <c r="R28" s="29">
        <f>VLOOKUP(D28,[2]Inc_Dec_Stat_Diff_PiCr_Data!$A:$L,12,FALSE)</f>
        <v>1</v>
      </c>
      <c r="S28" s="29" t="s">
        <v>377</v>
      </c>
      <c r="T28" s="40" t="s">
        <v>948</v>
      </c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</row>
    <row r="29" spans="1:102">
      <c r="A29" t="str">
        <f>VLOOKUP(D29,[2]Stat_Diff_PiCr_Data!$A:$H,8,FALSE)</f>
        <v>Cellular Processes and Signaling</v>
      </c>
      <c r="B29" s="1" t="str">
        <f>VLOOKUP(D29,[2]Inc_Dec_Stat_Diff_PiCr_Data!$A:$B,2,FALSE)</f>
        <v>'putative iron-regulated protein'</v>
      </c>
      <c r="C29" s="31">
        <v>1</v>
      </c>
      <c r="D29" t="s">
        <v>214</v>
      </c>
      <c r="E29">
        <v>0.30771724403122402</v>
      </c>
      <c r="F29">
        <v>-9.9800187253370004E-2</v>
      </c>
      <c r="G29">
        <v>6.9557706267500297E-2</v>
      </c>
      <c r="H29">
        <v>-0.18523519603845201</v>
      </c>
      <c r="I29">
        <v>-9.6775939154782997E-2</v>
      </c>
      <c r="J29">
        <v>-0.28276719721788202</v>
      </c>
      <c r="K29">
        <v>-3.55403399222112E-2</v>
      </c>
      <c r="L29">
        <v>0.22681860739402299</v>
      </c>
      <c r="M29">
        <v>9.3416442937317601E-2</v>
      </c>
      <c r="N29">
        <v>-5.0656155651331698E-2</v>
      </c>
      <c r="O29" s="29"/>
      <c r="P29" s="29">
        <f>VLOOKUP(D29,[2]Inc_Dec_Stat_Diff_PiCr_Data!$A:$L,10,FALSE)</f>
        <v>1</v>
      </c>
      <c r="Q29" s="29">
        <f>VLOOKUP(D29,[2]Inc_Dec_Stat_Diff_PiCr_Data!$A:$L,11,FALSE)</f>
        <v>1</v>
      </c>
      <c r="R29" s="29">
        <f>VLOOKUP(D29,[2]Inc_Dec_Stat_Diff_PiCr_Data!$A:$L,12,FALSE)</f>
        <v>1</v>
      </c>
      <c r="S29" s="29" t="s">
        <v>378</v>
      </c>
      <c r="T29" s="40" t="s">
        <v>801</v>
      </c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</row>
    <row r="30" spans="1:102">
      <c r="A30" t="str">
        <f>VLOOKUP(D30,[2]Stat_Diff_PiCr_Data!$A:$H,8,FALSE)</f>
        <v>Glycan Biosynthesis and Metabolism</v>
      </c>
      <c r="B30" s="1" t="str">
        <f>VLOOKUP(D30,[2]Inc_Dec_Stat_Diff_PiCr_Data!$A:$B,2,FALSE)</f>
        <v>'lipid A 3-O-deacylase [EC:3.1.-.-]'</v>
      </c>
      <c r="C30" s="31">
        <v>1</v>
      </c>
      <c r="D30" t="s">
        <v>587</v>
      </c>
      <c r="E30">
        <v>0.23376496694117899</v>
      </c>
      <c r="F30">
        <v>-0.24830537158345301</v>
      </c>
      <c r="G30">
        <v>0.232087227943994</v>
      </c>
      <c r="H30">
        <v>-0.24774612525105799</v>
      </c>
      <c r="I30">
        <v>-0.15714821940304199</v>
      </c>
      <c r="J30">
        <v>-0.25613482023698603</v>
      </c>
      <c r="K30">
        <v>6.3204482890770297E-2</v>
      </c>
      <c r="L30">
        <v>0.275708441870817</v>
      </c>
      <c r="M30">
        <v>-0.15078594357682701</v>
      </c>
      <c r="N30">
        <v>0.13813384410160601</v>
      </c>
      <c r="O30" s="29"/>
      <c r="P30" s="29">
        <f>VLOOKUP(D30,[2]Inc_Dec_Stat_Diff_PiCr_Data!$A:$L,10,FALSE)</f>
        <v>1</v>
      </c>
      <c r="Q30" s="29">
        <f>VLOOKUP(D30,[2]Inc_Dec_Stat_Diff_PiCr_Data!$A:$L,11,FALSE)</f>
        <v>1</v>
      </c>
      <c r="R30" s="29">
        <f>VLOOKUP(D30,[2]Inc_Dec_Stat_Diff_PiCr_Data!$A:$L,12,FALSE)</f>
        <v>1</v>
      </c>
      <c r="S30" s="29" t="s">
        <v>942</v>
      </c>
      <c r="T30" s="40" t="s">
        <v>949</v>
      </c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</row>
    <row r="31" spans="1:102">
      <c r="A31" t="str">
        <f>VLOOKUP(D31,[2]Stat_Diff_PiCr_Data!$A:$H,8,FALSE)</f>
        <v>Genetic Information Processing</v>
      </c>
      <c r="B31" s="1" t="str">
        <f>VLOOKUP(D31,[2]Inc_Dec_Stat_Diff_PiCr_Data!$A:$B,2,FALSE)</f>
        <v>'molecular chaperone HchA (Hsp31)'</v>
      </c>
      <c r="C31" s="31">
        <v>1</v>
      </c>
      <c r="D31" t="s">
        <v>284</v>
      </c>
      <c r="E31">
        <v>0.37131605663363498</v>
      </c>
      <c r="F31">
        <v>-0.40094233774802002</v>
      </c>
      <c r="G31">
        <v>0.38711673989464002</v>
      </c>
      <c r="H31">
        <v>-0.38020394096795002</v>
      </c>
      <c r="I31">
        <v>-0.51648483409412504</v>
      </c>
      <c r="J31">
        <v>-0.32786417766586901</v>
      </c>
      <c r="K31">
        <v>-0.25186183285689701</v>
      </c>
      <c r="L31">
        <v>0.300212981959109</v>
      </c>
      <c r="M31">
        <v>-0.229708880785715</v>
      </c>
      <c r="N31">
        <v>-0.17874522939012699</v>
      </c>
      <c r="O31" s="29"/>
      <c r="P31" s="29">
        <f>VLOOKUP(D31,[2]Inc_Dec_Stat_Diff_PiCr_Data!$A:$L,10,FALSE)</f>
        <v>1</v>
      </c>
      <c r="Q31" s="29">
        <f>VLOOKUP(D31,[2]Inc_Dec_Stat_Diff_PiCr_Data!$A:$L,11,FALSE)</f>
        <v>1</v>
      </c>
      <c r="R31" s="29">
        <f>VLOOKUP(D31,[2]Inc_Dec_Stat_Diff_PiCr_Data!$A:$L,12,FALSE)</f>
        <v>1</v>
      </c>
      <c r="S31" s="29" t="s">
        <v>369</v>
      </c>
      <c r="T31" s="40" t="s">
        <v>806</v>
      </c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</row>
    <row r="32" spans="1:102">
      <c r="A32" t="str">
        <f>VLOOKUP(D32,[2]Stat_Diff_PiCr_Data!$A:$H,8,FALSE)</f>
        <v>Cell Motility</v>
      </c>
      <c r="B32" s="1" t="str">
        <f>VLOOKUP(D32,[2]Inc_Dec_Stat_Diff_PiCr_Data!$A:$B,2,FALSE)</f>
        <v>'type IV pili sensor histidine kinase and response regulator'</v>
      </c>
      <c r="C32" s="31">
        <v>1</v>
      </c>
      <c r="D32" t="s">
        <v>285</v>
      </c>
      <c r="E32">
        <v>0.528487355228073</v>
      </c>
      <c r="F32">
        <v>-0.28352325924252803</v>
      </c>
      <c r="G32">
        <v>0.34854459336214799</v>
      </c>
      <c r="H32">
        <v>-0.31754605035163203</v>
      </c>
      <c r="I32">
        <v>-0.23362316561584301</v>
      </c>
      <c r="J32">
        <v>-0.319814236425572</v>
      </c>
      <c r="K32">
        <v>0.22609705610087499</v>
      </c>
      <c r="L32">
        <v>0.133066916337827</v>
      </c>
      <c r="M32">
        <v>3.3281971572809502E-2</v>
      </c>
      <c r="N32">
        <v>0.32359454654880598</v>
      </c>
      <c r="O32" s="29"/>
      <c r="P32" s="29">
        <f>VLOOKUP(D32,[2]Inc_Dec_Stat_Diff_PiCr_Data!$A:$L,10,FALSE)</f>
        <v>1</v>
      </c>
      <c r="Q32" s="29">
        <f>VLOOKUP(D32,[2]Inc_Dec_Stat_Diff_PiCr_Data!$A:$L,11,FALSE)</f>
        <v>1</v>
      </c>
      <c r="R32" s="29">
        <f>VLOOKUP(D32,[2]Inc_Dec_Stat_Diff_PiCr_Data!$A:$L,12,FALSE)</f>
        <v>1</v>
      </c>
      <c r="S32" s="29" t="s">
        <v>371</v>
      </c>
      <c r="T32" s="40" t="s">
        <v>950</v>
      </c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</row>
    <row r="33" spans="1:102">
      <c r="A33" t="str">
        <f>VLOOKUP(D33,[2]Stat_Diff_PiCr_Data!$A:$H,8,FALSE)</f>
        <v>Poorly Characterized</v>
      </c>
      <c r="B33" s="1" t="str">
        <f>VLOOKUP(D33,[2]Inc_Dec_Stat_Diff_PiCr_Data!$A:$B,2,FALSE)</f>
        <v>'hypothetical protein'</v>
      </c>
      <c r="C33" s="31">
        <v>1</v>
      </c>
      <c r="D33" t="s">
        <v>221</v>
      </c>
      <c r="E33">
        <v>0.462866622891491</v>
      </c>
      <c r="F33">
        <v>-0.36000737336004901</v>
      </c>
      <c r="G33">
        <v>0.400164751601776</v>
      </c>
      <c r="H33">
        <v>-0.45723049962949502</v>
      </c>
      <c r="I33">
        <v>-0.35859834254454998</v>
      </c>
      <c r="J33">
        <v>-0.32266805674931998</v>
      </c>
      <c r="K33">
        <v>8.6668623974766004E-2</v>
      </c>
      <c r="L33">
        <v>0.118358588501934</v>
      </c>
      <c r="M33">
        <v>-0.13638619359361701</v>
      </c>
      <c r="N33">
        <v>0.271942947391348</v>
      </c>
      <c r="O33" s="29"/>
      <c r="P33" s="29">
        <f>VLOOKUP(D33,[2]Inc_Dec_Stat_Diff_PiCr_Data!$A:$L,10,FALSE)</f>
        <v>1</v>
      </c>
      <c r="Q33" s="29">
        <f>VLOOKUP(D33,[2]Inc_Dec_Stat_Diff_PiCr_Data!$A:$L,11,FALSE)</f>
        <v>1</v>
      </c>
      <c r="R33" s="29">
        <f>VLOOKUP(D33,[2]Inc_Dec_Stat_Diff_PiCr_Data!$A:$L,12,FALSE)</f>
        <v>1</v>
      </c>
      <c r="S33" s="29" t="s">
        <v>941</v>
      </c>
      <c r="T33" s="40" t="s">
        <v>787</v>
      </c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</row>
    <row r="34" spans="1:102">
      <c r="A34" t="str">
        <f>VLOOKUP(D34,[2]Stat_Diff_PiCr_Data!$A:$H,8,FALSE)</f>
        <v>Cellular Processes and Signaling</v>
      </c>
      <c r="B34" s="1" t="str">
        <f>VLOOKUP(D34,[2]Inc_Dec_Stat_Diff_PiCr_Data!$A:$B,2,FALSE)</f>
        <v>'uncharacterized oxidoreductase [EC:1.-.-.-]'</v>
      </c>
      <c r="C34" s="31">
        <v>1</v>
      </c>
      <c r="D34" t="s">
        <v>287</v>
      </c>
      <c r="E34">
        <v>0.61293995016315705</v>
      </c>
      <c r="F34">
        <v>-0.29948939519360701</v>
      </c>
      <c r="G34">
        <v>0.30399299512133099</v>
      </c>
      <c r="H34">
        <v>-0.44180315290966699</v>
      </c>
      <c r="I34">
        <v>-0.158526717455864</v>
      </c>
      <c r="J34">
        <v>-0.34047215453589003</v>
      </c>
      <c r="K34">
        <v>0.109904613725174</v>
      </c>
      <c r="L34">
        <v>0.14636699765101099</v>
      </c>
      <c r="M34">
        <v>-0.13742273470507299</v>
      </c>
      <c r="N34">
        <v>-3.6028799421787397E-2</v>
      </c>
      <c r="O34" s="29"/>
      <c r="P34" s="29">
        <f>VLOOKUP(D34,[2]Inc_Dec_Stat_Diff_PiCr_Data!$A:$L,10,FALSE)</f>
        <v>1</v>
      </c>
      <c r="Q34" s="29">
        <f>VLOOKUP(D34,[2]Inc_Dec_Stat_Diff_PiCr_Data!$A:$L,11,FALSE)</f>
        <v>1</v>
      </c>
      <c r="R34" s="29">
        <f>VLOOKUP(D34,[2]Inc_Dec_Stat_Diff_PiCr_Data!$A:$L,12,FALSE)</f>
        <v>1</v>
      </c>
      <c r="S34" s="29" t="s">
        <v>371</v>
      </c>
      <c r="T34" s="40" t="s">
        <v>951</v>
      </c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</row>
    <row r="35" spans="1:102">
      <c r="A35" t="str">
        <f>VLOOKUP(D35,[2]Stat_Diff_PiCr_Data!$A:$H,8,FALSE)</f>
        <v>Metabolism</v>
      </c>
      <c r="B35" s="1" t="str">
        <f>VLOOKUP(D35,[2]Inc_Dec_Stat_Diff_PiCr_Data!$A:$B,2,FALSE)</f>
        <v>'None'</v>
      </c>
      <c r="C35" s="31">
        <v>1</v>
      </c>
      <c r="D35" t="s">
        <v>288</v>
      </c>
      <c r="E35">
        <v>0.43649387508528298</v>
      </c>
      <c r="F35">
        <v>-0.34563994633450001</v>
      </c>
      <c r="G35">
        <v>0.27157424354853599</v>
      </c>
      <c r="H35">
        <v>-0.46612015619966901</v>
      </c>
      <c r="I35">
        <v>-0.36934097122600901</v>
      </c>
      <c r="J35">
        <v>-0.25281093217609202</v>
      </c>
      <c r="K35">
        <v>0</v>
      </c>
      <c r="L35">
        <v>0.289350012217167</v>
      </c>
      <c r="M35">
        <v>-0.44015185544101498</v>
      </c>
      <c r="N35">
        <v>0</v>
      </c>
      <c r="O35" s="29"/>
      <c r="P35" s="29">
        <f>VLOOKUP(D35,[2]Inc_Dec_Stat_Diff_PiCr_Data!$A:$L,10,FALSE)</f>
        <v>1</v>
      </c>
      <c r="Q35" s="29">
        <f>VLOOKUP(D35,[2]Inc_Dec_Stat_Diff_PiCr_Data!$A:$L,11,FALSE)</f>
        <v>1</v>
      </c>
      <c r="R35" s="29">
        <f>VLOOKUP(D35,[2]Inc_Dec_Stat_Diff_PiCr_Data!$A:$L,12,FALSE)</f>
        <v>1</v>
      </c>
      <c r="S35" s="29" t="s">
        <v>940</v>
      </c>
      <c r="T35" s="40" t="s">
        <v>788</v>
      </c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</row>
    <row r="36" spans="1:102">
      <c r="A36" t="str">
        <f>VLOOKUP(D36,[2]Stat_Diff_PiCr_Data!$A:$H,8,FALSE)</f>
        <v>Metabolism of Other Amino Acids</v>
      </c>
      <c r="B36" s="1" t="str">
        <f>VLOOKUP(D36,[2]Inc_Dec_Stat_Diff_PiCr_Data!$A:$B,2,FALSE)</f>
        <v>'taurine dehydrogenase large subunit [EC:1.4.2.-]'</v>
      </c>
      <c r="C36" s="31">
        <v>1</v>
      </c>
      <c r="D36" t="s">
        <v>223</v>
      </c>
      <c r="E36">
        <v>0.31905817440092499</v>
      </c>
      <c r="F36">
        <v>-7.0313768292147E-2</v>
      </c>
      <c r="G36">
        <v>4.0071287306277403E-2</v>
      </c>
      <c r="H36">
        <v>-0.19355187830956599</v>
      </c>
      <c r="I36">
        <v>-9.1483504982255798E-2</v>
      </c>
      <c r="J36">
        <v>-0.28503538329182199</v>
      </c>
      <c r="K36">
        <v>-5.1420066270433197E-2</v>
      </c>
      <c r="L36">
        <v>0.20716099475320701</v>
      </c>
      <c r="M36">
        <v>0.100224118940847</v>
      </c>
      <c r="N36">
        <v>-8.0142574612554696E-2</v>
      </c>
      <c r="O36" s="29"/>
      <c r="P36" s="29">
        <f>VLOOKUP(D36,[2]Inc_Dec_Stat_Diff_PiCr_Data!$A:$L,10,FALSE)</f>
        <v>1</v>
      </c>
      <c r="Q36" s="29">
        <f>VLOOKUP(D36,[2]Inc_Dec_Stat_Diff_PiCr_Data!$A:$L,11,FALSE)</f>
        <v>1</v>
      </c>
      <c r="R36" s="29">
        <f>VLOOKUP(D36,[2]Inc_Dec_Stat_Diff_PiCr_Data!$A:$L,12,FALSE)</f>
        <v>1</v>
      </c>
      <c r="S36" s="29" t="s">
        <v>371</v>
      </c>
      <c r="T36" s="40" t="s">
        <v>812</v>
      </c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</row>
    <row r="37" spans="1:102">
      <c r="A37" t="str">
        <f>VLOOKUP(D37,[2]Stat_Diff_PiCr_Data!$A:$H,8,FALSE)</f>
        <v>Poorly Characterized</v>
      </c>
      <c r="B37" s="1" t="str">
        <f>VLOOKUP(D37,[2]Inc_Dec_Stat_Diff_PiCr_Data!$A:$B,2,FALSE)</f>
        <v>'putative membrane protein'</v>
      </c>
      <c r="C37" s="31">
        <v>1</v>
      </c>
      <c r="D37" t="s">
        <v>608</v>
      </c>
      <c r="E37">
        <v>0.27218232887282701</v>
      </c>
      <c r="F37">
        <v>-0.15196846695399499</v>
      </c>
      <c r="G37">
        <v>0.138359350510354</v>
      </c>
      <c r="H37">
        <v>-0.213209490950381</v>
      </c>
      <c r="I37">
        <v>-3.1754605035163197E-2</v>
      </c>
      <c r="J37">
        <v>-0.186747320087745</v>
      </c>
      <c r="K37">
        <v>0.173920812385289</v>
      </c>
      <c r="L37">
        <v>0.19052763021097899</v>
      </c>
      <c r="M37">
        <v>-5.9378062919671501E-2</v>
      </c>
      <c r="N37">
        <v>-0.184479134013805</v>
      </c>
      <c r="O37" s="29"/>
      <c r="P37" s="29">
        <f>VLOOKUP(D37,[2]Inc_Dec_Stat_Diff_PiCr_Data!$A:$L,10,FALSE)</f>
        <v>1</v>
      </c>
      <c r="Q37" s="29">
        <f>VLOOKUP(D37,[2]Inc_Dec_Stat_Diff_PiCr_Data!$A:$L,11,FALSE)</f>
        <v>1</v>
      </c>
      <c r="R37" s="29">
        <f>VLOOKUP(D37,[2]Inc_Dec_Stat_Diff_PiCr_Data!$A:$L,12,FALSE)</f>
        <v>1</v>
      </c>
      <c r="S37" s="29" t="s">
        <v>369</v>
      </c>
      <c r="T37" s="40" t="s">
        <v>952</v>
      </c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</row>
    <row r="38" spans="1:102">
      <c r="A38" t="str">
        <f>VLOOKUP(D38,[2]Stat_Diff_PiCr_Data!$A:$H,8,FALSE)</f>
        <v>Cellular Processes and Signaling</v>
      </c>
      <c r="B38" s="1" t="str">
        <f>VLOOKUP(D38,[2]Inc_Dec_Stat_Diff_PiCr_Data!$A:$B,2,FALSE)</f>
        <v>'hypothetical protein'</v>
      </c>
      <c r="C38" s="31">
        <v>1</v>
      </c>
      <c r="D38" t="s">
        <v>235</v>
      </c>
      <c r="E38">
        <v>0.30771724403122402</v>
      </c>
      <c r="F38">
        <v>-9.9800187253370004E-2</v>
      </c>
      <c r="G38">
        <v>6.9557706267500297E-2</v>
      </c>
      <c r="H38">
        <v>-0.18523519603845201</v>
      </c>
      <c r="I38">
        <v>-9.6775939154782997E-2</v>
      </c>
      <c r="J38">
        <v>-0.28276719721788202</v>
      </c>
      <c r="K38">
        <v>-3.55403399222112E-2</v>
      </c>
      <c r="L38">
        <v>0.22681860739402299</v>
      </c>
      <c r="M38">
        <v>9.3416442937317601E-2</v>
      </c>
      <c r="N38">
        <v>-5.0656155651331698E-2</v>
      </c>
      <c r="O38" s="29"/>
      <c r="P38" s="29">
        <f>VLOOKUP(D38,[2]Inc_Dec_Stat_Diff_PiCr_Data!$A:$L,10,FALSE)</f>
        <v>1</v>
      </c>
      <c r="Q38" s="29">
        <f>VLOOKUP(D38,[2]Inc_Dec_Stat_Diff_PiCr_Data!$A:$L,11,FALSE)</f>
        <v>1</v>
      </c>
      <c r="R38" s="29">
        <f>VLOOKUP(D38,[2]Inc_Dec_Stat_Diff_PiCr_Data!$A:$L,12,FALSE)</f>
        <v>1</v>
      </c>
      <c r="S38" s="29" t="s">
        <v>377</v>
      </c>
      <c r="T38" s="40" t="s">
        <v>787</v>
      </c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</row>
    <row r="39" spans="1:102">
      <c r="A39" t="str">
        <f>VLOOKUP(D39,[2]Stat_Diff_PiCr_Data!$A:$H,8,FALSE)</f>
        <v>Metabolism</v>
      </c>
      <c r="B39" s="1" t="str">
        <f>VLOOKUP(D39,[2]Inc_Dec_Stat_Diff_PiCr_Data!$A:$B,2,FALSE)</f>
        <v>'glucosamine-6-phosphate isomerase [EC:3.5.99.6]'</v>
      </c>
      <c r="C39" s="31">
        <v>1</v>
      </c>
      <c r="D39" t="s">
        <v>643</v>
      </c>
      <c r="E39">
        <v>0.43900837093020501</v>
      </c>
      <c r="F39">
        <v>-0.121915700462146</v>
      </c>
      <c r="G39">
        <v>0.13813384410160601</v>
      </c>
      <c r="H39">
        <v>-0.420553241961164</v>
      </c>
      <c r="I39">
        <v>-0.22425777929046101</v>
      </c>
      <c r="J39">
        <v>-0.282419397859559</v>
      </c>
      <c r="K39">
        <v>-5.0339853629817098E-2</v>
      </c>
      <c r="L39">
        <v>0.16050369739741299</v>
      </c>
      <c r="M39">
        <v>-0.177082564534566</v>
      </c>
      <c r="N39">
        <v>-0.11688248347059001</v>
      </c>
      <c r="O39" s="29"/>
      <c r="P39" s="29">
        <f>VLOOKUP(D39,[2]Inc_Dec_Stat_Diff_PiCr_Data!$A:$L,10,FALSE)</f>
        <v>1</v>
      </c>
      <c r="Q39" s="29">
        <f>VLOOKUP(D39,[2]Inc_Dec_Stat_Diff_PiCr_Data!$A:$L,11,FALSE)</f>
        <v>1</v>
      </c>
      <c r="R39" s="29">
        <f>VLOOKUP(D39,[2]Inc_Dec_Stat_Diff_PiCr_Data!$A:$L,12,FALSE)</f>
        <v>1</v>
      </c>
      <c r="S39" s="29" t="s">
        <v>371</v>
      </c>
      <c r="T39" s="40" t="s">
        <v>817</v>
      </c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</row>
    <row r="40" spans="1:102">
      <c r="A40" t="str">
        <f>VLOOKUP(D40,[2]Stat_Diff_PiCr_Data!$A:$H,8,FALSE)</f>
        <v>Poorly Characterized</v>
      </c>
      <c r="B40" s="1" t="str">
        <f>VLOOKUP(D40,[2]Inc_Dec_Stat_Diff_PiCr_Data!$A:$B,2,FALSE)</f>
        <v>'None'</v>
      </c>
      <c r="C40" s="31">
        <v>1</v>
      </c>
      <c r="D40" t="s">
        <v>295</v>
      </c>
      <c r="E40">
        <v>0.26537777065100698</v>
      </c>
      <c r="F40">
        <v>-0.27520657697141399</v>
      </c>
      <c r="G40">
        <v>0.16633364542228299</v>
      </c>
      <c r="H40">
        <v>-0.19052763021097899</v>
      </c>
      <c r="I40">
        <v>0</v>
      </c>
      <c r="J40">
        <v>0</v>
      </c>
      <c r="K40">
        <v>0.15010122286295599</v>
      </c>
      <c r="L40">
        <v>0.24193984788695799</v>
      </c>
      <c r="M40">
        <v>-0.192127744988491</v>
      </c>
      <c r="N40">
        <v>0</v>
      </c>
      <c r="O40" s="29"/>
      <c r="P40" s="29">
        <f>VLOOKUP(D40,[2]Inc_Dec_Stat_Diff_PiCr_Data!$A:$L,10,FALSE)</f>
        <v>1</v>
      </c>
      <c r="Q40" s="29">
        <f>VLOOKUP(D40,[2]Inc_Dec_Stat_Diff_PiCr_Data!$A:$L,11,FALSE)</f>
        <v>1</v>
      </c>
      <c r="R40" s="29">
        <f>VLOOKUP(D40,[2]Inc_Dec_Stat_Diff_PiCr_Data!$A:$L,12,FALSE)</f>
        <v>1</v>
      </c>
      <c r="S40" s="29" t="s">
        <v>371</v>
      </c>
      <c r="T40" s="40" t="s">
        <v>788</v>
      </c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</row>
    <row r="41" spans="1:102">
      <c r="A41" t="str">
        <f>VLOOKUP(D41,[2]Stat_Diff_PiCr_Data!$A:$H,8,FALSE)</f>
        <v>Carbohydrate Metabolism</v>
      </c>
      <c r="B41" s="1" t="str">
        <f>VLOOKUP(D41,[2]Inc_Dec_Stat_Diff_PiCr_Data!$A:$B,2,FALSE)</f>
        <v>'formate dehydrogenase, delta subunit [EC:1.2.1.2]'</v>
      </c>
      <c r="C41" s="31">
        <v>1</v>
      </c>
      <c r="D41" t="s">
        <v>239</v>
      </c>
      <c r="E41">
        <v>0.30393693390798998</v>
      </c>
      <c r="F41">
        <v>-8.9215318908315605E-2</v>
      </c>
      <c r="G41">
        <v>6.1241023996386097E-2</v>
      </c>
      <c r="H41">
        <v>-0.18069882389057099</v>
      </c>
      <c r="I41">
        <v>-8.6947132834375399E-2</v>
      </c>
      <c r="J41">
        <v>-0.27520657697141399</v>
      </c>
      <c r="K41">
        <v>-3.4027985031904302E-2</v>
      </c>
      <c r="L41">
        <v>0.20942918082714801</v>
      </c>
      <c r="M41">
        <v>0.10551897805470301</v>
      </c>
      <c r="N41">
        <v>-6.4265272094973097E-2</v>
      </c>
      <c r="O41" s="29"/>
      <c r="P41" s="29">
        <f>VLOOKUP(D41,[2]Inc_Dec_Stat_Diff_PiCr_Data!$A:$L,10,FALSE)</f>
        <v>1</v>
      </c>
      <c r="Q41" s="29">
        <f>VLOOKUP(D41,[2]Inc_Dec_Stat_Diff_PiCr_Data!$A:$L,11,FALSE)</f>
        <v>1</v>
      </c>
      <c r="R41" s="29">
        <f>VLOOKUP(D41,[2]Inc_Dec_Stat_Diff_PiCr_Data!$A:$L,12,FALSE)</f>
        <v>1</v>
      </c>
      <c r="S41" s="29" t="s">
        <v>371</v>
      </c>
      <c r="T41" s="40" t="s">
        <v>819</v>
      </c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</row>
    <row r="42" spans="1:102">
      <c r="A42" t="str">
        <f>VLOOKUP(D42,[2]Stat_Diff_PiCr_Data!$A:$H,8,FALSE)</f>
        <v>Carbohydrate Metabolism</v>
      </c>
      <c r="B42" s="1" t="str">
        <f>VLOOKUP(D42,[2]Inc_Dec_Stat_Diff_PiCr_Data!$A:$B,2,FALSE)</f>
        <v>'pyruvate carboxylase subunit A [EC:6.4.1.1]'</v>
      </c>
      <c r="C42" s="31">
        <v>1</v>
      </c>
      <c r="D42" t="s">
        <v>300</v>
      </c>
      <c r="E42">
        <v>0.26537777065100698</v>
      </c>
      <c r="F42">
        <v>-0.27520657697141399</v>
      </c>
      <c r="G42">
        <v>0.16633364542228299</v>
      </c>
      <c r="H42">
        <v>-0.19052763021097899</v>
      </c>
      <c r="I42">
        <v>0</v>
      </c>
      <c r="J42">
        <v>0</v>
      </c>
      <c r="K42">
        <v>0.15010122286295599</v>
      </c>
      <c r="L42">
        <v>0.24193984788695799</v>
      </c>
      <c r="M42">
        <v>-0.192127744988491</v>
      </c>
      <c r="N42">
        <v>0</v>
      </c>
      <c r="O42" s="29"/>
      <c r="P42" s="29">
        <f>VLOOKUP(D42,[2]Inc_Dec_Stat_Diff_PiCr_Data!$A:$L,10,FALSE)</f>
        <v>1</v>
      </c>
      <c r="Q42" s="29">
        <f>VLOOKUP(D42,[2]Inc_Dec_Stat_Diff_PiCr_Data!$A:$L,11,FALSE)</f>
        <v>1</v>
      </c>
      <c r="R42" s="29">
        <f>VLOOKUP(D42,[2]Inc_Dec_Stat_Diff_PiCr_Data!$A:$L,12,FALSE)</f>
        <v>1</v>
      </c>
      <c r="S42" s="29" t="s">
        <v>369</v>
      </c>
      <c r="T42" s="40" t="s">
        <v>953</v>
      </c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</row>
    <row r="43" spans="1:102">
      <c r="A43" t="str">
        <f>VLOOKUP(D43,[2]Stat_Diff_PiCr_Data!$A:$H,8,FALSE)</f>
        <v>Xenobiotics Biodegradation and Metabolism</v>
      </c>
      <c r="B43" s="1" t="str">
        <f>VLOOKUP(D43,[2]Inc_Dec_Stat_Diff_PiCr_Data!$A:$B,2,FALSE)</f>
        <v>'None'</v>
      </c>
      <c r="C43" s="31">
        <v>1</v>
      </c>
      <c r="D43" t="s">
        <v>308</v>
      </c>
      <c r="E43">
        <v>0.26537777065100698</v>
      </c>
      <c r="F43">
        <v>-0.27520657697141399</v>
      </c>
      <c r="G43">
        <v>0.16633364542228299</v>
      </c>
      <c r="H43">
        <v>-0.19052763021097899</v>
      </c>
      <c r="I43">
        <v>0</v>
      </c>
      <c r="J43">
        <v>0</v>
      </c>
      <c r="K43">
        <v>0.15010122286295599</v>
      </c>
      <c r="L43">
        <v>0.24193984788695799</v>
      </c>
      <c r="M43">
        <v>-0.192127744988491</v>
      </c>
      <c r="N43">
        <v>0</v>
      </c>
      <c r="O43" s="29"/>
      <c r="P43" s="29">
        <f>VLOOKUP(D43,[2]Inc_Dec_Stat_Diff_PiCr_Data!$A:$L,10,FALSE)</f>
        <v>1</v>
      </c>
      <c r="Q43" s="29">
        <f>VLOOKUP(D43,[2]Inc_Dec_Stat_Diff_PiCr_Data!$A:$L,11,FALSE)</f>
        <v>1</v>
      </c>
      <c r="R43" s="29">
        <f>VLOOKUP(D43,[2]Inc_Dec_Stat_Diff_PiCr_Data!$A:$L,12,FALSE)</f>
        <v>1</v>
      </c>
      <c r="S43" s="29" t="s">
        <v>378</v>
      </c>
      <c r="T43" s="40" t="s">
        <v>788</v>
      </c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</row>
    <row r="44" spans="1:102">
      <c r="A44" t="str">
        <f>VLOOKUP(D44,[2]Stat_Diff_PiCr_Data!$A:$H,8,FALSE)</f>
        <v>Membrane Transport</v>
      </c>
      <c r="B44" s="1" t="str">
        <f>VLOOKUP(D44,[2]Inc_Dec_Stat_Diff_PiCr_Data!$A:$B,2,FALSE)</f>
        <v>'MFS transporter, FLVCR family, MFS-domain-containing protein 7'</v>
      </c>
      <c r="C44" s="31">
        <v>1</v>
      </c>
      <c r="D44" t="s">
        <v>679</v>
      </c>
      <c r="E44">
        <v>0.38302715187916198</v>
      </c>
      <c r="F44">
        <v>-0.25535143458610798</v>
      </c>
      <c r="G44">
        <v>0.23788002064074301</v>
      </c>
      <c r="H44">
        <v>-0.17068227469703001</v>
      </c>
      <c r="I44">
        <v>-2.82230532963593E-2</v>
      </c>
      <c r="J44">
        <v>-0.201593237831138</v>
      </c>
      <c r="K44">
        <v>0.30243601961343602</v>
      </c>
      <c r="L44">
        <v>0.22040860669537801</v>
      </c>
      <c r="M44">
        <v>9.2775378700957298E-2</v>
      </c>
      <c r="N44">
        <v>-0.178746004210276</v>
      </c>
      <c r="O44" s="29"/>
      <c r="P44" s="29">
        <f>VLOOKUP(D44,[2]Inc_Dec_Stat_Diff_PiCr_Data!$A:$L,10,FALSE)</f>
        <v>1</v>
      </c>
      <c r="Q44" s="29">
        <f>VLOOKUP(D44,[2]Inc_Dec_Stat_Diff_PiCr_Data!$A:$L,11,FALSE)</f>
        <v>1</v>
      </c>
      <c r="R44" s="29">
        <f>VLOOKUP(D44,[2]Inc_Dec_Stat_Diff_PiCr_Data!$A:$L,12,FALSE)</f>
        <v>1</v>
      </c>
      <c r="S44" s="29" t="s">
        <v>371</v>
      </c>
      <c r="T44" s="40" t="s">
        <v>954</v>
      </c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</row>
    <row r="45" spans="1:102">
      <c r="A45" t="str">
        <f>VLOOKUP(D45,[2]Stat_Diff_PiCr_Data!$A:$H,8,FALSE)</f>
        <v>Metabolism of Other Amino Acids</v>
      </c>
      <c r="B45" s="1" t="str">
        <f>VLOOKUP(D45,[2]Inc_Dec_Stat_Diff_PiCr_Data!$A:$B,2,FALSE)</f>
        <v>'dihydropyrimidine dehydrogenase (NADP+) [EC:1.3.1.2]'</v>
      </c>
      <c r="C45" s="31">
        <v>1</v>
      </c>
      <c r="D45" t="s">
        <v>244</v>
      </c>
      <c r="E45">
        <v>0.32737485667203903</v>
      </c>
      <c r="F45">
        <v>-9.2239567006902598E-2</v>
      </c>
      <c r="G45">
        <v>5.8216775897799201E-2</v>
      </c>
      <c r="H45">
        <v>-0.201112498556033</v>
      </c>
      <c r="I45">
        <v>-0.10962899357377801</v>
      </c>
      <c r="J45">
        <v>-0.29713237568617001</v>
      </c>
      <c r="K45">
        <v>-4.7639179044665997E-2</v>
      </c>
      <c r="L45">
        <v>0.23815953776372401</v>
      </c>
      <c r="M45">
        <v>8.3961337376860304E-2</v>
      </c>
      <c r="N45">
        <v>-6.0484961971739401E-2</v>
      </c>
      <c r="O45" s="29"/>
      <c r="P45" s="29">
        <f>VLOOKUP(D45,[2]Inc_Dec_Stat_Diff_PiCr_Data!$A:$L,10,FALSE)</f>
        <v>1</v>
      </c>
      <c r="Q45" s="29">
        <f>VLOOKUP(D45,[2]Inc_Dec_Stat_Diff_PiCr_Data!$A:$L,11,FALSE)</f>
        <v>1</v>
      </c>
      <c r="R45" s="29">
        <f>VLOOKUP(D45,[2]Inc_Dec_Stat_Diff_PiCr_Data!$A:$L,12,FALSE)</f>
        <v>1</v>
      </c>
      <c r="S45" s="29" t="s">
        <v>371</v>
      </c>
      <c r="T45" s="40" t="s">
        <v>823</v>
      </c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</row>
    <row r="46" spans="1:102">
      <c r="A46" t="str">
        <f>VLOOKUP(D46,[2]Stat_Diff_PiCr_Data!$A:$H,8,FALSE)</f>
        <v>Genetic Information Processing</v>
      </c>
      <c r="B46" s="1" t="str">
        <f>VLOOKUP(D46,[2]Inc_Dec_Stat_Diff_PiCr_Data!$A:$B,2,FALSE)</f>
        <v>'DNA glycosylase [EC:3.2.2.-]'</v>
      </c>
      <c r="C46" s="31">
        <v>1</v>
      </c>
      <c r="D46" t="s">
        <v>313</v>
      </c>
      <c r="E46">
        <v>0.47144465820912401</v>
      </c>
      <c r="F46">
        <v>-0.36462860872164798</v>
      </c>
      <c r="G46">
        <v>0.335547799437099</v>
      </c>
      <c r="H46">
        <v>-0.28409713685674398</v>
      </c>
      <c r="I46">
        <v>-0.16777389971855</v>
      </c>
      <c r="J46">
        <v>-0.15435198774106601</v>
      </c>
      <c r="K46">
        <v>0.246665282786104</v>
      </c>
      <c r="L46">
        <v>0.14037082943118701</v>
      </c>
      <c r="M46">
        <v>-5.7069262504030799E-2</v>
      </c>
      <c r="N46">
        <v>-0.13142288811286401</v>
      </c>
      <c r="O46" s="29"/>
      <c r="P46" s="29">
        <f>VLOOKUP(D46,[2]Inc_Dec_Stat_Diff_PiCr_Data!$A:$L,10,FALSE)</f>
        <v>1</v>
      </c>
      <c r="Q46" s="29">
        <f>VLOOKUP(D46,[2]Inc_Dec_Stat_Diff_PiCr_Data!$A:$L,11,FALSE)</f>
        <v>1</v>
      </c>
      <c r="R46" s="29">
        <f>VLOOKUP(D46,[2]Inc_Dec_Stat_Diff_PiCr_Data!$A:$L,12,FALSE)</f>
        <v>1</v>
      </c>
      <c r="S46" s="29" t="s">
        <v>377</v>
      </c>
      <c r="T46" s="40" t="s">
        <v>955</v>
      </c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</row>
    <row r="47" spans="1:102">
      <c r="A47" t="str">
        <f>VLOOKUP(D47,[2]Stat_Diff_PiCr_Data!$A:$H,8,FALSE)</f>
        <v>Membrane Transport</v>
      </c>
      <c r="B47" s="1" t="str">
        <f>VLOOKUP(D47,[2]Inc_Dec_Stat_Diff_PiCr_Data!$A:$B,2,FALSE)</f>
        <v>'ATP-binding cassette, subfamily C, bacterial HasD'</v>
      </c>
      <c r="C47" s="31">
        <v>1</v>
      </c>
      <c r="D47" t="s">
        <v>696</v>
      </c>
      <c r="E47">
        <v>0.307125780885799</v>
      </c>
      <c r="F47">
        <v>-0.13134317960711001</v>
      </c>
      <c r="G47">
        <v>9.1841471454595799E-2</v>
      </c>
      <c r="H47">
        <v>-0.27848704247522599</v>
      </c>
      <c r="I47">
        <v>-0.150106490979554</v>
      </c>
      <c r="J47">
        <v>-0.33280189118493297</v>
      </c>
      <c r="K47">
        <v>0.25087413939471298</v>
      </c>
      <c r="L47">
        <v>0.337739604703998</v>
      </c>
      <c r="M47">
        <v>-8.1015605266359703E-2</v>
      </c>
      <c r="N47">
        <v>-0.123442837976607</v>
      </c>
      <c r="O47" s="29"/>
      <c r="P47" s="29">
        <f>VLOOKUP(D47,[2]Inc_Dec_Stat_Diff_PiCr_Data!$A:$L,10,FALSE)</f>
        <v>1</v>
      </c>
      <c r="Q47" s="29">
        <f>VLOOKUP(D47,[2]Inc_Dec_Stat_Diff_PiCr_Data!$A:$L,11,FALSE)</f>
        <v>1</v>
      </c>
      <c r="R47" s="29">
        <f>VLOOKUP(D47,[2]Inc_Dec_Stat_Diff_PiCr_Data!$A:$L,12,FALSE)</f>
        <v>1</v>
      </c>
      <c r="S47" s="29" t="s">
        <v>371</v>
      </c>
      <c r="T47" s="40" t="s">
        <v>956</v>
      </c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</row>
    <row r="48" spans="1:102">
      <c r="A48" t="str">
        <f>VLOOKUP(D48,[2]Stat_Diff_PiCr_Data!$A:$H,8,FALSE)</f>
        <v>Cellular Processes and Signaling</v>
      </c>
      <c r="B48" s="1" t="str">
        <f>VLOOKUP(D48,[2]Inc_Dec_Stat_Diff_PiCr_Data!$A:$B,2,FALSE)</f>
        <v>'allantoin permease'</v>
      </c>
      <c r="C48" s="31">
        <v>1</v>
      </c>
      <c r="D48" t="s">
        <v>315</v>
      </c>
      <c r="E48">
        <v>0.494337677598296</v>
      </c>
      <c r="F48">
        <v>-0.51798149587930298</v>
      </c>
      <c r="G48">
        <v>0.43650126057244698</v>
      </c>
      <c r="H48">
        <v>-0.37175357358753403</v>
      </c>
      <c r="I48">
        <v>-0.50270395175926796</v>
      </c>
      <c r="J48">
        <v>0</v>
      </c>
      <c r="K48">
        <v>0</v>
      </c>
      <c r="L48">
        <v>0.55144659252319095</v>
      </c>
      <c r="M48">
        <v>0</v>
      </c>
      <c r="N48">
        <v>0</v>
      </c>
      <c r="O48" s="29"/>
      <c r="P48" s="29">
        <f>VLOOKUP(D48,[2]Inc_Dec_Stat_Diff_PiCr_Data!$A:$L,10,FALSE)</f>
        <v>1</v>
      </c>
      <c r="Q48" s="29">
        <f>VLOOKUP(D48,[2]Inc_Dec_Stat_Diff_PiCr_Data!$A:$L,11,FALSE)</f>
        <v>1</v>
      </c>
      <c r="R48" s="29">
        <f>VLOOKUP(D48,[2]Inc_Dec_Stat_Diff_PiCr_Data!$A:$L,12,FALSE)</f>
        <v>1</v>
      </c>
      <c r="S48" s="29" t="s">
        <v>371</v>
      </c>
      <c r="T48" s="40" t="s">
        <v>957</v>
      </c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</row>
    <row r="49" spans="1:102">
      <c r="A49" t="str">
        <f>VLOOKUP(D49,[2]Stat_Diff_PiCr_Data!$A:$H,8,FALSE)</f>
        <v>Energy Metabolism</v>
      </c>
      <c r="B49" s="1" t="str">
        <f>VLOOKUP(D49,[2]Inc_Dec_Stat_Diff_PiCr_Data!$A:$B,2,FALSE)</f>
        <v>'malate dehydrogenase (decarboxylating) [EC:1.1.1.39]'</v>
      </c>
      <c r="C49" s="31">
        <v>1</v>
      </c>
      <c r="D49" t="s">
        <v>318</v>
      </c>
      <c r="E49">
        <v>0.39844468698883301</v>
      </c>
      <c r="F49">
        <v>-0.42641898190076299</v>
      </c>
      <c r="G49">
        <v>0</v>
      </c>
      <c r="H49">
        <v>0</v>
      </c>
      <c r="I49">
        <v>-0.43095535404864299</v>
      </c>
      <c r="J49">
        <v>0</v>
      </c>
      <c r="K49">
        <v>0</v>
      </c>
      <c r="L49">
        <v>0.59124050327375299</v>
      </c>
      <c r="M49">
        <v>0</v>
      </c>
      <c r="N49">
        <v>0</v>
      </c>
      <c r="O49" s="29"/>
      <c r="P49" s="29">
        <f>VLOOKUP(D49,[2]Inc_Dec_Stat_Diff_PiCr_Data!$A:$L,10,FALSE)</f>
        <v>1</v>
      </c>
      <c r="Q49" s="29">
        <f>VLOOKUP(D49,[2]Inc_Dec_Stat_Diff_PiCr_Data!$A:$L,11,FALSE)</f>
        <v>1</v>
      </c>
      <c r="R49" s="29">
        <f>VLOOKUP(D49,[2]Inc_Dec_Stat_Diff_PiCr_Data!$A:$L,12,FALSE)</f>
        <v>1</v>
      </c>
      <c r="S49" s="29" t="s">
        <v>371</v>
      </c>
      <c r="T49" s="40" t="s">
        <v>958</v>
      </c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</row>
    <row r="50" spans="1:102">
      <c r="A50" t="str">
        <f>VLOOKUP(D50,[2]Stat_Diff_PiCr_Data!$A:$H,8,FALSE)</f>
        <v>Energy Metabolism</v>
      </c>
      <c r="B50" s="1" t="str">
        <f>VLOOKUP(D50,[2]Inc_Dec_Stat_Diff_PiCr_Data!$A:$B,2,FALSE)</f>
        <v>'ferredoxin-type protein NapF'</v>
      </c>
      <c r="C50" s="31">
        <v>1</v>
      </c>
      <c r="D50" t="s">
        <v>723</v>
      </c>
      <c r="E50">
        <v>6.8801644242853593E-2</v>
      </c>
      <c r="F50">
        <v>-7.7118326513967703E-2</v>
      </c>
      <c r="G50">
        <v>8.1654698661848199E-2</v>
      </c>
      <c r="H50">
        <v>-0.26008533647847898</v>
      </c>
      <c r="I50">
        <v>-0.16860183149622399</v>
      </c>
      <c r="J50">
        <v>-0.174650327693398</v>
      </c>
      <c r="K50">
        <v>0.119476036334242</v>
      </c>
      <c r="L50">
        <v>-0.17162607959481099</v>
      </c>
      <c r="M50">
        <v>-4.76537320247045E-2</v>
      </c>
      <c r="N50">
        <v>-0.27369445292212102</v>
      </c>
      <c r="O50" s="29"/>
      <c r="P50" s="29">
        <f>VLOOKUP(D50,[2]Inc_Dec_Stat_Diff_PiCr_Data!$A:$L,10,FALSE)</f>
        <v>1</v>
      </c>
      <c r="Q50" s="29">
        <f>VLOOKUP(D50,[2]Inc_Dec_Stat_Diff_PiCr_Data!$A:$L,11,FALSE)</f>
        <v>1</v>
      </c>
      <c r="R50" s="29">
        <f>VLOOKUP(D50,[2]Inc_Dec_Stat_Diff_PiCr_Data!$A:$L,12,FALSE)</f>
        <v>1</v>
      </c>
      <c r="S50" s="29" t="s">
        <v>371</v>
      </c>
      <c r="T50" s="40" t="s">
        <v>959</v>
      </c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</row>
    <row r="51" spans="1:102">
      <c r="A51" t="str">
        <f>VLOOKUP(D51,[2]Stat_Diff_PiCr_Data!$A:$H,8,FALSE)</f>
        <v>Genetic Information Processing</v>
      </c>
      <c r="B51" s="1" t="str">
        <f>VLOOKUP(D51,[2]Inc_Dec_Stat_Diff_PiCr_Data!$A:$B,2,FALSE)</f>
        <v>'exodeoxyribonuclease (lambda-induced) [EC:3.1.11.3]'</v>
      </c>
      <c r="C51" s="31">
        <v>1</v>
      </c>
      <c r="D51" t="s">
        <v>253</v>
      </c>
      <c r="E51">
        <v>0.33319596223696801</v>
      </c>
      <c r="F51">
        <v>-0.20079057986332499</v>
      </c>
      <c r="G51">
        <v>0.17314550002706999</v>
      </c>
      <c r="H51">
        <v>-0.34301724059984801</v>
      </c>
      <c r="I51">
        <v>-0.24007569331484599</v>
      </c>
      <c r="J51">
        <v>-0.377937341445643</v>
      </c>
      <c r="K51">
        <v>-0.18517754960171601</v>
      </c>
      <c r="L51">
        <v>0.13058662712125699</v>
      </c>
      <c r="M51">
        <v>-3.63917717633769E-2</v>
      </c>
      <c r="N51">
        <v>-0.20624684562048101</v>
      </c>
      <c r="O51" s="29"/>
      <c r="P51" s="29">
        <f>VLOOKUP(D51,[2]Inc_Dec_Stat_Diff_PiCr_Data!$A:$L,10,FALSE)</f>
        <v>1</v>
      </c>
      <c r="Q51" s="29">
        <f>VLOOKUP(D51,[2]Inc_Dec_Stat_Diff_PiCr_Data!$A:$L,11,FALSE)</f>
        <v>1</v>
      </c>
      <c r="R51" s="29">
        <f>VLOOKUP(D51,[2]Inc_Dec_Stat_Diff_PiCr_Data!$A:$L,12,FALSE)</f>
        <v>1</v>
      </c>
      <c r="S51" s="29" t="s">
        <v>941</v>
      </c>
      <c r="T51" s="40" t="s">
        <v>831</v>
      </c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</row>
    <row r="52" spans="1:102">
      <c r="A52" t="str">
        <f>VLOOKUP(D52,[2]Stat_Diff_PiCr_Data!$A:$H,8,FALSE)</f>
        <v>Poorly Characterized</v>
      </c>
      <c r="B52" s="1" t="str">
        <f>VLOOKUP(D52,[2]Inc_Dec_Stat_Diff_PiCr_Data!$A:$B,2,FALSE)</f>
        <v>'hypothetical protein'</v>
      </c>
      <c r="C52" s="31">
        <v>1</v>
      </c>
      <c r="D52" t="s">
        <v>254</v>
      </c>
      <c r="E52">
        <v>0.30771724403122402</v>
      </c>
      <c r="F52">
        <v>-9.9800187253370004E-2</v>
      </c>
      <c r="G52">
        <v>6.9557706267500297E-2</v>
      </c>
      <c r="H52">
        <v>-0.18523519603845201</v>
      </c>
      <c r="I52">
        <v>-9.6775939154782997E-2</v>
      </c>
      <c r="J52">
        <v>-0.28276719721788202</v>
      </c>
      <c r="K52">
        <v>-3.55403399222112E-2</v>
      </c>
      <c r="L52">
        <v>0.22681860739402299</v>
      </c>
      <c r="M52">
        <v>9.3416442937317601E-2</v>
      </c>
      <c r="N52">
        <v>-5.0656155651331698E-2</v>
      </c>
      <c r="O52" s="29"/>
      <c r="P52" s="29">
        <f>VLOOKUP(D52,[2]Inc_Dec_Stat_Diff_PiCr_Data!$A:$L,10,FALSE)</f>
        <v>1</v>
      </c>
      <c r="Q52" s="29">
        <f>VLOOKUP(D52,[2]Inc_Dec_Stat_Diff_PiCr_Data!$A:$L,11,FALSE)</f>
        <v>1</v>
      </c>
      <c r="R52" s="29">
        <f>VLOOKUP(D52,[2]Inc_Dec_Stat_Diff_PiCr_Data!$A:$L,12,FALSE)</f>
        <v>1</v>
      </c>
      <c r="S52" s="29" t="s">
        <v>377</v>
      </c>
      <c r="T52" s="40" t="s">
        <v>787</v>
      </c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</row>
    <row r="53" spans="1:102">
      <c r="A53" t="str">
        <f>VLOOKUP(D53,[2]Stat_Diff_PiCr_Data!$A:$H,8,FALSE)</f>
        <v>Metabolism</v>
      </c>
      <c r="B53" s="1" t="str">
        <f>VLOOKUP(D53,[2]Inc_Dec_Stat_Diff_PiCr_Data!$A:$B,2,FALSE)</f>
        <v>'hyaluronan synthase [EC:2.4.1.212]'</v>
      </c>
      <c r="C53" s="31">
        <v>2</v>
      </c>
      <c r="D53" t="s">
        <v>185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0.63566993638834601</v>
      </c>
      <c r="M53">
        <v>0</v>
      </c>
      <c r="N53">
        <v>0</v>
      </c>
      <c r="O53" s="29"/>
      <c r="P53" s="29">
        <f>VLOOKUP(D53,[2]Inc_Dec_Stat_Diff_PiCr_Data!$A:$L,10,FALSE)</f>
        <v>-1</v>
      </c>
      <c r="Q53" s="29">
        <f>VLOOKUP(D53,[2]Inc_Dec_Stat_Diff_PiCr_Data!$A:$L,11,FALSE)</f>
        <v>1</v>
      </c>
      <c r="R53" s="29">
        <f>VLOOKUP(D53,[2]Inc_Dec_Stat_Diff_PiCr_Data!$A:$L,12,FALSE)</f>
        <v>1</v>
      </c>
      <c r="S53" s="29" t="s">
        <v>941</v>
      </c>
      <c r="T53" s="40" t="s">
        <v>960</v>
      </c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</row>
    <row r="54" spans="1:102">
      <c r="A54" t="str">
        <f>VLOOKUP(D54,[2]Stat_Diff_PiCr_Data!$A:$H,8,FALSE)</f>
        <v>Nucleotide Metabolism</v>
      </c>
      <c r="B54" s="1" t="str">
        <f>VLOOKUP(D54,[2]Inc_Dec_Stat_Diff_PiCr_Data!$A:$B,2,FALSE)</f>
        <v>'IMP cyclohydrolase [EC:3.5.4.10]'</v>
      </c>
      <c r="C54" s="31">
        <v>2</v>
      </c>
      <c r="D54" t="s">
        <v>186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0.63566993638834601</v>
      </c>
      <c r="M54">
        <v>0</v>
      </c>
      <c r="N54">
        <v>0</v>
      </c>
      <c r="O54" s="29"/>
      <c r="P54" s="29">
        <f>VLOOKUP(D54,[2]Inc_Dec_Stat_Diff_PiCr_Data!$A:$L,10,FALSE)</f>
        <v>-1</v>
      </c>
      <c r="Q54" s="29">
        <f>VLOOKUP(D54,[2]Inc_Dec_Stat_Diff_PiCr_Data!$A:$L,11,FALSE)</f>
        <v>1</v>
      </c>
      <c r="R54" s="29">
        <f>VLOOKUP(D54,[2]Inc_Dec_Stat_Diff_PiCr_Data!$A:$L,12,FALSE)</f>
        <v>1</v>
      </c>
      <c r="S54" s="29" t="s">
        <v>941</v>
      </c>
      <c r="T54" s="40" t="s">
        <v>961</v>
      </c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</row>
    <row r="55" spans="1:102">
      <c r="A55" t="str">
        <f>VLOOKUP(D55,[2]Stat_Diff_PiCr_Data!$A:$H,8,FALSE)</f>
        <v>Membrane Transport</v>
      </c>
      <c r="B55" s="1" t="str">
        <f>VLOOKUP(D55,[2]Inc_Dec_Stat_Diff_PiCr_Data!$A:$B,2,FALSE)</f>
        <v>'PTS system, galactosamine-specific IIB component [EC:2.7.1.69]'</v>
      </c>
      <c r="C55" s="31">
        <v>2</v>
      </c>
      <c r="D55" t="s">
        <v>524</v>
      </c>
      <c r="E55">
        <v>0.151771317564279</v>
      </c>
      <c r="F55">
        <v>-0.12700151796180001</v>
      </c>
      <c r="G55">
        <v>6.0798599024266202E-2</v>
      </c>
      <c r="H55">
        <v>-0.20041019678369201</v>
      </c>
      <c r="I55">
        <v>-0.103582798337639</v>
      </c>
      <c r="J55">
        <v>-0.30219155515024099</v>
      </c>
      <c r="K55">
        <v>-0.19953993393545899</v>
      </c>
      <c r="L55">
        <v>0.34407503447806898</v>
      </c>
      <c r="M55">
        <v>-0.222579773587889</v>
      </c>
      <c r="N55">
        <v>9.1423078532785404E-2</v>
      </c>
      <c r="O55" s="29"/>
      <c r="P55" s="29">
        <f>VLOOKUP(D55,[2]Inc_Dec_Stat_Diff_PiCr_Data!$A:$L,10,FALSE)</f>
        <v>-1</v>
      </c>
      <c r="Q55" s="29">
        <f>VLOOKUP(D55,[2]Inc_Dec_Stat_Diff_PiCr_Data!$A:$L,11,FALSE)</f>
        <v>1</v>
      </c>
      <c r="R55" s="29">
        <f>VLOOKUP(D55,[2]Inc_Dec_Stat_Diff_PiCr_Data!$A:$L,12,FALSE)</f>
        <v>1</v>
      </c>
      <c r="S55" s="29" t="s">
        <v>371</v>
      </c>
      <c r="T55" s="40" t="s">
        <v>962</v>
      </c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</row>
    <row r="56" spans="1:102">
      <c r="A56" t="str">
        <f>VLOOKUP(D56,[2]Stat_Diff_PiCr_Data!$A:$H,8,FALSE)</f>
        <v>Poorly Characterized</v>
      </c>
      <c r="B56" s="1" t="str">
        <f>VLOOKUP(D56,[2]Inc_Dec_Stat_Diff_PiCr_Data!$A:$B,2,FALSE)</f>
        <v>'hypothetical protein'</v>
      </c>
      <c r="C56" s="31">
        <v>2</v>
      </c>
      <c r="D56" t="s">
        <v>205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0.63566993638834601</v>
      </c>
      <c r="M56">
        <v>0</v>
      </c>
      <c r="N56">
        <v>0</v>
      </c>
      <c r="O56" s="29"/>
      <c r="P56" s="29">
        <f>VLOOKUP(D56,[2]Inc_Dec_Stat_Diff_PiCr_Data!$A:$L,10,FALSE)</f>
        <v>-1</v>
      </c>
      <c r="Q56" s="29">
        <f>VLOOKUP(D56,[2]Inc_Dec_Stat_Diff_PiCr_Data!$A:$L,11,FALSE)</f>
        <v>1</v>
      </c>
      <c r="R56" s="29">
        <f>VLOOKUP(D56,[2]Inc_Dec_Stat_Diff_PiCr_Data!$A:$L,12,FALSE)</f>
        <v>1</v>
      </c>
      <c r="S56" s="29" t="s">
        <v>940</v>
      </c>
      <c r="T56" s="40" t="s">
        <v>787</v>
      </c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</row>
    <row r="57" spans="1:102">
      <c r="A57" t="str">
        <f>VLOOKUP(D57,[2]Stat_Diff_PiCr_Data!$A:$H,8,FALSE)</f>
        <v>Poorly Characterized</v>
      </c>
      <c r="B57" s="1" t="str">
        <f>VLOOKUP(D57,[2]Inc_Dec_Stat_Diff_PiCr_Data!$A:$B,2,FALSE)</f>
        <v>'None'</v>
      </c>
      <c r="C57" s="31">
        <v>2</v>
      </c>
      <c r="D57" t="s">
        <v>585</v>
      </c>
      <c r="E57">
        <v>0.136280893126174</v>
      </c>
      <c r="F57">
        <v>-2.4688567595321498E-2</v>
      </c>
      <c r="G57">
        <v>9.1841471454595799E-2</v>
      </c>
      <c r="H57">
        <v>-0.13924352123761299</v>
      </c>
      <c r="I57">
        <v>-6.3202733044022893E-2</v>
      </c>
      <c r="J57">
        <v>-7.3078160082151497E-2</v>
      </c>
      <c r="K57">
        <v>0.35063117907528801</v>
      </c>
      <c r="L57">
        <v>6.1227647636397202E-2</v>
      </c>
      <c r="M57">
        <v>6.3725689508295102E-2</v>
      </c>
      <c r="N57">
        <v>0.30811332358961202</v>
      </c>
      <c r="O57" s="29"/>
      <c r="P57" s="29">
        <f>VLOOKUP(D57,[2]Inc_Dec_Stat_Diff_PiCr_Data!$A:$L,10,FALSE)</f>
        <v>-1</v>
      </c>
      <c r="Q57" s="29">
        <f>VLOOKUP(D57,[2]Inc_Dec_Stat_Diff_PiCr_Data!$A:$L,11,FALSE)</f>
        <v>1</v>
      </c>
      <c r="R57" s="29">
        <f>VLOOKUP(D57,[2]Inc_Dec_Stat_Diff_PiCr_Data!$A:$L,12,FALSE)</f>
        <v>1</v>
      </c>
      <c r="S57" s="29" t="s">
        <v>369</v>
      </c>
      <c r="T57" s="40" t="s">
        <v>788</v>
      </c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</row>
    <row r="58" spans="1:102">
      <c r="A58" t="str">
        <f>VLOOKUP(D58,[2]Stat_Diff_PiCr_Data!$A:$H,8,FALSE)</f>
        <v>Carbohydrate Metabolism</v>
      </c>
      <c r="B58" s="1" t="str">
        <f>VLOOKUP(D58,[2]Inc_Dec_Stat_Diff_PiCr_Data!$A:$B,2,FALSE)</f>
        <v>'PTS system, D-glucosamine-specific IIA component [EC:2.7.1.69]'</v>
      </c>
      <c r="C58" s="31">
        <v>2</v>
      </c>
      <c r="D58" t="s">
        <v>593</v>
      </c>
      <c r="E58">
        <v>0.151771317564279</v>
      </c>
      <c r="F58">
        <v>-0.12700151796180001</v>
      </c>
      <c r="G58">
        <v>6.0798599024266202E-2</v>
      </c>
      <c r="H58">
        <v>-0.20041019678369201</v>
      </c>
      <c r="I58">
        <v>-0.103582798337639</v>
      </c>
      <c r="J58">
        <v>-0.30219155515024099</v>
      </c>
      <c r="K58">
        <v>-0.19953993393545899</v>
      </c>
      <c r="L58">
        <v>0.34407503447806898</v>
      </c>
      <c r="M58">
        <v>-0.222579773587889</v>
      </c>
      <c r="N58">
        <v>9.1423078532785404E-2</v>
      </c>
      <c r="O58" s="29"/>
      <c r="P58" s="29">
        <f>VLOOKUP(D58,[2]Inc_Dec_Stat_Diff_PiCr_Data!$A:$L,10,FALSE)</f>
        <v>-1</v>
      </c>
      <c r="Q58" s="29">
        <f>VLOOKUP(D58,[2]Inc_Dec_Stat_Diff_PiCr_Data!$A:$L,11,FALSE)</f>
        <v>1</v>
      </c>
      <c r="R58" s="29">
        <f>VLOOKUP(D58,[2]Inc_Dec_Stat_Diff_PiCr_Data!$A:$L,12,FALSE)</f>
        <v>1</v>
      </c>
      <c r="S58" s="29" t="s">
        <v>369</v>
      </c>
      <c r="T58" s="40" t="s">
        <v>963</v>
      </c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</row>
    <row r="59" spans="1:102">
      <c r="A59" t="str">
        <f>VLOOKUP(D59,[2]Stat_Diff_PiCr_Data!$A:$H,8,FALSE)</f>
        <v>Amino Acid Metabolism</v>
      </c>
      <c r="B59" s="1" t="str">
        <f>VLOOKUP(D59,[2]Inc_Dec_Stat_Diff_PiCr_Data!$A:$B,2,FALSE)</f>
        <v>'2-oxoisovalerate ferredoxin oxidoreductase, alpha subunit [EC:1.2.7.7]'</v>
      </c>
      <c r="C59" s="31">
        <v>2</v>
      </c>
      <c r="D59" t="s">
        <v>226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0.63566993638834601</v>
      </c>
      <c r="M59">
        <v>0</v>
      </c>
      <c r="N59">
        <v>0</v>
      </c>
      <c r="O59" s="29"/>
      <c r="P59" s="29">
        <f>VLOOKUP(D59,[2]Inc_Dec_Stat_Diff_PiCr_Data!$A:$L,10,FALSE)</f>
        <v>-1</v>
      </c>
      <c r="Q59" s="29">
        <f>VLOOKUP(D59,[2]Inc_Dec_Stat_Diff_PiCr_Data!$A:$L,11,FALSE)</f>
        <v>1</v>
      </c>
      <c r="R59" s="29">
        <f>VLOOKUP(D59,[2]Inc_Dec_Stat_Diff_PiCr_Data!$A:$L,12,FALSE)</f>
        <v>1</v>
      </c>
      <c r="S59" s="29" t="s">
        <v>369</v>
      </c>
      <c r="T59" s="40" t="s">
        <v>964</v>
      </c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</row>
    <row r="60" spans="1:102">
      <c r="A60" t="str">
        <f>VLOOKUP(D60,[2]Stat_Diff_PiCr_Data!$A:$H,8,FALSE)</f>
        <v>Amino Acid Metabolism</v>
      </c>
      <c r="B60" s="1" t="str">
        <f>VLOOKUP(D60,[2]Inc_Dec_Stat_Diff_PiCr_Data!$A:$B,2,FALSE)</f>
        <v>'2-oxoisovalerate ferredoxin oxidoreductase, beta subunit [EC:1.2.7.7]'</v>
      </c>
      <c r="C60" s="31">
        <v>2</v>
      </c>
      <c r="D60" t="s">
        <v>227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0.63566993638834601</v>
      </c>
      <c r="M60">
        <v>0</v>
      </c>
      <c r="N60">
        <v>0</v>
      </c>
      <c r="O60" s="1"/>
      <c r="P60" s="29">
        <f>VLOOKUP(D60,[2]Inc_Dec_Stat_Diff_PiCr_Data!$A:$L,10,FALSE)</f>
        <v>-1</v>
      </c>
      <c r="Q60" s="29">
        <f>VLOOKUP(D60,[2]Inc_Dec_Stat_Diff_PiCr_Data!$A:$L,11,FALSE)</f>
        <v>1</v>
      </c>
      <c r="R60" s="29">
        <f>VLOOKUP(D60,[2]Inc_Dec_Stat_Diff_PiCr_Data!$A:$L,12,FALSE)</f>
        <v>1</v>
      </c>
      <c r="S60" s="29" t="s">
        <v>371</v>
      </c>
      <c r="T60" s="41" t="s">
        <v>965</v>
      </c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</row>
    <row r="61" spans="1:102">
      <c r="A61" t="str">
        <f>VLOOKUP(D61,[2]Stat_Diff_PiCr_Data!$A:$H,8,FALSE)</f>
        <v>Amino Acid Metabolism</v>
      </c>
      <c r="B61" s="1" t="str">
        <f>VLOOKUP(D61,[2]Inc_Dec_Stat_Diff_PiCr_Data!$A:$B,2,FALSE)</f>
        <v>'2-oxoisovalerate ferredoxin oxidoreductase, delta subunit [EC:1.2.7.7]'</v>
      </c>
      <c r="C61" s="31">
        <v>2</v>
      </c>
      <c r="D61" t="s">
        <v>228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0.63566993638834601</v>
      </c>
      <c r="M61">
        <v>0</v>
      </c>
      <c r="N61">
        <v>0</v>
      </c>
      <c r="O61" s="1"/>
      <c r="P61" s="29">
        <f>VLOOKUP(D61,[2]Inc_Dec_Stat_Diff_PiCr_Data!$A:$L,10,FALSE)</f>
        <v>-1</v>
      </c>
      <c r="Q61" s="29">
        <f>VLOOKUP(D61,[2]Inc_Dec_Stat_Diff_PiCr_Data!$A:$L,11,FALSE)</f>
        <v>1</v>
      </c>
      <c r="R61" s="29">
        <f>VLOOKUP(D61,[2]Inc_Dec_Stat_Diff_PiCr_Data!$A:$L,12,FALSE)</f>
        <v>1</v>
      </c>
      <c r="S61" s="29" t="s">
        <v>369</v>
      </c>
      <c r="T61" s="41" t="s">
        <v>966</v>
      </c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</row>
    <row r="62" spans="1:102">
      <c r="A62" t="str">
        <f>VLOOKUP(D62,[2]Stat_Diff_PiCr_Data!$A:$H,8,FALSE)</f>
        <v>Poorly Characterized</v>
      </c>
      <c r="B62" s="1" t="str">
        <f>VLOOKUP(D62,[2]Inc_Dec_Stat_Diff_PiCr_Data!$A:$B,2,FALSE)</f>
        <v>'PhnO protein [EC:2.3.1.-]'</v>
      </c>
      <c r="C62" s="31">
        <v>2</v>
      </c>
      <c r="D62" t="s">
        <v>294</v>
      </c>
      <c r="E62">
        <v>0.309715819473948</v>
      </c>
      <c r="F62">
        <v>-0.262189095257997</v>
      </c>
      <c r="G62">
        <v>0.18258183219627899</v>
      </c>
      <c r="H62">
        <v>-0.26337726336339601</v>
      </c>
      <c r="I62">
        <v>-0.12277737089120699</v>
      </c>
      <c r="J62">
        <v>-0.308131595333416</v>
      </c>
      <c r="K62">
        <v>-7.9223299417622198E-2</v>
      </c>
      <c r="L62">
        <v>0.33070678933599301</v>
      </c>
      <c r="M62">
        <v>-0.22090240854476101</v>
      </c>
      <c r="N62">
        <v>3.6833211267362102E-2</v>
      </c>
      <c r="P62" s="29">
        <f>VLOOKUP(D62,[2]Inc_Dec_Stat_Diff_PiCr_Data!$A:$L,10,FALSE)</f>
        <v>-1</v>
      </c>
      <c r="Q62" s="29">
        <f>VLOOKUP(D62,[2]Inc_Dec_Stat_Diff_PiCr_Data!$A:$L,11,FALSE)</f>
        <v>1</v>
      </c>
      <c r="R62" s="29">
        <f>VLOOKUP(D62,[2]Inc_Dec_Stat_Diff_PiCr_Data!$A:$L,12,FALSE)</f>
        <v>1</v>
      </c>
      <c r="S62" s="29" t="s">
        <v>369</v>
      </c>
      <c r="T62" s="39" t="s">
        <v>967</v>
      </c>
    </row>
    <row r="63" spans="1:102">
      <c r="A63" t="str">
        <f>VLOOKUP(D63,[2]Stat_Diff_PiCr_Data!$A:$H,8,FALSE)</f>
        <v>Metabolism</v>
      </c>
      <c r="B63" s="1" t="str">
        <f>VLOOKUP(D63,[2]Inc_Dec_Stat_Diff_PiCr_Data!$A:$B,2,FALSE)</f>
        <v>'aminoglycoside N6''-acetyltransferase [EC:2.3.1.82]'</v>
      </c>
      <c r="C63" s="31">
        <v>2</v>
      </c>
      <c r="D63" t="s">
        <v>237</v>
      </c>
      <c r="E63">
        <v>3.55349151583969E-2</v>
      </c>
      <c r="F63">
        <v>-0.300912685809404</v>
      </c>
      <c r="G63">
        <v>0.27218232887282701</v>
      </c>
      <c r="H63">
        <v>-4.4607659454157803E-2</v>
      </c>
      <c r="I63">
        <v>-0.22228223524614199</v>
      </c>
      <c r="J63">
        <v>0.18825944413703899</v>
      </c>
      <c r="K63">
        <v>9.0741293418411501E-2</v>
      </c>
      <c r="L63">
        <v>0.62223904628426896</v>
      </c>
      <c r="M63">
        <v>4.2737077133266702E-2</v>
      </c>
      <c r="N63">
        <v>-6.2753148045679594E-2</v>
      </c>
      <c r="P63" s="29">
        <f>VLOOKUP(D63,[2]Inc_Dec_Stat_Diff_PiCr_Data!$A:$L,10,FALSE)</f>
        <v>-1</v>
      </c>
      <c r="Q63" s="29">
        <f>VLOOKUP(D63,[2]Inc_Dec_Stat_Diff_PiCr_Data!$A:$L,11,FALSE)</f>
        <v>1</v>
      </c>
      <c r="R63" s="29">
        <f>VLOOKUP(D63,[2]Inc_Dec_Stat_Diff_PiCr_Data!$A:$L,12,FALSE)</f>
        <v>1</v>
      </c>
      <c r="S63" s="29" t="s">
        <v>371</v>
      </c>
      <c r="T63" s="39" t="s">
        <v>968</v>
      </c>
    </row>
    <row r="64" spans="1:102">
      <c r="A64" t="str">
        <f>VLOOKUP(D64,[2]Stat_Diff_PiCr_Data!$A:$H,8,FALSE)</f>
        <v>Xenobiotics Biodegradation and Metabolism</v>
      </c>
      <c r="B64" s="1" t="str">
        <f>VLOOKUP(D64,[2]Inc_Dec_Stat_Diff_PiCr_Data!$A:$B,2,FALSE)</f>
        <v>'catechol 1,2-dioxygenase [EC:1.13.11.1]'</v>
      </c>
      <c r="C64" s="31">
        <v>2</v>
      </c>
      <c r="D64" t="s">
        <v>657</v>
      </c>
      <c r="E64">
        <v>0.46522187253382902</v>
      </c>
      <c r="F64">
        <v>-0.25805627585855201</v>
      </c>
      <c r="G64">
        <v>0.33416711463707799</v>
      </c>
      <c r="H64">
        <v>-0.34542611445638599</v>
      </c>
      <c r="I64">
        <v>-0.21076847661745601</v>
      </c>
      <c r="J64">
        <v>-0.42018587325659501</v>
      </c>
      <c r="K64">
        <v>5.8555736820789399E-2</v>
      </c>
      <c r="L64">
        <v>7.3859038814664102E-2</v>
      </c>
      <c r="M64">
        <v>-7.3442313957137503E-2</v>
      </c>
      <c r="N64">
        <v>0.30129083516469701</v>
      </c>
      <c r="P64" s="29">
        <f>VLOOKUP(D64,[2]Inc_Dec_Stat_Diff_PiCr_Data!$A:$L,10,FALSE)</f>
        <v>-1</v>
      </c>
      <c r="Q64" s="29">
        <f>VLOOKUP(D64,[2]Inc_Dec_Stat_Diff_PiCr_Data!$A:$L,11,FALSE)</f>
        <v>1</v>
      </c>
      <c r="R64" s="29">
        <f>VLOOKUP(D64,[2]Inc_Dec_Stat_Diff_PiCr_Data!$A:$L,12,FALSE)</f>
        <v>1</v>
      </c>
      <c r="S64" s="29" t="s">
        <v>371</v>
      </c>
      <c r="T64" s="39" t="s">
        <v>969</v>
      </c>
    </row>
    <row r="65" spans="1:20">
      <c r="A65" t="str">
        <f>VLOOKUP(D65,[2]Stat_Diff_PiCr_Data!$A:$H,8,FALSE)</f>
        <v>Enzyme Families</v>
      </c>
      <c r="B65" s="1" t="str">
        <f>VLOOKUP(D65,[2]Inc_Dec_Stat_Diff_PiCr_Data!$A:$B,2,FALSE)</f>
        <v>'proteasome beta subunit [EC:3.4.25.1]'</v>
      </c>
      <c r="C65" s="31">
        <v>2</v>
      </c>
      <c r="D65" t="s">
        <v>660</v>
      </c>
      <c r="E65">
        <v>0.247232282059485</v>
      </c>
      <c r="F65">
        <v>-0.33115516679527301</v>
      </c>
      <c r="G65">
        <v>0.36971433005225701</v>
      </c>
      <c r="H65">
        <v>-0.359129461707203</v>
      </c>
      <c r="I65">
        <v>-0.31300967820375097</v>
      </c>
      <c r="J65">
        <v>-0.218501925122909</v>
      </c>
      <c r="K65">
        <v>9.7168801702215701E-2</v>
      </c>
      <c r="L65">
        <v>0.14894421885540801</v>
      </c>
      <c r="M65">
        <v>-0.24810196990639799</v>
      </c>
      <c r="N65">
        <v>0.16557758339763701</v>
      </c>
      <c r="P65" s="29">
        <f>VLOOKUP(D65,[2]Inc_Dec_Stat_Diff_PiCr_Data!$A:$L,10,FALSE)</f>
        <v>-1</v>
      </c>
      <c r="Q65" s="29">
        <f>VLOOKUP(D65,[2]Inc_Dec_Stat_Diff_PiCr_Data!$A:$L,11,FALSE)</f>
        <v>1</v>
      </c>
      <c r="R65" s="29">
        <f>VLOOKUP(D65,[2]Inc_Dec_Stat_Diff_PiCr_Data!$A:$L,12,FALSE)</f>
        <v>1</v>
      </c>
      <c r="S65" s="29" t="s">
        <v>371</v>
      </c>
      <c r="T65" s="39" t="s">
        <v>835</v>
      </c>
    </row>
    <row r="66" spans="1:20">
      <c r="A66" t="str">
        <f>VLOOKUP(D66,[2]Stat_Diff_PiCr_Data!$A:$H,8,FALSE)</f>
        <v>Poorly Characterized</v>
      </c>
      <c r="B66" s="1" t="str">
        <f>VLOOKUP(D66,[2]Inc_Dec_Stat_Diff_PiCr_Data!$A:$B,2,FALSE)</f>
        <v>'hypothetical protein NreA'</v>
      </c>
      <c r="C66" s="31">
        <v>2</v>
      </c>
      <c r="D66" t="s">
        <v>240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0.63566993638834601</v>
      </c>
      <c r="M66">
        <v>0</v>
      </c>
      <c r="N66">
        <v>0</v>
      </c>
      <c r="P66" s="29">
        <f>VLOOKUP(D66,[2]Inc_Dec_Stat_Diff_PiCr_Data!$A:$L,10,FALSE)</f>
        <v>-1</v>
      </c>
      <c r="Q66" s="29">
        <f>VLOOKUP(D66,[2]Inc_Dec_Stat_Diff_PiCr_Data!$A:$L,11,FALSE)</f>
        <v>1</v>
      </c>
      <c r="R66" s="29">
        <f>VLOOKUP(D66,[2]Inc_Dec_Stat_Diff_PiCr_Data!$A:$L,12,FALSE)</f>
        <v>1</v>
      </c>
      <c r="S66" s="29" t="s">
        <v>940</v>
      </c>
      <c r="T66" s="39" t="s">
        <v>970</v>
      </c>
    </row>
    <row r="67" spans="1:20">
      <c r="A67" t="str">
        <f>VLOOKUP(D67,[2]Stat_Diff_PiCr_Data!$A:$H,8,FALSE)</f>
        <v>Metabolism of Cofactors and Vitamins</v>
      </c>
      <c r="B67" s="1" t="str">
        <f>VLOOKUP(D67,[2]Inc_Dec_Stat_Diff_PiCr_Data!$A:$B,2,FALSE)</f>
        <v>'3-hydroxyethyl bacteriochlorophyllide a dehydrogenase [EC:1.-.-.-]'</v>
      </c>
      <c r="C67" s="31">
        <v>2</v>
      </c>
      <c r="D67" t="s">
        <v>242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0.60600925009474704</v>
      </c>
      <c r="M67">
        <v>0</v>
      </c>
      <c r="N67">
        <v>0</v>
      </c>
      <c r="P67" s="29">
        <f>VLOOKUP(D67,[2]Inc_Dec_Stat_Diff_PiCr_Data!$A:$L,10,FALSE)</f>
        <v>-1</v>
      </c>
      <c r="Q67" s="29">
        <f>VLOOKUP(D67,[2]Inc_Dec_Stat_Diff_PiCr_Data!$A:$L,11,FALSE)</f>
        <v>1</v>
      </c>
      <c r="R67" s="29">
        <f>VLOOKUP(D67,[2]Inc_Dec_Stat_Diff_PiCr_Data!$A:$L,12,FALSE)</f>
        <v>1</v>
      </c>
      <c r="S67" s="29" t="s">
        <v>378</v>
      </c>
      <c r="T67" s="39" t="s">
        <v>971</v>
      </c>
    </row>
    <row r="68" spans="1:20">
      <c r="A68" t="str">
        <f>VLOOKUP(D68,[2]Stat_Diff_PiCr_Data!$A:$H,8,FALSE)</f>
        <v>Cellular Processes and Signaling</v>
      </c>
      <c r="B68" s="1" t="str">
        <f>VLOOKUP(D68,[2]Inc_Dec_Stat_Diff_PiCr_Data!$A:$B,2,FALSE)</f>
        <v>'bifunctional autolysin [EC:3.5.1.28 3.2.1.96]'</v>
      </c>
      <c r="C68" s="31">
        <v>2</v>
      </c>
      <c r="D68" t="s">
        <v>684</v>
      </c>
      <c r="E68">
        <v>-1.2159719804853201E-2</v>
      </c>
      <c r="F68">
        <v>-0.20311235674032599</v>
      </c>
      <c r="G68">
        <v>0.21617279653072399</v>
      </c>
      <c r="H68">
        <v>-5.6745359089315099E-2</v>
      </c>
      <c r="I68">
        <v>0.122948278026849</v>
      </c>
      <c r="J68">
        <v>-0.31750379490450098</v>
      </c>
      <c r="K68">
        <v>9.2788321423712405E-2</v>
      </c>
      <c r="L68">
        <v>-0.39091247372639298</v>
      </c>
      <c r="M68">
        <v>-0.248262055155722</v>
      </c>
      <c r="N68">
        <v>-0.15492383751368599</v>
      </c>
      <c r="P68" s="29">
        <f>VLOOKUP(D68,[2]Inc_Dec_Stat_Diff_PiCr_Data!$A:$L,10,FALSE)</f>
        <v>-1</v>
      </c>
      <c r="Q68" s="29">
        <f>VLOOKUP(D68,[2]Inc_Dec_Stat_Diff_PiCr_Data!$A:$L,11,FALSE)</f>
        <v>1</v>
      </c>
      <c r="R68" s="29">
        <f>VLOOKUP(D68,[2]Inc_Dec_Stat_Diff_PiCr_Data!$A:$L,12,FALSE)</f>
        <v>1</v>
      </c>
      <c r="S68" s="29" t="s">
        <v>371</v>
      </c>
      <c r="T68" s="39" t="s">
        <v>972</v>
      </c>
    </row>
    <row r="69" spans="1:20">
      <c r="A69" t="str">
        <f>VLOOKUP(D69,[2]Stat_Diff_PiCr_Data!$A:$H,8,FALSE)</f>
        <v>Membrane Transport</v>
      </c>
      <c r="B69" s="1" t="str">
        <f>VLOOKUP(D69,[2]Inc_Dec_Stat_Diff_PiCr_Data!$A:$B,2,FALSE)</f>
        <v>'arginine/ornithine transport system substrate-binding protein'</v>
      </c>
      <c r="C69" s="31">
        <v>2</v>
      </c>
      <c r="D69" t="s">
        <v>317</v>
      </c>
      <c r="E69">
        <v>0.54135044975851998</v>
      </c>
      <c r="F69">
        <v>-0.41607927130200301</v>
      </c>
      <c r="G69">
        <v>0.399861127662543</v>
      </c>
      <c r="H69">
        <v>-0.45746349989924501</v>
      </c>
      <c r="I69">
        <v>-0.33890327743146997</v>
      </c>
      <c r="J69">
        <v>-0.35400292840614001</v>
      </c>
      <c r="K69">
        <v>2.1254604865922799E-2</v>
      </c>
      <c r="L69">
        <v>0.30367075849057501</v>
      </c>
      <c r="M69">
        <v>-0.325630497817117</v>
      </c>
      <c r="N69">
        <v>0.23600195227076001</v>
      </c>
      <c r="P69" s="29">
        <f>VLOOKUP(D69,[2]Inc_Dec_Stat_Diff_PiCr_Data!$A:$L,10,FALSE)</f>
        <v>-1</v>
      </c>
      <c r="Q69" s="29">
        <f>VLOOKUP(D69,[2]Inc_Dec_Stat_Diff_PiCr_Data!$A:$L,11,FALSE)</f>
        <v>1</v>
      </c>
      <c r="R69" s="29">
        <f>VLOOKUP(D69,[2]Inc_Dec_Stat_Diff_PiCr_Data!$A:$L,12,FALSE)</f>
        <v>1</v>
      </c>
      <c r="S69" s="29" t="s">
        <v>371</v>
      </c>
      <c r="T69" s="39" t="s">
        <v>973</v>
      </c>
    </row>
    <row r="70" spans="1:20">
      <c r="A70" t="str">
        <f>VLOOKUP(D70,[2]Stat_Diff_PiCr_Data!$A:$H,8,FALSE)</f>
        <v>Amino Acid Metabolism</v>
      </c>
      <c r="B70" s="1" t="str">
        <f>VLOOKUP(D70,[2]Inc_Dec_Stat_Diff_PiCr_Data!$A:$B,2,FALSE)</f>
        <v>'4-guanidinobutyraldehyde dehydrogenase / NAD-dependent aldehyde dehydrogenase [EC:1.2.1.54 1.2.1.-]'</v>
      </c>
      <c r="C70" s="31">
        <v>2</v>
      </c>
      <c r="D70" t="s">
        <v>323</v>
      </c>
      <c r="E70">
        <v>0.54135044975851998</v>
      </c>
      <c r="F70">
        <v>-0.41607927130200301</v>
      </c>
      <c r="G70">
        <v>0.399861127662543</v>
      </c>
      <c r="H70">
        <v>-0.45746349989924501</v>
      </c>
      <c r="I70">
        <v>-0.33890327743146997</v>
      </c>
      <c r="J70">
        <v>-0.35400292840614001</v>
      </c>
      <c r="K70">
        <v>2.1254604865922799E-2</v>
      </c>
      <c r="L70">
        <v>0.30367075849057501</v>
      </c>
      <c r="M70">
        <v>-0.325630497817117</v>
      </c>
      <c r="N70">
        <v>0.23600195227076001</v>
      </c>
      <c r="P70" s="29">
        <f>VLOOKUP(D70,[2]Inc_Dec_Stat_Diff_PiCr_Data!$A:$L,10,FALSE)</f>
        <v>-1</v>
      </c>
      <c r="Q70" s="29">
        <f>VLOOKUP(D70,[2]Inc_Dec_Stat_Diff_PiCr_Data!$A:$L,11,FALSE)</f>
        <v>1</v>
      </c>
      <c r="R70" s="29">
        <f>VLOOKUP(D70,[2]Inc_Dec_Stat_Diff_PiCr_Data!$A:$L,12,FALSE)</f>
        <v>1</v>
      </c>
      <c r="S70" s="29" t="s">
        <v>371</v>
      </c>
      <c r="T70" s="39" t="s">
        <v>974</v>
      </c>
    </row>
    <row r="71" spans="1:20">
      <c r="A71" t="str">
        <f>VLOOKUP(D71,[2]Stat_Diff_PiCr_Data!$A:$H,8,FALSE)</f>
        <v>Enzyme Families</v>
      </c>
      <c r="B71" s="1" t="str">
        <f>VLOOKUP(D71,[2]Inc_Dec_Stat_Diff_PiCr_Data!$A:$B,2,FALSE)</f>
        <v>'serralysin [EC:3.4.24.40]'</v>
      </c>
      <c r="C71" s="31">
        <v>2</v>
      </c>
      <c r="D71" t="s">
        <v>324</v>
      </c>
      <c r="E71">
        <v>0.54135044975851998</v>
      </c>
      <c r="F71">
        <v>-0.41607927130200301</v>
      </c>
      <c r="G71">
        <v>0.399861127662543</v>
      </c>
      <c r="H71">
        <v>-0.45746349989924501</v>
      </c>
      <c r="I71">
        <v>-0.33890327743146997</v>
      </c>
      <c r="J71">
        <v>-0.35400292840614001</v>
      </c>
      <c r="K71">
        <v>2.1254604865922799E-2</v>
      </c>
      <c r="L71">
        <v>0.30367075849057501</v>
      </c>
      <c r="M71">
        <v>-0.325630497817117</v>
      </c>
      <c r="N71">
        <v>0.23600195227076001</v>
      </c>
      <c r="P71" s="29">
        <f>VLOOKUP(D71,[2]Inc_Dec_Stat_Diff_PiCr_Data!$A:$L,10,FALSE)</f>
        <v>-1</v>
      </c>
      <c r="Q71" s="29">
        <f>VLOOKUP(D71,[2]Inc_Dec_Stat_Diff_PiCr_Data!$A:$L,11,FALSE)</f>
        <v>1</v>
      </c>
      <c r="R71" s="29">
        <f>VLOOKUP(D71,[2]Inc_Dec_Stat_Diff_PiCr_Data!$A:$L,12,FALSE)</f>
        <v>1</v>
      </c>
      <c r="S71" s="29" t="s">
        <v>377</v>
      </c>
      <c r="T71" s="39" t="s">
        <v>975</v>
      </c>
    </row>
    <row r="72" spans="1:20">
      <c r="A72" t="str">
        <f>VLOOKUP(D72,[2]Stat_Diff_PiCr_Data!$A:$H,8,FALSE)</f>
        <v>Metabolism</v>
      </c>
      <c r="B72" s="1" t="str">
        <f>VLOOKUP(D72,[2]Inc_Dec_Stat_Diff_PiCr_Data!$A:$B,2,FALSE)</f>
        <v>'putative cyclase [EC:4.6.1.-]'</v>
      </c>
      <c r="C72" s="31">
        <v>3</v>
      </c>
      <c r="D72" t="s">
        <v>262</v>
      </c>
      <c r="E72">
        <v>-0.102310321820032</v>
      </c>
      <c r="F72">
        <v>0.21498118255854701</v>
      </c>
      <c r="G72">
        <v>-0.178719296343853</v>
      </c>
      <c r="H72">
        <v>0.30628343177769002</v>
      </c>
      <c r="I72">
        <v>0.218218850970574</v>
      </c>
      <c r="J72">
        <v>9.9072653408005307E-2</v>
      </c>
      <c r="K72">
        <v>0.132440853400143</v>
      </c>
      <c r="L72">
        <v>9.0654715536736902E-2</v>
      </c>
      <c r="M72">
        <v>0.30448027670834299</v>
      </c>
      <c r="N72">
        <v>2.1368611519373699E-2</v>
      </c>
      <c r="P72" s="29">
        <f>VLOOKUP(D72,[2]Inc_Dec_Stat_Diff_PiCr_Data!$A:$L,10,FALSE)</f>
        <v>-1</v>
      </c>
      <c r="Q72" s="29">
        <f>VLOOKUP(D72,[2]Inc_Dec_Stat_Diff_PiCr_Data!$A:$L,11,FALSE)</f>
        <v>-1</v>
      </c>
      <c r="R72" s="29">
        <f>VLOOKUP(D72,[2]Inc_Dec_Stat_Diff_PiCr_Data!$A:$L,12,FALSE)</f>
        <v>1</v>
      </c>
      <c r="S72" s="29" t="s">
        <v>371</v>
      </c>
      <c r="T72" s="39" t="s">
        <v>976</v>
      </c>
    </row>
    <row r="73" spans="1:20">
      <c r="A73" t="str">
        <f>VLOOKUP(D73,[2]Stat_Diff_PiCr_Data!$A:$H,8,FALSE)</f>
        <v>Glycan Biosynthesis and Metabolism</v>
      </c>
      <c r="B73" s="1" t="str">
        <f>VLOOKUP(D73,[2]Inc_Dec_Stat_Diff_PiCr_Data!$A:$B,2,FALSE)</f>
        <v>'glycogen(starch) synthase [EC:2.4.1.11]'</v>
      </c>
      <c r="C73" s="31">
        <v>3</v>
      </c>
      <c r="D73" t="s">
        <v>269</v>
      </c>
      <c r="E73">
        <v>-0.26216210995373301</v>
      </c>
      <c r="F73">
        <v>0.227296560803876</v>
      </c>
      <c r="G73">
        <v>-0.21120476888855699</v>
      </c>
      <c r="H73">
        <v>0.47269638751248499</v>
      </c>
      <c r="I73">
        <v>0.27825390186905102</v>
      </c>
      <c r="J73">
        <v>0.209863786228947</v>
      </c>
      <c r="K73">
        <v>0.20184869981123901</v>
      </c>
      <c r="L73">
        <v>0.107278612768791</v>
      </c>
      <c r="M73">
        <v>0.37128699318702302</v>
      </c>
      <c r="N73">
        <v>1.40803179259038E-2</v>
      </c>
      <c r="P73" s="29">
        <f>VLOOKUP(D73,[2]Inc_Dec_Stat_Diff_PiCr_Data!$A:$L,10,FALSE)</f>
        <v>-1</v>
      </c>
      <c r="Q73" s="29">
        <f>VLOOKUP(D73,[2]Inc_Dec_Stat_Diff_PiCr_Data!$A:$L,11,FALSE)</f>
        <v>-1</v>
      </c>
      <c r="R73" s="29">
        <f>VLOOKUP(D73,[2]Inc_Dec_Stat_Diff_PiCr_Data!$A:$L,12,FALSE)</f>
        <v>1</v>
      </c>
      <c r="S73" s="29" t="s">
        <v>371</v>
      </c>
      <c r="T73" s="39" t="s">
        <v>977</v>
      </c>
    </row>
    <row r="74" spans="1:20">
      <c r="A74" t="str">
        <f>VLOOKUP(D74,[2]Stat_Diff_PiCr_Data!$A:$H,8,FALSE)</f>
        <v>Metabolism</v>
      </c>
      <c r="B74" s="1" t="str">
        <f>VLOOKUP(D74,[2]Inc_Dec_Stat_Diff_PiCr_Data!$A:$B,2,FALSE)</f>
        <v>'None'</v>
      </c>
      <c r="C74" s="31">
        <v>3</v>
      </c>
      <c r="D74" t="s">
        <v>270</v>
      </c>
      <c r="E74">
        <v>-0.26216210995373301</v>
      </c>
      <c r="F74">
        <v>0.227296560803876</v>
      </c>
      <c r="G74">
        <v>-0.21120476888855699</v>
      </c>
      <c r="H74">
        <v>0.47269638751248499</v>
      </c>
      <c r="I74">
        <v>0.27825390186905102</v>
      </c>
      <c r="J74">
        <v>0.209863786228947</v>
      </c>
      <c r="K74">
        <v>0.20184869981123901</v>
      </c>
      <c r="L74">
        <v>0.107278612768791</v>
      </c>
      <c r="M74">
        <v>0.37128699318702302</v>
      </c>
      <c r="N74">
        <v>1.40803179259038E-2</v>
      </c>
      <c r="P74" s="29">
        <f>VLOOKUP(D74,[2]Inc_Dec_Stat_Diff_PiCr_Data!$A:$L,10,FALSE)</f>
        <v>-1</v>
      </c>
      <c r="Q74" s="29">
        <f>VLOOKUP(D74,[2]Inc_Dec_Stat_Diff_PiCr_Data!$A:$L,11,FALSE)</f>
        <v>-1</v>
      </c>
      <c r="R74" s="29">
        <f>VLOOKUP(D74,[2]Inc_Dec_Stat_Diff_PiCr_Data!$A:$L,12,FALSE)</f>
        <v>1</v>
      </c>
      <c r="S74" s="29" t="s">
        <v>371</v>
      </c>
      <c r="T74" s="39" t="s">
        <v>788</v>
      </c>
    </row>
    <row r="75" spans="1:20">
      <c r="A75" t="str">
        <f>VLOOKUP(D75,[2]Stat_Diff_PiCr_Data!$A:$H,8,FALSE)</f>
        <v>Carbohydrate Metabolism</v>
      </c>
      <c r="B75" s="1" t="str">
        <f>VLOOKUP(D75,[2]Inc_Dec_Stat_Diff_PiCr_Data!$A:$B,2,FALSE)</f>
        <v>'aldehyde reductase [EC:1.1.1.21]'</v>
      </c>
      <c r="C75" s="31">
        <v>3</v>
      </c>
      <c r="D75" t="s">
        <v>573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0.55141365116880503</v>
      </c>
      <c r="M75">
        <v>0</v>
      </c>
      <c r="N75">
        <v>0</v>
      </c>
      <c r="P75" s="29">
        <f>VLOOKUP(D75,[2]Inc_Dec_Stat_Diff_PiCr_Data!$A:$L,10,FALSE)</f>
        <v>-1</v>
      </c>
      <c r="Q75" s="29">
        <f>VLOOKUP(D75,[2]Inc_Dec_Stat_Diff_PiCr_Data!$A:$L,11,FALSE)</f>
        <v>-1</v>
      </c>
      <c r="R75" s="29">
        <f>VLOOKUP(D75,[2]Inc_Dec_Stat_Diff_PiCr_Data!$A:$L,12,FALSE)</f>
        <v>1</v>
      </c>
      <c r="S75" s="29" t="s">
        <v>377</v>
      </c>
      <c r="T75" s="39" t="s">
        <v>978</v>
      </c>
    </row>
    <row r="76" spans="1:20">
      <c r="A76" t="str">
        <f>VLOOKUP(D76,[2]Stat_Diff_PiCr_Data!$A:$H,8,FALSE)</f>
        <v>Amino Acid Metabolism</v>
      </c>
      <c r="B76" s="1" t="str">
        <f>VLOOKUP(D76,[2]Inc_Dec_Stat_Diff_PiCr_Data!$A:$B,2,FALSE)</f>
        <v>'saccharopine dehydrogenase (NADP+, L-glutamate forming) [EC:1.5.1.10]'</v>
      </c>
      <c r="C76" s="31">
        <v>3</v>
      </c>
      <c r="D76" t="s">
        <v>283</v>
      </c>
      <c r="E76">
        <v>-0.26216210995373301</v>
      </c>
      <c r="F76">
        <v>0.227296560803876</v>
      </c>
      <c r="G76">
        <v>-0.21120476888855699</v>
      </c>
      <c r="H76">
        <v>0.47269638751248499</v>
      </c>
      <c r="I76">
        <v>0.27825390186905102</v>
      </c>
      <c r="J76">
        <v>0.209863786228947</v>
      </c>
      <c r="K76">
        <v>0.20184869981123901</v>
      </c>
      <c r="L76">
        <v>0.107278612768791</v>
      </c>
      <c r="M76">
        <v>0.37128699318702302</v>
      </c>
      <c r="N76">
        <v>1.40803179259038E-2</v>
      </c>
      <c r="P76" s="29">
        <f>VLOOKUP(D76,[2]Inc_Dec_Stat_Diff_PiCr_Data!$A:$L,10,FALSE)</f>
        <v>-1</v>
      </c>
      <c r="Q76" s="29">
        <f>VLOOKUP(D76,[2]Inc_Dec_Stat_Diff_PiCr_Data!$A:$L,11,FALSE)</f>
        <v>-1</v>
      </c>
      <c r="R76" s="29">
        <f>VLOOKUP(D76,[2]Inc_Dec_Stat_Diff_PiCr_Data!$A:$L,12,FALSE)</f>
        <v>1</v>
      </c>
      <c r="S76" s="29" t="s">
        <v>371</v>
      </c>
      <c r="T76" s="39" t="s">
        <v>979</v>
      </c>
    </row>
    <row r="77" spans="1:20">
      <c r="A77" t="str">
        <f>VLOOKUP(D77,[2]Stat_Diff_PiCr_Data!$A:$H,8,FALSE)</f>
        <v>Metabolism</v>
      </c>
      <c r="B77" s="1" t="str">
        <f>VLOOKUP(D77,[2]Inc_Dec_Stat_Diff_PiCr_Data!$A:$B,2,FALSE)</f>
        <v>'None'</v>
      </c>
      <c r="C77" s="31">
        <v>3</v>
      </c>
      <c r="D77" t="s">
        <v>610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0.55098696134587499</v>
      </c>
      <c r="M77">
        <v>0</v>
      </c>
      <c r="N77">
        <v>0</v>
      </c>
      <c r="P77" s="29">
        <f>VLOOKUP(D77,[2]Inc_Dec_Stat_Diff_PiCr_Data!$A:$L,10,FALSE)</f>
        <v>-1</v>
      </c>
      <c r="Q77" s="29">
        <f>VLOOKUP(D77,[2]Inc_Dec_Stat_Diff_PiCr_Data!$A:$L,11,FALSE)</f>
        <v>-1</v>
      </c>
      <c r="R77" s="29">
        <f>VLOOKUP(D77,[2]Inc_Dec_Stat_Diff_PiCr_Data!$A:$L,12,FALSE)</f>
        <v>1</v>
      </c>
      <c r="S77" s="29" t="s">
        <v>371</v>
      </c>
      <c r="T77" s="39" t="s">
        <v>788</v>
      </c>
    </row>
    <row r="78" spans="1:20">
      <c r="A78" t="str">
        <f>VLOOKUP(D78,[2]Stat_Diff_PiCr_Data!$A:$H,8,FALSE)</f>
        <v>Metabolism</v>
      </c>
      <c r="B78" s="1" t="str">
        <f>VLOOKUP(D78,[2]Inc_Dec_Stat_Diff_PiCr_Data!$A:$B,2,FALSE)</f>
        <v>'None'</v>
      </c>
      <c r="C78" s="31">
        <v>3</v>
      </c>
      <c r="D78" t="s">
        <v>641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0.55141365116880503</v>
      </c>
      <c r="M78">
        <v>0</v>
      </c>
      <c r="N78">
        <v>0</v>
      </c>
      <c r="P78" s="29">
        <f>VLOOKUP(D78,[2]Inc_Dec_Stat_Diff_PiCr_Data!$A:$L,10,FALSE)</f>
        <v>-1</v>
      </c>
      <c r="Q78" s="29">
        <f>VLOOKUP(D78,[2]Inc_Dec_Stat_Diff_PiCr_Data!$A:$L,11,FALSE)</f>
        <v>-1</v>
      </c>
      <c r="R78" s="29">
        <f>VLOOKUP(D78,[2]Inc_Dec_Stat_Diff_PiCr_Data!$A:$L,12,FALSE)</f>
        <v>1</v>
      </c>
      <c r="S78" s="29" t="s">
        <v>377</v>
      </c>
      <c r="T78" s="39" t="s">
        <v>788</v>
      </c>
    </row>
    <row r="79" spans="1:20">
      <c r="A79" t="str">
        <f>VLOOKUP(D79,[2]Stat_Diff_PiCr_Data!$A:$H,8,FALSE)</f>
        <v>Energy Metabolism</v>
      </c>
      <c r="B79" s="1" t="str">
        <f>VLOOKUP(D79,[2]Inc_Dec_Stat_Diff_PiCr_Data!$A:$B,2,FALSE)</f>
        <v>'ferredoxin--NADP+ reductase [EC:1.18.1.2]'</v>
      </c>
      <c r="C79" s="31">
        <v>3</v>
      </c>
      <c r="D79" t="s">
        <v>642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0.55141365116880503</v>
      </c>
      <c r="M79">
        <v>0</v>
      </c>
      <c r="N79">
        <v>0</v>
      </c>
      <c r="P79" s="29">
        <f>VLOOKUP(D79,[2]Inc_Dec_Stat_Diff_PiCr_Data!$A:$L,10,FALSE)</f>
        <v>-1</v>
      </c>
      <c r="Q79" s="29">
        <f>VLOOKUP(D79,[2]Inc_Dec_Stat_Diff_PiCr_Data!$A:$L,11,FALSE)</f>
        <v>-1</v>
      </c>
      <c r="R79" s="29">
        <f>VLOOKUP(D79,[2]Inc_Dec_Stat_Diff_PiCr_Data!$A:$L,12,FALSE)</f>
        <v>1</v>
      </c>
      <c r="S79" s="29" t="s">
        <v>941</v>
      </c>
      <c r="T79" s="39" t="s">
        <v>980</v>
      </c>
    </row>
    <row r="80" spans="1:20">
      <c r="A80" t="str">
        <f>VLOOKUP(D80,[2]Stat_Diff_PiCr_Data!$A:$H,8,FALSE)</f>
        <v>Poorly Characterized</v>
      </c>
      <c r="B80" s="1" t="str">
        <f>VLOOKUP(D80,[2]Inc_Dec_Stat_Diff_PiCr_Data!$A:$B,2,FALSE)</f>
        <v>'putative membrane protein'</v>
      </c>
      <c r="C80" s="31">
        <v>3</v>
      </c>
      <c r="D80" t="s">
        <v>299</v>
      </c>
      <c r="E80">
        <v>-0.26216210995373301</v>
      </c>
      <c r="F80">
        <v>0.227296560803876</v>
      </c>
      <c r="G80">
        <v>-0.21120476888855699</v>
      </c>
      <c r="H80">
        <v>0.47269638751248499</v>
      </c>
      <c r="I80">
        <v>0.27825390186905102</v>
      </c>
      <c r="J80">
        <v>0.209863786228947</v>
      </c>
      <c r="K80">
        <v>0.20184869981123901</v>
      </c>
      <c r="L80">
        <v>0.107278612768791</v>
      </c>
      <c r="M80">
        <v>0.37128699318702302</v>
      </c>
      <c r="N80">
        <v>1.40803179259038E-2</v>
      </c>
      <c r="P80" s="29">
        <f>VLOOKUP(D80,[2]Inc_Dec_Stat_Diff_PiCr_Data!$A:$L,10,FALSE)</f>
        <v>-1</v>
      </c>
      <c r="Q80" s="29">
        <f>VLOOKUP(D80,[2]Inc_Dec_Stat_Diff_PiCr_Data!$A:$L,11,FALSE)</f>
        <v>-1</v>
      </c>
      <c r="R80" s="29">
        <f>VLOOKUP(D80,[2]Inc_Dec_Stat_Diff_PiCr_Data!$A:$L,12,FALSE)</f>
        <v>1</v>
      </c>
      <c r="S80" s="29" t="s">
        <v>371</v>
      </c>
      <c r="T80" s="39" t="s">
        <v>952</v>
      </c>
    </row>
    <row r="81" spans="1:20">
      <c r="A81" t="str">
        <f>VLOOKUP(D81,[2]Stat_Diff_PiCr_Data!$A:$H,8,FALSE)</f>
        <v>Metabolism</v>
      </c>
      <c r="B81" s="1" t="str">
        <f>VLOOKUP(D81,[2]Inc_Dec_Stat_Diff_PiCr_Data!$A:$B,2,FALSE)</f>
        <v>'None'</v>
      </c>
      <c r="C81" s="31">
        <v>3</v>
      </c>
      <c r="D81" t="s">
        <v>304</v>
      </c>
      <c r="E81">
        <v>-0.26216210995373301</v>
      </c>
      <c r="F81">
        <v>0.227296560803876</v>
      </c>
      <c r="G81">
        <v>-0.21120476888855699</v>
      </c>
      <c r="H81">
        <v>0.47269638751248499</v>
      </c>
      <c r="I81">
        <v>0.27825390186905102</v>
      </c>
      <c r="J81">
        <v>0.209863786228947</v>
      </c>
      <c r="K81">
        <v>0.20184869981123901</v>
      </c>
      <c r="L81">
        <v>0.107278612768791</v>
      </c>
      <c r="M81">
        <v>0.37128699318702302</v>
      </c>
      <c r="N81">
        <v>1.40803179259038E-2</v>
      </c>
      <c r="P81" s="29">
        <f>VLOOKUP(D81,[2]Inc_Dec_Stat_Diff_PiCr_Data!$A:$L,10,FALSE)</f>
        <v>-1</v>
      </c>
      <c r="Q81" s="29">
        <f>VLOOKUP(D81,[2]Inc_Dec_Stat_Diff_PiCr_Data!$A:$L,11,FALSE)</f>
        <v>-1</v>
      </c>
      <c r="R81" s="29">
        <f>VLOOKUP(D81,[2]Inc_Dec_Stat_Diff_PiCr_Data!$A:$L,12,FALSE)</f>
        <v>1</v>
      </c>
      <c r="S81" s="29" t="s">
        <v>371</v>
      </c>
      <c r="T81" s="39" t="s">
        <v>788</v>
      </c>
    </row>
    <row r="82" spans="1:20">
      <c r="A82" t="str">
        <f>VLOOKUP(D82,[2]Stat_Diff_PiCr_Data!$A:$H,8,FALSE)</f>
        <v>Replication and Repair</v>
      </c>
      <c r="B82" s="1" t="str">
        <f>VLOOKUP(D82,[2]Inc_Dec_Stat_Diff_PiCr_Data!$A:$B,2,FALSE)</f>
        <v>'protein arginine N-methyltransferase 6 [EC:2.1.1.-]'</v>
      </c>
      <c r="C82" s="31">
        <v>3</v>
      </c>
      <c r="D82" t="s">
        <v>682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0.55141365116880503</v>
      </c>
      <c r="M82">
        <v>0</v>
      </c>
      <c r="N82">
        <v>0</v>
      </c>
      <c r="P82" s="29">
        <f>VLOOKUP(D82,[2]Inc_Dec_Stat_Diff_PiCr_Data!$A:$L,10,FALSE)</f>
        <v>-1</v>
      </c>
      <c r="Q82" s="29">
        <f>VLOOKUP(D82,[2]Inc_Dec_Stat_Diff_PiCr_Data!$A:$L,11,FALSE)</f>
        <v>-1</v>
      </c>
      <c r="R82" s="29">
        <f>VLOOKUP(D82,[2]Inc_Dec_Stat_Diff_PiCr_Data!$A:$L,12,FALSE)</f>
        <v>1</v>
      </c>
      <c r="S82" s="29" t="s">
        <v>369</v>
      </c>
      <c r="T82" s="39" t="s">
        <v>981</v>
      </c>
    </row>
    <row r="83" spans="1:20">
      <c r="A83" t="str">
        <f>VLOOKUP(D83,[2]Stat_Diff_PiCr_Data!$A:$H,8,FALSE)</f>
        <v>Genetic Information Processing</v>
      </c>
      <c r="B83" s="1" t="str">
        <f>VLOOKUP(D83,[2]Inc_Dec_Stat_Diff_PiCr_Data!$A:$B,2,FALSE)</f>
        <v>'site-specific DNA-methyltransferase (cytosine-N4-specific) [EC:2.1.1.113]'</v>
      </c>
      <c r="C83" s="31">
        <v>3</v>
      </c>
      <c r="D83" t="s">
        <v>727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0.55141365116880503</v>
      </c>
      <c r="M83">
        <v>0</v>
      </c>
      <c r="N83">
        <v>0</v>
      </c>
      <c r="P83" s="29">
        <f>VLOOKUP(D83,[2]Inc_Dec_Stat_Diff_PiCr_Data!$A:$L,10,FALSE)</f>
        <v>-1</v>
      </c>
      <c r="Q83" s="29">
        <f>VLOOKUP(D83,[2]Inc_Dec_Stat_Diff_PiCr_Data!$A:$L,11,FALSE)</f>
        <v>-1</v>
      </c>
      <c r="R83" s="29">
        <f>VLOOKUP(D83,[2]Inc_Dec_Stat_Diff_PiCr_Data!$A:$L,12,FALSE)</f>
        <v>1</v>
      </c>
      <c r="S83" s="29" t="s">
        <v>371</v>
      </c>
      <c r="T83" s="39" t="s">
        <v>982</v>
      </c>
    </row>
    <row r="84" spans="1:20">
      <c r="A84" t="str">
        <f>VLOOKUP(D84,[2]Stat_Diff_PiCr_Data!$A:$H,8,FALSE)</f>
        <v>Metabolism</v>
      </c>
      <c r="B84" s="1" t="str">
        <f>VLOOKUP(D84,[2]Inc_Dec_Stat_Diff_PiCr_Data!$A:$B,2,FALSE)</f>
        <v>'None'</v>
      </c>
      <c r="C84" s="31">
        <v>4</v>
      </c>
      <c r="D84" t="s">
        <v>189</v>
      </c>
      <c r="E84">
        <v>0.128314170133906</v>
      </c>
      <c r="F84">
        <v>-0.17779479783260199</v>
      </c>
      <c r="G84">
        <v>0.166892286644754</v>
      </c>
      <c r="H84">
        <v>3.43848429770598E-2</v>
      </c>
      <c r="I84">
        <v>-0.155151120750148</v>
      </c>
      <c r="J84">
        <v>9.8122600690633999E-2</v>
      </c>
      <c r="K84">
        <v>-9.0588535474134396E-2</v>
      </c>
      <c r="L84">
        <v>0.23985524613266099</v>
      </c>
      <c r="M84">
        <v>0.22737956089783001</v>
      </c>
      <c r="N84">
        <v>0.120766277773088</v>
      </c>
      <c r="P84" s="29">
        <f>VLOOKUP(D84,[2]Inc_Dec_Stat_Diff_PiCr_Data!$A:$L,10,FALSE)</f>
        <v>1</v>
      </c>
      <c r="Q84" s="29">
        <f>VLOOKUP(D84,[2]Inc_Dec_Stat_Diff_PiCr_Data!$A:$L,11,FALSE)</f>
        <v>1</v>
      </c>
      <c r="R84" s="29">
        <f>VLOOKUP(D84,[2]Inc_Dec_Stat_Diff_PiCr_Data!$A:$L,12,FALSE)</f>
        <v>-1</v>
      </c>
      <c r="S84" s="29" t="s">
        <v>371</v>
      </c>
      <c r="T84" s="39" t="s">
        <v>788</v>
      </c>
    </row>
    <row r="85" spans="1:20">
      <c r="A85" t="str">
        <f>VLOOKUP(D85,[2]Stat_Diff_PiCr_Data!$A:$H,8,FALSE)</f>
        <v>Cellular Processes and Signaling</v>
      </c>
      <c r="B85" s="1" t="str">
        <f>VLOOKUP(D85,[2]Inc_Dec_Stat_Diff_PiCr_Data!$A:$B,2,FALSE)</f>
        <v>'putative ribose uptake protein'</v>
      </c>
      <c r="C85" s="31">
        <v>4</v>
      </c>
      <c r="D85" t="s">
        <v>265</v>
      </c>
      <c r="E85">
        <v>0.28793273754163701</v>
      </c>
      <c r="F85">
        <v>-0.349321422987241</v>
      </c>
      <c r="G85">
        <v>0.26496148750392701</v>
      </c>
      <c r="H85">
        <v>-0.18337394426654499</v>
      </c>
      <c r="I85">
        <v>-0.361599160076361</v>
      </c>
      <c r="J85">
        <v>8.2775711342781499E-2</v>
      </c>
      <c r="K85">
        <v>-0.18241164690907499</v>
      </c>
      <c r="L85">
        <v>0.52319002241059498</v>
      </c>
      <c r="M85">
        <v>-0.10143680105373799</v>
      </c>
      <c r="N85">
        <v>6.8913750113129099E-2</v>
      </c>
      <c r="P85" s="29">
        <f>VLOOKUP(D85,[2]Inc_Dec_Stat_Diff_PiCr_Data!$A:$L,10,FALSE)</f>
        <v>1</v>
      </c>
      <c r="Q85" s="29">
        <f>VLOOKUP(D85,[2]Inc_Dec_Stat_Diff_PiCr_Data!$A:$L,11,FALSE)</f>
        <v>1</v>
      </c>
      <c r="R85" s="29">
        <f>VLOOKUP(D85,[2]Inc_Dec_Stat_Diff_PiCr_Data!$A:$L,12,FALSE)</f>
        <v>-1</v>
      </c>
      <c r="S85" s="29" t="s">
        <v>371</v>
      </c>
      <c r="T85" s="39" t="s">
        <v>983</v>
      </c>
    </row>
    <row r="86" spans="1:20">
      <c r="A86" t="str">
        <f>VLOOKUP(D86,[2]Stat_Diff_PiCr_Data!$A:$H,8,FALSE)</f>
        <v>Replication and Repair</v>
      </c>
      <c r="B86" s="1" t="str">
        <f>VLOOKUP(D86,[2]Inc_Dec_Stat_Diff_PiCr_Data!$A:$B,2,FALSE)</f>
        <v>'methylated-DNA-[protein]-cysteine S-methyltransferase [EC:2.1.1.63]'</v>
      </c>
      <c r="C86" s="31">
        <v>4</v>
      </c>
      <c r="D86" t="s">
        <v>267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0.50882974258725799</v>
      </c>
      <c r="M86">
        <v>0</v>
      </c>
      <c r="N86">
        <v>0</v>
      </c>
      <c r="P86" s="29">
        <f>VLOOKUP(D86,[2]Inc_Dec_Stat_Diff_PiCr_Data!$A:$L,10,FALSE)</f>
        <v>1</v>
      </c>
      <c r="Q86" s="29">
        <f>VLOOKUP(D86,[2]Inc_Dec_Stat_Diff_PiCr_Data!$A:$L,11,FALSE)</f>
        <v>1</v>
      </c>
      <c r="R86" s="29">
        <f>VLOOKUP(D86,[2]Inc_Dec_Stat_Diff_PiCr_Data!$A:$L,12,FALSE)</f>
        <v>-1</v>
      </c>
      <c r="S86" s="29" t="s">
        <v>369</v>
      </c>
      <c r="T86" s="39" t="s">
        <v>984</v>
      </c>
    </row>
    <row r="87" spans="1:20">
      <c r="A87" t="str">
        <f>VLOOKUP(D87,[2]Stat_Diff_PiCr_Data!$A:$H,8,FALSE)</f>
        <v>Transcription</v>
      </c>
      <c r="B87" s="1" t="str">
        <f>VLOOKUP(D87,[2]Inc_Dec_Stat_Diff_PiCr_Data!$A:$B,2,FALSE)</f>
        <v>'AraC family transcriptional regulator, regulatory protein of adaptative response / methylphosphotriester-DNA alkyltransferase methyltransferase [EC:2.1.1.-]'</v>
      </c>
      <c r="C87" s="31">
        <v>4</v>
      </c>
      <c r="D87" t="s">
        <v>268</v>
      </c>
      <c r="E87">
        <v>0.28793273754163701</v>
      </c>
      <c r="F87">
        <v>-0.349321422987241</v>
      </c>
      <c r="G87">
        <v>0.26496148750392701</v>
      </c>
      <c r="H87">
        <v>-0.18337394426654499</v>
      </c>
      <c r="I87">
        <v>-0.361599160076361</v>
      </c>
      <c r="J87">
        <v>8.2775711342781499E-2</v>
      </c>
      <c r="K87">
        <v>-0.18241164690907499</v>
      </c>
      <c r="L87">
        <v>0.52319002241059498</v>
      </c>
      <c r="M87">
        <v>-0.10143680105373799</v>
      </c>
      <c r="N87">
        <v>6.8913750113129099E-2</v>
      </c>
      <c r="P87" s="29">
        <f>VLOOKUP(D87,[2]Inc_Dec_Stat_Diff_PiCr_Data!$A:$L,10,FALSE)</f>
        <v>1</v>
      </c>
      <c r="Q87" s="29">
        <f>VLOOKUP(D87,[2]Inc_Dec_Stat_Diff_PiCr_Data!$A:$L,11,FALSE)</f>
        <v>1</v>
      </c>
      <c r="R87" s="29">
        <f>VLOOKUP(D87,[2]Inc_Dec_Stat_Diff_PiCr_Data!$A:$L,12,FALSE)</f>
        <v>-1</v>
      </c>
      <c r="S87" s="29" t="s">
        <v>940</v>
      </c>
      <c r="T87" s="39" t="s">
        <v>985</v>
      </c>
    </row>
    <row r="88" spans="1:20">
      <c r="A88" t="str">
        <f>VLOOKUP(D88,[2]Stat_Diff_PiCr_Data!$A:$H,8,FALSE)</f>
        <v>Carbohydrate Metabolism</v>
      </c>
      <c r="B88" s="1" t="str">
        <f>VLOOKUP(D88,[2]Inc_Dec_Stat_Diff_PiCr_Data!$A:$B,2,FALSE)</f>
        <v>'D-galactose 1-dehydrogenase [EC:1.1.1.48]'</v>
      </c>
      <c r="C88" s="31">
        <v>4</v>
      </c>
      <c r="D88" t="s">
        <v>564</v>
      </c>
      <c r="E88">
        <v>0</v>
      </c>
      <c r="F88">
        <v>0</v>
      </c>
      <c r="G88">
        <v>0</v>
      </c>
      <c r="H88">
        <v>0</v>
      </c>
      <c r="I88">
        <v>0</v>
      </c>
      <c r="J88">
        <v>-0.32290811481776899</v>
      </c>
      <c r="K88">
        <v>0.24953752460551801</v>
      </c>
      <c r="L88">
        <v>-0.34362467448529699</v>
      </c>
      <c r="M88">
        <v>0</v>
      </c>
      <c r="N88">
        <v>0</v>
      </c>
      <c r="P88" s="29">
        <f>VLOOKUP(D88,[2]Inc_Dec_Stat_Diff_PiCr_Data!$A:$L,10,FALSE)</f>
        <v>1</v>
      </c>
      <c r="Q88" s="29">
        <f>VLOOKUP(D88,[2]Inc_Dec_Stat_Diff_PiCr_Data!$A:$L,11,FALSE)</f>
        <v>1</v>
      </c>
      <c r="R88" s="29">
        <f>VLOOKUP(D88,[2]Inc_Dec_Stat_Diff_PiCr_Data!$A:$L,12,FALSE)</f>
        <v>-1</v>
      </c>
      <c r="S88" s="29" t="s">
        <v>371</v>
      </c>
      <c r="T88" s="39" t="s">
        <v>986</v>
      </c>
    </row>
    <row r="89" spans="1:20">
      <c r="A89" t="str">
        <f>VLOOKUP(D89,[2]Stat_Diff_PiCr_Data!$A:$H,8,FALSE)</f>
        <v>Enzyme Families</v>
      </c>
      <c r="B89" s="1" t="str">
        <f>VLOOKUP(D89,[2]Inc_Dec_Stat_Diff_PiCr_Data!$A:$B,2,FALSE)</f>
        <v>'coccolysin [EC:3.4.24.30]'</v>
      </c>
      <c r="C89" s="31">
        <v>4</v>
      </c>
      <c r="D89" t="s">
        <v>286</v>
      </c>
      <c r="E89">
        <v>0.28793273754163701</v>
      </c>
      <c r="F89">
        <v>-0.349321422987241</v>
      </c>
      <c r="G89">
        <v>0.26496148750392701</v>
      </c>
      <c r="H89">
        <v>-0.18337394426654499</v>
      </c>
      <c r="I89">
        <v>-0.361599160076361</v>
      </c>
      <c r="J89">
        <v>8.2775711342781499E-2</v>
      </c>
      <c r="K89">
        <v>-0.18241164690907499</v>
      </c>
      <c r="L89">
        <v>0.52319002241059498</v>
      </c>
      <c r="M89">
        <v>-0.10143680105373799</v>
      </c>
      <c r="N89">
        <v>6.8913750113129099E-2</v>
      </c>
      <c r="P89" s="29">
        <f>VLOOKUP(D89,[2]Inc_Dec_Stat_Diff_PiCr_Data!$A:$L,10,FALSE)</f>
        <v>1</v>
      </c>
      <c r="Q89" s="29">
        <f>VLOOKUP(D89,[2]Inc_Dec_Stat_Diff_PiCr_Data!$A:$L,11,FALSE)</f>
        <v>1</v>
      </c>
      <c r="R89" s="29">
        <f>VLOOKUP(D89,[2]Inc_Dec_Stat_Diff_PiCr_Data!$A:$L,12,FALSE)</f>
        <v>-1</v>
      </c>
      <c r="S89" s="29" t="s">
        <v>371</v>
      </c>
      <c r="T89" s="39" t="s">
        <v>987</v>
      </c>
    </row>
    <row r="90" spans="1:20">
      <c r="A90" t="str">
        <f>VLOOKUP(D90,[2]Stat_Diff_PiCr_Data!$A:$H,8,FALSE)</f>
        <v>Enzyme Families</v>
      </c>
      <c r="B90" s="1" t="str">
        <f>VLOOKUP(D90,[2]Inc_Dec_Stat_Diff_PiCr_Data!$A:$B,2,FALSE)</f>
        <v>'peptidyl-dipeptidase A [EC:3.4.15.1]'</v>
      </c>
      <c r="C90" s="31">
        <v>4</v>
      </c>
      <c r="D90" t="s">
        <v>674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-0.37637278170194599</v>
      </c>
      <c r="M90">
        <v>0</v>
      </c>
      <c r="N90">
        <v>0</v>
      </c>
      <c r="P90" s="29">
        <f>VLOOKUP(D90,[2]Inc_Dec_Stat_Diff_PiCr_Data!$A:$L,10,FALSE)</f>
        <v>1</v>
      </c>
      <c r="Q90" s="29">
        <f>VLOOKUP(D90,[2]Inc_Dec_Stat_Diff_PiCr_Data!$A:$L,11,FALSE)</f>
        <v>1</v>
      </c>
      <c r="R90" s="29">
        <f>VLOOKUP(D90,[2]Inc_Dec_Stat_Diff_PiCr_Data!$A:$L,12,FALSE)</f>
        <v>-1</v>
      </c>
      <c r="S90" s="29" t="s">
        <v>371</v>
      </c>
      <c r="T90" s="39" t="s">
        <v>988</v>
      </c>
    </row>
    <row r="91" spans="1:20">
      <c r="A91" t="str">
        <f>VLOOKUP(D91,[2]Stat_Diff_PiCr_Data!$A:$H,8,FALSE)</f>
        <v>Poorly Characterized</v>
      </c>
      <c r="B91" s="1" t="str">
        <f>VLOOKUP(D91,[2]Inc_Dec_Stat_Diff_PiCr_Data!$A:$B,2,FALSE)</f>
        <v>'alkyl hydroperoxide reductase subunit D'</v>
      </c>
      <c r="C91" s="31">
        <v>4</v>
      </c>
      <c r="D91" t="s">
        <v>249</v>
      </c>
      <c r="E91">
        <v>-0.27823082507000102</v>
      </c>
      <c r="F91">
        <v>6.9557706267500297E-2</v>
      </c>
      <c r="G91">
        <v>-0.10962899357377801</v>
      </c>
      <c r="H91">
        <v>0.349300655386795</v>
      </c>
      <c r="I91">
        <v>-1.5877302517581598E-2</v>
      </c>
      <c r="J91">
        <v>0.373494640175491</v>
      </c>
      <c r="K91">
        <v>-0.21248586208811401</v>
      </c>
      <c r="L91">
        <v>0.223038297270789</v>
      </c>
      <c r="M91">
        <v>0.22540971656130099</v>
      </c>
      <c r="N91">
        <v>-0.105092621425897</v>
      </c>
      <c r="P91" s="29">
        <f>VLOOKUP(D91,[2]Inc_Dec_Stat_Diff_PiCr_Data!$A:$L,10,FALSE)</f>
        <v>1</v>
      </c>
      <c r="Q91" s="29">
        <f>VLOOKUP(D91,[2]Inc_Dec_Stat_Diff_PiCr_Data!$A:$L,11,FALSE)</f>
        <v>1</v>
      </c>
      <c r="R91" s="29">
        <f>VLOOKUP(D91,[2]Inc_Dec_Stat_Diff_PiCr_Data!$A:$L,12,FALSE)</f>
        <v>-1</v>
      </c>
      <c r="S91" s="29" t="s">
        <v>371</v>
      </c>
      <c r="T91" s="39" t="s">
        <v>989</v>
      </c>
    </row>
    <row r="92" spans="1:20">
      <c r="A92" t="str">
        <f>VLOOKUP(D92,[2]Stat_Diff_PiCr_Data!$A:$H,8,FALSE)</f>
        <v>Carbohydrate Metabolism</v>
      </c>
      <c r="B92" s="1" t="str">
        <f>VLOOKUP(D92,[2]Inc_Dec_Stat_Diff_PiCr_Data!$A:$B,2,FALSE)</f>
        <v>'malate-CoA ligase subunit beta [EC:6.2.1.9]'</v>
      </c>
      <c r="C92" s="31">
        <v>7</v>
      </c>
      <c r="D92" t="s">
        <v>507</v>
      </c>
      <c r="E92">
        <v>0.30214784801906602</v>
      </c>
      <c r="F92">
        <v>-0.201431898679378</v>
      </c>
      <c r="G92">
        <v>0.201431898679378</v>
      </c>
      <c r="H92">
        <v>-0.25178987334922198</v>
      </c>
      <c r="I92">
        <v>-0.201431898679378</v>
      </c>
      <c r="J92">
        <v>-0.176252911344455</v>
      </c>
      <c r="K92">
        <v>0.100731324646906</v>
      </c>
      <c r="L92">
        <v>0.201431898679378</v>
      </c>
      <c r="M92">
        <v>-6.2976310248710005E-2</v>
      </c>
      <c r="N92">
        <v>-7.5536962004766603E-2</v>
      </c>
      <c r="P92" s="29">
        <f>VLOOKUP(D92,[2]Inc_Dec_Stat_Diff_PiCr_Data!$A:$L,10,FALSE)</f>
        <v>0</v>
      </c>
      <c r="Q92" s="29">
        <f>VLOOKUP(D92,[2]Inc_Dec_Stat_Diff_PiCr_Data!$A:$L,11,FALSE)</f>
        <v>1</v>
      </c>
      <c r="R92" s="29">
        <f>VLOOKUP(D92,[2]Inc_Dec_Stat_Diff_PiCr_Data!$A:$L,12,FALSE)</f>
        <v>1</v>
      </c>
      <c r="S92" s="29" t="s">
        <v>371</v>
      </c>
      <c r="T92" s="39" t="s">
        <v>990</v>
      </c>
    </row>
    <row r="93" spans="1:20">
      <c r="A93" t="str">
        <f>VLOOKUP(D93,[2]Stat_Diff_PiCr_Data!$A:$H,8,FALSE)</f>
        <v>Membrane Transport</v>
      </c>
      <c r="B93" s="1" t="str">
        <f>VLOOKUP(D93,[2]Inc_Dec_Stat_Diff_PiCr_Data!$A:$B,2,FALSE)</f>
        <v>'minor curlin subunit'</v>
      </c>
      <c r="C93" s="31">
        <v>7</v>
      </c>
      <c r="D93" t="s">
        <v>509</v>
      </c>
      <c r="E93">
        <v>0.276968860684144</v>
      </c>
      <c r="F93">
        <v>-0.176252911344455</v>
      </c>
      <c r="G93">
        <v>0.15107392400953301</v>
      </c>
      <c r="H93">
        <v>-0.30214784801906602</v>
      </c>
      <c r="I93">
        <v>-0.25178987334922198</v>
      </c>
      <c r="J93">
        <v>-0.276968860684144</v>
      </c>
      <c r="K93">
        <v>-0.12591415580863299</v>
      </c>
      <c r="L93">
        <v>0.32732683535398899</v>
      </c>
      <c r="M93">
        <v>-0.32747681329329198</v>
      </c>
      <c r="N93">
        <v>0.176252911344455</v>
      </c>
      <c r="P93" s="29">
        <f>VLOOKUP(D93,[2]Inc_Dec_Stat_Diff_PiCr_Data!$A:$L,10,FALSE)</f>
        <v>0</v>
      </c>
      <c r="Q93" s="29">
        <f>VLOOKUP(D93,[2]Inc_Dec_Stat_Diff_PiCr_Data!$A:$L,11,FALSE)</f>
        <v>1</v>
      </c>
      <c r="R93" s="29">
        <f>VLOOKUP(D93,[2]Inc_Dec_Stat_Diff_PiCr_Data!$A:$L,12,FALSE)</f>
        <v>1</v>
      </c>
      <c r="S93" s="29" t="s">
        <v>371</v>
      </c>
      <c r="T93" s="39" t="s">
        <v>836</v>
      </c>
    </row>
    <row r="94" spans="1:20">
      <c r="A94" t="str">
        <f>VLOOKUP(D94,[2]Stat_Diff_PiCr_Data!$A:$H,8,FALSE)</f>
        <v>Membrane Transport</v>
      </c>
      <c r="B94" s="1" t="str">
        <f>VLOOKUP(D94,[2]Inc_Dec_Stat_Diff_PiCr_Data!$A:$B,2,FALSE)</f>
        <v>'curli production assembly/transport component CsgF'</v>
      </c>
      <c r="C94" s="31">
        <v>7</v>
      </c>
      <c r="D94" t="s">
        <v>510</v>
      </c>
      <c r="E94">
        <v>0.276968860684144</v>
      </c>
      <c r="F94">
        <v>-0.176252911344455</v>
      </c>
      <c r="G94">
        <v>0.15107392400953301</v>
      </c>
      <c r="H94">
        <v>-0.30214784801906602</v>
      </c>
      <c r="I94">
        <v>-0.25178987334922198</v>
      </c>
      <c r="J94">
        <v>-0.276968860684144</v>
      </c>
      <c r="K94">
        <v>-0.12591415580863299</v>
      </c>
      <c r="L94">
        <v>0.32732683535398899</v>
      </c>
      <c r="M94">
        <v>-0.32747681329329198</v>
      </c>
      <c r="N94">
        <v>0.176252911344455</v>
      </c>
      <c r="P94" s="29">
        <f>VLOOKUP(D94,[2]Inc_Dec_Stat_Diff_PiCr_Data!$A:$L,10,FALSE)</f>
        <v>0</v>
      </c>
      <c r="Q94" s="29">
        <f>VLOOKUP(D94,[2]Inc_Dec_Stat_Diff_PiCr_Data!$A:$L,11,FALSE)</f>
        <v>1</v>
      </c>
      <c r="R94" s="29">
        <f>VLOOKUP(D94,[2]Inc_Dec_Stat_Diff_PiCr_Data!$A:$L,12,FALSE)</f>
        <v>1</v>
      </c>
      <c r="S94" s="29" t="s">
        <v>371</v>
      </c>
      <c r="T94" s="39" t="s">
        <v>837</v>
      </c>
    </row>
    <row r="95" spans="1:20">
      <c r="A95" t="str">
        <f>VLOOKUP(D95,[2]Stat_Diff_PiCr_Data!$A:$H,8,FALSE)</f>
        <v>Metabolism</v>
      </c>
      <c r="B95" s="1" t="str">
        <f>VLOOKUP(D95,[2]Inc_Dec_Stat_Diff_PiCr_Data!$A:$B,2,FALSE)</f>
        <v>'N-acyl homoserine lactone hydrolase [EC:3.1.1.81]'</v>
      </c>
      <c r="C95" s="31">
        <v>7</v>
      </c>
      <c r="D95" t="s">
        <v>511</v>
      </c>
      <c r="E95">
        <v>0.30214784801906602</v>
      </c>
      <c r="F95">
        <v>-0.201431898679378</v>
      </c>
      <c r="G95">
        <v>0.201431898679378</v>
      </c>
      <c r="H95">
        <v>-0.25178987334922198</v>
      </c>
      <c r="I95">
        <v>-0.201431898679378</v>
      </c>
      <c r="J95">
        <v>-0.176252911344455</v>
      </c>
      <c r="K95">
        <v>0.100731324646906</v>
      </c>
      <c r="L95">
        <v>0.201431898679378</v>
      </c>
      <c r="M95">
        <v>-6.2976310248710005E-2</v>
      </c>
      <c r="N95">
        <v>-7.5536962004766603E-2</v>
      </c>
      <c r="P95" s="29">
        <f>VLOOKUP(D95,[2]Inc_Dec_Stat_Diff_PiCr_Data!$A:$L,10,FALSE)</f>
        <v>0</v>
      </c>
      <c r="Q95" s="29">
        <f>VLOOKUP(D95,[2]Inc_Dec_Stat_Diff_PiCr_Data!$A:$L,11,FALSE)</f>
        <v>1</v>
      </c>
      <c r="R95" s="29">
        <f>VLOOKUP(D95,[2]Inc_Dec_Stat_Diff_PiCr_Data!$A:$L,12,FALSE)</f>
        <v>1</v>
      </c>
      <c r="S95" s="29" t="s">
        <v>371</v>
      </c>
      <c r="T95" s="39" t="s">
        <v>991</v>
      </c>
    </row>
    <row r="96" spans="1:20">
      <c r="A96" t="str">
        <f>VLOOKUP(D96,[2]Stat_Diff_PiCr_Data!$A:$H,8,FALSE)</f>
        <v>Carbohydrate Metabolism</v>
      </c>
      <c r="B96" s="1" t="str">
        <f>VLOOKUP(D96,[2]Inc_Dec_Stat_Diff_PiCr_Data!$A:$B,2,FALSE)</f>
        <v>'malate-CoA ligase subunit alpha [EC:6.2.1.9]'</v>
      </c>
      <c r="C96" s="31">
        <v>7</v>
      </c>
      <c r="D96" t="s">
        <v>512</v>
      </c>
      <c r="E96">
        <v>0.30214784801906602</v>
      </c>
      <c r="F96">
        <v>-0.201431898679378</v>
      </c>
      <c r="G96">
        <v>0.201431898679378</v>
      </c>
      <c r="H96">
        <v>-0.25178987334922198</v>
      </c>
      <c r="I96">
        <v>-0.201431898679378</v>
      </c>
      <c r="J96">
        <v>-0.176252911344455</v>
      </c>
      <c r="K96">
        <v>0.100731324646906</v>
      </c>
      <c r="L96">
        <v>0.201431898679378</v>
      </c>
      <c r="M96">
        <v>-6.2976310248710005E-2</v>
      </c>
      <c r="N96">
        <v>-7.5536962004766603E-2</v>
      </c>
      <c r="P96" s="29">
        <f>VLOOKUP(D96,[2]Inc_Dec_Stat_Diff_PiCr_Data!$A:$L,10,FALSE)</f>
        <v>0</v>
      </c>
      <c r="Q96" s="29">
        <f>VLOOKUP(D96,[2]Inc_Dec_Stat_Diff_PiCr_Data!$A:$L,11,FALSE)</f>
        <v>1</v>
      </c>
      <c r="R96" s="29">
        <f>VLOOKUP(D96,[2]Inc_Dec_Stat_Diff_PiCr_Data!$A:$L,12,FALSE)</f>
        <v>1</v>
      </c>
      <c r="S96" s="29" t="s">
        <v>371</v>
      </c>
      <c r="T96" s="39" t="s">
        <v>992</v>
      </c>
    </row>
    <row r="97" spans="1:20">
      <c r="A97" t="str">
        <f>VLOOKUP(D97,[2]Stat_Diff_PiCr_Data!$A:$H,8,FALSE)</f>
        <v>Biosynthesis of Other Secondary Metabolites</v>
      </c>
      <c r="B97" s="1" t="str">
        <f>VLOOKUP(D97,[2]Inc_Dec_Stat_Diff_PiCr_Data!$A:$B,2,FALSE)</f>
        <v>'carboxylesterase [EC:3.1.1.1]'</v>
      </c>
      <c r="C97" s="31">
        <v>7</v>
      </c>
      <c r="D97" t="s">
        <v>261</v>
      </c>
      <c r="E97">
        <v>0.54135044975851998</v>
      </c>
      <c r="F97">
        <v>-0.41607927130200301</v>
      </c>
      <c r="G97">
        <v>0.399861127662543</v>
      </c>
      <c r="H97">
        <v>-0.45746349989924501</v>
      </c>
      <c r="I97">
        <v>-0.33890327743146997</v>
      </c>
      <c r="J97">
        <v>-0.35400292840614001</v>
      </c>
      <c r="K97">
        <v>2.1254604865922799E-2</v>
      </c>
      <c r="L97">
        <v>0.30367075849057501</v>
      </c>
      <c r="M97">
        <v>-0.325630497817117</v>
      </c>
      <c r="N97">
        <v>0.23600195227076001</v>
      </c>
      <c r="P97" s="29">
        <f>VLOOKUP(D97,[2]Inc_Dec_Stat_Diff_PiCr_Data!$A:$L,10,FALSE)</f>
        <v>0</v>
      </c>
      <c r="Q97" s="29">
        <f>VLOOKUP(D97,[2]Inc_Dec_Stat_Diff_PiCr_Data!$A:$L,11,FALSE)</f>
        <v>1</v>
      </c>
      <c r="R97" s="29">
        <f>VLOOKUP(D97,[2]Inc_Dec_Stat_Diff_PiCr_Data!$A:$L,12,FALSE)</f>
        <v>1</v>
      </c>
      <c r="S97" s="29" t="s">
        <v>378</v>
      </c>
      <c r="T97" s="39" t="s">
        <v>993</v>
      </c>
    </row>
    <row r="98" spans="1:20">
      <c r="A98" t="str">
        <f>VLOOKUP(D98,[2]Stat_Diff_PiCr_Data!$A:$H,8,FALSE)</f>
        <v>Metabolism</v>
      </c>
      <c r="B98" s="1" t="str">
        <f>VLOOKUP(D98,[2]Inc_Dec_Stat_Diff_PiCr_Data!$A:$B,2,FALSE)</f>
        <v>'carotenoid cleavage dioxygenase'</v>
      </c>
      <c r="C98" s="31">
        <v>7</v>
      </c>
      <c r="D98" t="s">
        <v>516</v>
      </c>
      <c r="E98">
        <v>0.32732683535398899</v>
      </c>
      <c r="F98">
        <v>-0.32732683535398899</v>
      </c>
      <c r="G98">
        <v>0.32732683535398899</v>
      </c>
      <c r="H98">
        <v>-0.201431898679378</v>
      </c>
      <c r="I98">
        <v>-0.100715949339689</v>
      </c>
      <c r="J98">
        <v>-0.12589493667461099</v>
      </c>
      <c r="K98">
        <v>7.5548493485179502E-2</v>
      </c>
      <c r="L98">
        <v>-5.0357974669844402E-2</v>
      </c>
      <c r="M98">
        <v>-0.13854788254716199</v>
      </c>
      <c r="N98">
        <v>0.30214784801906602</v>
      </c>
      <c r="P98" s="29">
        <f>VLOOKUP(D98,[2]Inc_Dec_Stat_Diff_PiCr_Data!$A:$L,10,FALSE)</f>
        <v>0</v>
      </c>
      <c r="Q98" s="29">
        <f>VLOOKUP(D98,[2]Inc_Dec_Stat_Diff_PiCr_Data!$A:$L,11,FALSE)</f>
        <v>1</v>
      </c>
      <c r="R98" s="29">
        <f>VLOOKUP(D98,[2]Inc_Dec_Stat_Diff_PiCr_Data!$A:$L,12,FALSE)</f>
        <v>1</v>
      </c>
      <c r="S98" s="29" t="s">
        <v>371</v>
      </c>
      <c r="T98" s="39" t="s">
        <v>994</v>
      </c>
    </row>
    <row r="99" spans="1:20">
      <c r="A99" t="str">
        <f>VLOOKUP(D99,[2]Stat_Diff_PiCr_Data!$A:$H,8,FALSE)</f>
        <v>Amino Acid Metabolism</v>
      </c>
      <c r="B99" s="1" t="str">
        <f>VLOOKUP(D99,[2]Inc_Dec_Stat_Diff_PiCr_Data!$A:$B,2,FALSE)</f>
        <v>'tryptophan 2-monooxygenase [EC:1.13.12.3]'</v>
      </c>
      <c r="C99" s="31">
        <v>7</v>
      </c>
      <c r="D99" t="s">
        <v>517</v>
      </c>
      <c r="E99">
        <v>0.41662602485101902</v>
      </c>
      <c r="F99">
        <v>-0.27147889361259903</v>
      </c>
      <c r="G99">
        <v>0.25266352474836001</v>
      </c>
      <c r="H99">
        <v>-0.40049856582452797</v>
      </c>
      <c r="I99">
        <v>-0.32792500020531801</v>
      </c>
      <c r="J99">
        <v>-0.32926895512419202</v>
      </c>
      <c r="K99">
        <v>-2.41948815690749E-2</v>
      </c>
      <c r="L99">
        <v>0.38437110679803699</v>
      </c>
      <c r="M99">
        <v>-0.28841041639645398</v>
      </c>
      <c r="N99">
        <v>7.9293340213581004E-2</v>
      </c>
      <c r="P99" s="29">
        <f>VLOOKUP(D99,[2]Inc_Dec_Stat_Diff_PiCr_Data!$A:$L,10,FALSE)</f>
        <v>0</v>
      </c>
      <c r="Q99" s="29">
        <f>VLOOKUP(D99,[2]Inc_Dec_Stat_Diff_PiCr_Data!$A:$L,11,FALSE)</f>
        <v>1</v>
      </c>
      <c r="R99" s="29">
        <f>VLOOKUP(D99,[2]Inc_Dec_Stat_Diff_PiCr_Data!$A:$L,12,FALSE)</f>
        <v>1</v>
      </c>
      <c r="S99" s="29" t="s">
        <v>369</v>
      </c>
      <c r="T99" s="39" t="s">
        <v>995</v>
      </c>
    </row>
    <row r="100" spans="1:20">
      <c r="A100" t="str">
        <f>VLOOKUP(D100,[2]Stat_Diff_PiCr_Data!$A:$H,8,FALSE)</f>
        <v>Cellular Processes and Signaling</v>
      </c>
      <c r="B100" s="1" t="str">
        <f>VLOOKUP(D100,[2]Inc_Dec_Stat_Diff_PiCr_Data!$A:$B,2,FALSE)</f>
        <v>'thiosulfate reductase cytochrome b subunit'</v>
      </c>
      <c r="C100" s="31">
        <v>7</v>
      </c>
      <c r="D100" t="s">
        <v>522</v>
      </c>
      <c r="E100">
        <v>0.276968860684144</v>
      </c>
      <c r="F100">
        <v>-0.176252911344455</v>
      </c>
      <c r="G100">
        <v>0.15107392400953301</v>
      </c>
      <c r="H100">
        <v>-0.30214784801906602</v>
      </c>
      <c r="I100">
        <v>-0.25178987334922198</v>
      </c>
      <c r="J100">
        <v>-0.276968860684144</v>
      </c>
      <c r="K100">
        <v>-0.12591415580863299</v>
      </c>
      <c r="L100">
        <v>0.32732683535398899</v>
      </c>
      <c r="M100">
        <v>-0.32747681329329198</v>
      </c>
      <c r="N100">
        <v>0.176252911344455</v>
      </c>
      <c r="P100" s="29">
        <f>VLOOKUP(D100,[2]Inc_Dec_Stat_Diff_PiCr_Data!$A:$L,10,FALSE)</f>
        <v>0</v>
      </c>
      <c r="Q100" s="29">
        <f>VLOOKUP(D100,[2]Inc_Dec_Stat_Diff_PiCr_Data!$A:$L,11,FALSE)</f>
        <v>1</v>
      </c>
      <c r="R100" s="29">
        <f>VLOOKUP(D100,[2]Inc_Dec_Stat_Diff_PiCr_Data!$A:$L,12,FALSE)</f>
        <v>1</v>
      </c>
      <c r="S100" s="29" t="s">
        <v>942</v>
      </c>
      <c r="T100" s="39" t="s">
        <v>845</v>
      </c>
    </row>
    <row r="101" spans="1:20">
      <c r="A101" t="str">
        <f>VLOOKUP(D101,[2]Stat_Diff_PiCr_Data!$A:$H,8,FALSE)</f>
        <v>Poorly Characterized</v>
      </c>
      <c r="B101" s="1" t="str">
        <f>VLOOKUP(D101,[2]Inc_Dec_Stat_Diff_PiCr_Data!$A:$B,2,FALSE)</f>
        <v>'membrane protein GlpM'</v>
      </c>
      <c r="C101" s="31">
        <v>7</v>
      </c>
      <c r="D101" t="s">
        <v>523</v>
      </c>
      <c r="E101">
        <v>0.41662602485101902</v>
      </c>
      <c r="F101">
        <v>-0.27147889361259903</v>
      </c>
      <c r="G101">
        <v>0.25266352474836001</v>
      </c>
      <c r="H101">
        <v>-0.40049856582452797</v>
      </c>
      <c r="I101">
        <v>-0.32792500020531801</v>
      </c>
      <c r="J101">
        <v>-0.32926895512419202</v>
      </c>
      <c r="K101">
        <v>-2.41948815690749E-2</v>
      </c>
      <c r="L101">
        <v>0.38437110679803699</v>
      </c>
      <c r="M101">
        <v>-0.28841041639645398</v>
      </c>
      <c r="N101">
        <v>7.9293340213581004E-2</v>
      </c>
      <c r="P101" s="29">
        <f>VLOOKUP(D101,[2]Inc_Dec_Stat_Diff_PiCr_Data!$A:$L,10,FALSE)</f>
        <v>0</v>
      </c>
      <c r="Q101" s="29">
        <f>VLOOKUP(D101,[2]Inc_Dec_Stat_Diff_PiCr_Data!$A:$L,11,FALSE)</f>
        <v>1</v>
      </c>
      <c r="R101" s="29">
        <f>VLOOKUP(D101,[2]Inc_Dec_Stat_Diff_PiCr_Data!$A:$L,12,FALSE)</f>
        <v>1</v>
      </c>
      <c r="S101" s="29" t="s">
        <v>940</v>
      </c>
      <c r="T101" s="39" t="s">
        <v>996</v>
      </c>
    </row>
    <row r="102" spans="1:20">
      <c r="A102" t="str">
        <f>VLOOKUP(D102,[2]Stat_Diff_PiCr_Data!$A:$H,8,FALSE)</f>
        <v>Metabolism</v>
      </c>
      <c r="B102" s="1" t="str">
        <f>VLOOKUP(D102,[2]Inc_Dec_Stat_Diff_PiCr_Data!$A:$B,2,FALSE)</f>
        <v>'carnitinyl-CoA dehydratase [EC:4.2.1.-]'</v>
      </c>
      <c r="C102" s="31">
        <v>7</v>
      </c>
      <c r="D102" t="s">
        <v>263</v>
      </c>
      <c r="E102">
        <v>0.54246894242331101</v>
      </c>
      <c r="F102">
        <v>-0.41719776396679298</v>
      </c>
      <c r="G102">
        <v>0.402098112992124</v>
      </c>
      <c r="H102">
        <v>-0.45522651456966501</v>
      </c>
      <c r="I102">
        <v>-0.33666629210188997</v>
      </c>
      <c r="J102">
        <v>-0.34952895774697801</v>
      </c>
      <c r="K102">
        <v>3.1322575591886198E-2</v>
      </c>
      <c r="L102">
        <v>0.29807829516662299</v>
      </c>
      <c r="M102">
        <v>-0.31388094377217002</v>
      </c>
      <c r="N102">
        <v>0.22481702562285699</v>
      </c>
      <c r="P102" s="29">
        <f>VLOOKUP(D102,[2]Inc_Dec_Stat_Diff_PiCr_Data!$A:$L,10,FALSE)</f>
        <v>0</v>
      </c>
      <c r="Q102" s="29">
        <f>VLOOKUP(D102,[2]Inc_Dec_Stat_Diff_PiCr_Data!$A:$L,11,FALSE)</f>
        <v>1</v>
      </c>
      <c r="R102" s="29">
        <f>VLOOKUP(D102,[2]Inc_Dec_Stat_Diff_PiCr_Data!$A:$L,12,FALSE)</f>
        <v>1</v>
      </c>
      <c r="S102" s="29" t="s">
        <v>369</v>
      </c>
      <c r="T102" s="39" t="s">
        <v>997</v>
      </c>
    </row>
    <row r="103" spans="1:20">
      <c r="A103" t="str">
        <f>VLOOKUP(D103,[2]Stat_Diff_PiCr_Data!$A:$H,8,FALSE)</f>
        <v>Metabolism</v>
      </c>
      <c r="B103" s="1" t="str">
        <f>VLOOKUP(D103,[2]Inc_Dec_Stat_Diff_PiCr_Data!$A:$B,2,FALSE)</f>
        <v>'streptomycin 3"-kinase [EC:2.7.1.87]'</v>
      </c>
      <c r="C103" s="31">
        <v>7</v>
      </c>
      <c r="D103" t="s">
        <v>527</v>
      </c>
      <c r="E103">
        <v>0.30214784801906602</v>
      </c>
      <c r="F103">
        <v>-0.201431898679378</v>
      </c>
      <c r="G103">
        <v>0.201431898679378</v>
      </c>
      <c r="H103">
        <v>-0.25178987334922198</v>
      </c>
      <c r="I103">
        <v>-0.201431898679378</v>
      </c>
      <c r="J103">
        <v>-0.176252911344455</v>
      </c>
      <c r="K103">
        <v>0.100731324646906</v>
      </c>
      <c r="L103">
        <v>0.201431898679378</v>
      </c>
      <c r="M103">
        <v>-6.2976310248710005E-2</v>
      </c>
      <c r="N103">
        <v>-7.5536962004766603E-2</v>
      </c>
      <c r="P103" s="29">
        <f>VLOOKUP(D103,[2]Inc_Dec_Stat_Diff_PiCr_Data!$A:$L,10,FALSE)</f>
        <v>0</v>
      </c>
      <c r="Q103" s="29">
        <f>VLOOKUP(D103,[2]Inc_Dec_Stat_Diff_PiCr_Data!$A:$L,11,FALSE)</f>
        <v>1</v>
      </c>
      <c r="R103" s="29">
        <f>VLOOKUP(D103,[2]Inc_Dec_Stat_Diff_PiCr_Data!$A:$L,12,FALSE)</f>
        <v>1</v>
      </c>
      <c r="S103" s="29" t="s">
        <v>942</v>
      </c>
      <c r="T103" s="39" t="s">
        <v>998</v>
      </c>
    </row>
    <row r="104" spans="1:20">
      <c r="A104" t="str">
        <f>VLOOKUP(D104,[2]Stat_Diff_PiCr_Data!$A:$H,8,FALSE)</f>
        <v>Energy Metabolism</v>
      </c>
      <c r="B104" s="1" t="str">
        <f>VLOOKUP(D104,[2]Inc_Dec_Stat_Diff_PiCr_Data!$A:$B,2,FALSE)</f>
        <v>'S-(hydroxymethyl)glutathione synthase [EC:4.4.1.22]'</v>
      </c>
      <c r="C104" s="31">
        <v>7</v>
      </c>
      <c r="D104" t="s">
        <v>529</v>
      </c>
      <c r="E104">
        <v>0.30214784801906602</v>
      </c>
      <c r="F104">
        <v>-0.201431898679378</v>
      </c>
      <c r="G104">
        <v>0.201431898679378</v>
      </c>
      <c r="H104">
        <v>-0.25178987334922198</v>
      </c>
      <c r="I104">
        <v>-0.201431898679378</v>
      </c>
      <c r="J104">
        <v>-0.176252911344455</v>
      </c>
      <c r="K104">
        <v>0.100731324646906</v>
      </c>
      <c r="L104">
        <v>0.201431898679378</v>
      </c>
      <c r="M104">
        <v>-6.2976310248710005E-2</v>
      </c>
      <c r="N104">
        <v>-7.5536962004766603E-2</v>
      </c>
      <c r="P104" s="29">
        <f>VLOOKUP(D104,[2]Inc_Dec_Stat_Diff_PiCr_Data!$A:$L,10,FALSE)</f>
        <v>0</v>
      </c>
      <c r="Q104" s="29">
        <f>VLOOKUP(D104,[2]Inc_Dec_Stat_Diff_PiCr_Data!$A:$L,11,FALSE)</f>
        <v>1</v>
      </c>
      <c r="R104" s="29">
        <f>VLOOKUP(D104,[2]Inc_Dec_Stat_Diff_PiCr_Data!$A:$L,12,FALSE)</f>
        <v>1</v>
      </c>
      <c r="S104" s="29" t="s">
        <v>371</v>
      </c>
      <c r="T104" s="39" t="s">
        <v>999</v>
      </c>
    </row>
    <row r="105" spans="1:20">
      <c r="A105" t="str">
        <f>VLOOKUP(D105,[2]Stat_Diff_PiCr_Data!$A:$H,8,FALSE)</f>
        <v>Signal Transduction</v>
      </c>
      <c r="B105" s="1" t="str">
        <f>VLOOKUP(D105,[2]Inc_Dec_Stat_Diff_PiCr_Data!$A:$B,2,FALSE)</f>
        <v>'two-component system, chemotaxis family, response regulator WspR [EC:2.7.7.65]'</v>
      </c>
      <c r="C105" s="31">
        <v>7</v>
      </c>
      <c r="D105" t="s">
        <v>532</v>
      </c>
      <c r="E105">
        <v>0.41662602485101902</v>
      </c>
      <c r="F105">
        <v>-0.27147889361259903</v>
      </c>
      <c r="G105">
        <v>0.25266352474836001</v>
      </c>
      <c r="H105">
        <v>-0.40049856582452797</v>
      </c>
      <c r="I105">
        <v>-0.32792500020531801</v>
      </c>
      <c r="J105">
        <v>-0.32926895512419202</v>
      </c>
      <c r="K105">
        <v>-2.41948815690749E-2</v>
      </c>
      <c r="L105">
        <v>0.38437110679803699</v>
      </c>
      <c r="M105">
        <v>-0.28841041639645398</v>
      </c>
      <c r="N105">
        <v>7.9293340213581004E-2</v>
      </c>
      <c r="P105" s="29">
        <f>VLOOKUP(D105,[2]Inc_Dec_Stat_Diff_PiCr_Data!$A:$L,10,FALSE)</f>
        <v>0</v>
      </c>
      <c r="Q105" s="29">
        <f>VLOOKUP(D105,[2]Inc_Dec_Stat_Diff_PiCr_Data!$A:$L,11,FALSE)</f>
        <v>1</v>
      </c>
      <c r="R105" s="29">
        <f>VLOOKUP(D105,[2]Inc_Dec_Stat_Diff_PiCr_Data!$A:$L,12,FALSE)</f>
        <v>1</v>
      </c>
      <c r="S105" s="29" t="s">
        <v>371</v>
      </c>
      <c r="T105" s="39" t="s">
        <v>1000</v>
      </c>
    </row>
    <row r="106" spans="1:20">
      <c r="A106" t="str">
        <f>VLOOKUP(D106,[2]Stat_Diff_PiCr_Data!$A:$H,8,FALSE)</f>
        <v>Membrane Transport</v>
      </c>
      <c r="B106" s="1" t="str">
        <f>VLOOKUP(D106,[2]Inc_Dec_Stat_Diff_PiCr_Data!$A:$B,2,FALSE)</f>
        <v>'cellobiose transport system substrate-binding protein'</v>
      </c>
      <c r="C106" s="31">
        <v>7</v>
      </c>
      <c r="D106" t="s">
        <v>534</v>
      </c>
      <c r="E106">
        <v>5.0357974669844402E-2</v>
      </c>
      <c r="F106">
        <v>-0.30214784801906602</v>
      </c>
      <c r="G106">
        <v>0.30214784801906602</v>
      </c>
      <c r="H106">
        <v>-0.32732683535398899</v>
      </c>
      <c r="I106">
        <v>-0.32732683535398899</v>
      </c>
      <c r="J106">
        <v>-0.22661088601429999</v>
      </c>
      <c r="K106">
        <v>-0.27701114277899203</v>
      </c>
      <c r="L106">
        <v>-0.15107392400953301</v>
      </c>
      <c r="M106">
        <v>-0.25190524099484002</v>
      </c>
      <c r="N106">
        <v>-0.30214784801906602</v>
      </c>
      <c r="P106" s="29">
        <f>VLOOKUP(D106,[2]Inc_Dec_Stat_Diff_PiCr_Data!$A:$L,10,FALSE)</f>
        <v>0</v>
      </c>
      <c r="Q106" s="29">
        <f>VLOOKUP(D106,[2]Inc_Dec_Stat_Diff_PiCr_Data!$A:$L,11,FALSE)</f>
        <v>1</v>
      </c>
      <c r="R106" s="29">
        <f>VLOOKUP(D106,[2]Inc_Dec_Stat_Diff_PiCr_Data!$A:$L,12,FALSE)</f>
        <v>1</v>
      </c>
      <c r="S106" s="29" t="s">
        <v>371</v>
      </c>
      <c r="T106" s="39" t="s">
        <v>1001</v>
      </c>
    </row>
    <row r="107" spans="1:20">
      <c r="A107" t="str">
        <f>VLOOKUP(D107,[2]Stat_Diff_PiCr_Data!$A:$H,8,FALSE)</f>
        <v>Membrane Transport</v>
      </c>
      <c r="B107" s="1" t="str">
        <f>VLOOKUP(D107,[2]Inc_Dec_Stat_Diff_PiCr_Data!$A:$B,2,FALSE)</f>
        <v>'cellobiose transport system permease protein'</v>
      </c>
      <c r="C107" s="31">
        <v>7</v>
      </c>
      <c r="D107" t="s">
        <v>535</v>
      </c>
      <c r="E107">
        <v>5.0357974669844402E-2</v>
      </c>
      <c r="F107">
        <v>-0.30214784801906602</v>
      </c>
      <c r="G107">
        <v>0.30214784801906602</v>
      </c>
      <c r="H107">
        <v>-0.32732683535398899</v>
      </c>
      <c r="I107">
        <v>-0.32732683535398899</v>
      </c>
      <c r="J107">
        <v>-0.22661088601429999</v>
      </c>
      <c r="K107">
        <v>-0.27701114277899203</v>
      </c>
      <c r="L107">
        <v>-0.15107392400953301</v>
      </c>
      <c r="M107">
        <v>-0.25190524099484002</v>
      </c>
      <c r="N107">
        <v>-0.30214784801906602</v>
      </c>
      <c r="P107" s="29">
        <f>VLOOKUP(D107,[2]Inc_Dec_Stat_Diff_PiCr_Data!$A:$L,10,FALSE)</f>
        <v>0</v>
      </c>
      <c r="Q107" s="29">
        <f>VLOOKUP(D107,[2]Inc_Dec_Stat_Diff_PiCr_Data!$A:$L,11,FALSE)</f>
        <v>1</v>
      </c>
      <c r="R107" s="29">
        <f>VLOOKUP(D107,[2]Inc_Dec_Stat_Diff_PiCr_Data!$A:$L,12,FALSE)</f>
        <v>1</v>
      </c>
      <c r="S107" s="29" t="s">
        <v>371</v>
      </c>
      <c r="T107" s="39" t="s">
        <v>1002</v>
      </c>
    </row>
    <row r="108" spans="1:20">
      <c r="A108" t="str">
        <f>VLOOKUP(D108,[2]Stat_Diff_PiCr_Data!$A:$H,8,FALSE)</f>
        <v>Poorly Characterized</v>
      </c>
      <c r="B108" s="1" t="str">
        <f>VLOOKUP(D108,[2]Inc_Dec_Stat_Diff_PiCr_Data!$A:$B,2,FALSE)</f>
        <v>'hypothetical protein'</v>
      </c>
      <c r="C108" s="31">
        <v>7</v>
      </c>
      <c r="D108" t="s">
        <v>536</v>
      </c>
      <c r="E108">
        <v>0.41662602485101902</v>
      </c>
      <c r="F108">
        <v>-0.27147889361259903</v>
      </c>
      <c r="G108">
        <v>0.25266352474836001</v>
      </c>
      <c r="H108">
        <v>-0.40049856582452797</v>
      </c>
      <c r="I108">
        <v>-0.32792500020531801</v>
      </c>
      <c r="J108">
        <v>-0.32926895512419202</v>
      </c>
      <c r="K108">
        <v>-2.41948815690749E-2</v>
      </c>
      <c r="L108">
        <v>0.38437110679803699</v>
      </c>
      <c r="M108">
        <v>-0.28841041639645398</v>
      </c>
      <c r="N108">
        <v>7.9293340213581004E-2</v>
      </c>
      <c r="P108" s="29">
        <f>VLOOKUP(D108,[2]Inc_Dec_Stat_Diff_PiCr_Data!$A:$L,10,FALSE)</f>
        <v>0</v>
      </c>
      <c r="Q108" s="29">
        <f>VLOOKUP(D108,[2]Inc_Dec_Stat_Diff_PiCr_Data!$A:$L,11,FALSE)</f>
        <v>1</v>
      </c>
      <c r="R108" s="29">
        <f>VLOOKUP(D108,[2]Inc_Dec_Stat_Diff_PiCr_Data!$A:$L,12,FALSE)</f>
        <v>1</v>
      </c>
      <c r="S108" s="29" t="s">
        <v>369</v>
      </c>
      <c r="T108" s="39" t="s">
        <v>787</v>
      </c>
    </row>
    <row r="109" spans="1:20">
      <c r="A109" t="str">
        <f>VLOOKUP(D109,[2]Stat_Diff_PiCr_Data!$A:$H,8,FALSE)</f>
        <v>Genetic Information Processing</v>
      </c>
      <c r="B109" s="1" t="str">
        <f>VLOOKUP(D109,[2]Inc_Dec_Stat_Diff_PiCr_Data!$A:$B,2,FALSE)</f>
        <v>'putative DNA-invertase from lambdoid prophage Rac'</v>
      </c>
      <c r="C109" s="31">
        <v>7</v>
      </c>
      <c r="D109" t="s">
        <v>538</v>
      </c>
      <c r="E109">
        <v>0.41662602485101902</v>
      </c>
      <c r="F109">
        <v>-0.27147889361259903</v>
      </c>
      <c r="G109">
        <v>0.25266352474836001</v>
      </c>
      <c r="H109">
        <v>-0.40049856582452797</v>
      </c>
      <c r="I109">
        <v>-0.32792500020531801</v>
      </c>
      <c r="J109">
        <v>-0.32926895512419202</v>
      </c>
      <c r="K109">
        <v>-2.41948815690749E-2</v>
      </c>
      <c r="L109">
        <v>0.38437110679803699</v>
      </c>
      <c r="M109">
        <v>-0.28841041639645398</v>
      </c>
      <c r="N109">
        <v>7.9293340213581004E-2</v>
      </c>
      <c r="P109" s="29">
        <f>VLOOKUP(D109,[2]Inc_Dec_Stat_Diff_PiCr_Data!$A:$L,10,FALSE)</f>
        <v>0</v>
      </c>
      <c r="Q109" s="29">
        <f>VLOOKUP(D109,[2]Inc_Dec_Stat_Diff_PiCr_Data!$A:$L,11,FALSE)</f>
        <v>1</v>
      </c>
      <c r="R109" s="29">
        <f>VLOOKUP(D109,[2]Inc_Dec_Stat_Diff_PiCr_Data!$A:$L,12,FALSE)</f>
        <v>1</v>
      </c>
      <c r="S109" s="29" t="s">
        <v>941</v>
      </c>
      <c r="T109" s="39" t="s">
        <v>1003</v>
      </c>
    </row>
    <row r="110" spans="1:20">
      <c r="A110" t="str">
        <f>VLOOKUP(D110,[2]Stat_Diff_PiCr_Data!$A:$H,8,FALSE)</f>
        <v>Membrane Transport</v>
      </c>
      <c r="B110" s="1" t="str">
        <f>VLOOKUP(D110,[2]Inc_Dec_Stat_Diff_PiCr_Data!$A:$B,2,FALSE)</f>
        <v>'MFS transporter, DHA1 family, chloramphenicol resistance protein'</v>
      </c>
      <c r="C110" s="31">
        <v>7</v>
      </c>
      <c r="D110" t="s">
        <v>539</v>
      </c>
      <c r="E110">
        <v>0.30214784801906602</v>
      </c>
      <c r="F110">
        <v>-0.201431898679378</v>
      </c>
      <c r="G110">
        <v>0.201431898679378</v>
      </c>
      <c r="H110">
        <v>-0.25178987334922198</v>
      </c>
      <c r="I110">
        <v>-0.201431898679378</v>
      </c>
      <c r="J110">
        <v>-0.176252911344455</v>
      </c>
      <c r="K110">
        <v>0.100731324646906</v>
      </c>
      <c r="L110">
        <v>0.201431898679378</v>
      </c>
      <c r="M110">
        <v>-6.2976310248710005E-2</v>
      </c>
      <c r="N110">
        <v>-7.5536962004766603E-2</v>
      </c>
      <c r="P110" s="29">
        <f>VLOOKUP(D110,[2]Inc_Dec_Stat_Diff_PiCr_Data!$A:$L,10,FALSE)</f>
        <v>0</v>
      </c>
      <c r="Q110" s="29">
        <f>VLOOKUP(D110,[2]Inc_Dec_Stat_Diff_PiCr_Data!$A:$L,11,FALSE)</f>
        <v>1</v>
      </c>
      <c r="R110" s="29">
        <f>VLOOKUP(D110,[2]Inc_Dec_Stat_Diff_PiCr_Data!$A:$L,12,FALSE)</f>
        <v>1</v>
      </c>
      <c r="S110" s="29" t="s">
        <v>369</v>
      </c>
      <c r="T110" s="39" t="s">
        <v>1004</v>
      </c>
    </row>
    <row r="111" spans="1:20">
      <c r="A111" t="str">
        <f>VLOOKUP(D111,[2]Stat_Diff_PiCr_Data!$A:$H,8,FALSE)</f>
        <v>Membrane Transport</v>
      </c>
      <c r="B111" s="1" t="str">
        <f>VLOOKUP(D111,[2]Inc_Dec_Stat_Diff_PiCr_Data!$A:$B,2,FALSE)</f>
        <v>'curli production assembly/transport component CsgE'</v>
      </c>
      <c r="C111" s="31">
        <v>7</v>
      </c>
      <c r="D111" t="s">
        <v>541</v>
      </c>
      <c r="E111">
        <v>0.276968860684144</v>
      </c>
      <c r="F111">
        <v>-0.176252911344455</v>
      </c>
      <c r="G111">
        <v>0.15107392400953301</v>
      </c>
      <c r="H111">
        <v>-0.30214784801906602</v>
      </c>
      <c r="I111">
        <v>-0.25178987334922198</v>
      </c>
      <c r="J111">
        <v>-0.276968860684144</v>
      </c>
      <c r="K111">
        <v>-0.12591415580863299</v>
      </c>
      <c r="L111">
        <v>0.32732683535398899</v>
      </c>
      <c r="M111">
        <v>-0.32747681329329198</v>
      </c>
      <c r="N111">
        <v>0.176252911344455</v>
      </c>
      <c r="P111" s="29">
        <f>VLOOKUP(D111,[2]Inc_Dec_Stat_Diff_PiCr_Data!$A:$L,10,FALSE)</f>
        <v>0</v>
      </c>
      <c r="Q111" s="29">
        <f>VLOOKUP(D111,[2]Inc_Dec_Stat_Diff_PiCr_Data!$A:$L,11,FALSE)</f>
        <v>1</v>
      </c>
      <c r="R111" s="29">
        <f>VLOOKUP(D111,[2]Inc_Dec_Stat_Diff_PiCr_Data!$A:$L,12,FALSE)</f>
        <v>1</v>
      </c>
      <c r="S111" s="29" t="s">
        <v>369</v>
      </c>
      <c r="T111" s="39" t="s">
        <v>838</v>
      </c>
    </row>
    <row r="112" spans="1:20">
      <c r="A112" t="str">
        <f>VLOOKUP(D112,[2]Stat_Diff_PiCr_Data!$A:$H,8,FALSE)</f>
        <v>Xenobiotics Biodegradation and Metabolism</v>
      </c>
      <c r="B112" s="1" t="str">
        <f>VLOOKUP(D112,[2]Inc_Dec_Stat_Diff_PiCr_Data!$A:$B,2,FALSE)</f>
        <v>'maleylacetate reductase [EC:1.3.1.32]'</v>
      </c>
      <c r="C112" s="31">
        <v>7</v>
      </c>
      <c r="D112" t="s">
        <v>544</v>
      </c>
      <c r="E112">
        <v>0.30214784801906602</v>
      </c>
      <c r="F112">
        <v>-0.201431898679378</v>
      </c>
      <c r="G112">
        <v>0.201431898679378</v>
      </c>
      <c r="H112">
        <v>-0.25178987334922198</v>
      </c>
      <c r="I112">
        <v>-0.201431898679378</v>
      </c>
      <c r="J112">
        <v>-0.176252911344455</v>
      </c>
      <c r="K112">
        <v>0.100731324646906</v>
      </c>
      <c r="L112">
        <v>0.201431898679378</v>
      </c>
      <c r="M112">
        <v>-6.2976310248710005E-2</v>
      </c>
      <c r="N112">
        <v>-7.5536962004766603E-2</v>
      </c>
      <c r="P112" s="29">
        <f>VLOOKUP(D112,[2]Inc_Dec_Stat_Diff_PiCr_Data!$A:$L,10,FALSE)</f>
        <v>0</v>
      </c>
      <c r="Q112" s="29">
        <f>VLOOKUP(D112,[2]Inc_Dec_Stat_Diff_PiCr_Data!$A:$L,11,FALSE)</f>
        <v>1</v>
      </c>
      <c r="R112" s="29">
        <f>VLOOKUP(D112,[2]Inc_Dec_Stat_Diff_PiCr_Data!$A:$L,12,FALSE)</f>
        <v>1</v>
      </c>
      <c r="S112" s="29" t="s">
        <v>378</v>
      </c>
      <c r="T112" s="39" t="s">
        <v>1005</v>
      </c>
    </row>
    <row r="113" spans="1:20">
      <c r="A113" t="str">
        <f>VLOOKUP(D113,[2]Stat_Diff_PiCr_Data!$A:$H,8,FALSE)</f>
        <v>Environmental Adaptation</v>
      </c>
      <c r="B113" s="1" t="str">
        <f>VLOOKUP(D113,[2]Inc_Dec_Stat_Diff_PiCr_Data!$A:$B,2,FALSE)</f>
        <v>'sulfotransferase'</v>
      </c>
      <c r="C113" s="31">
        <v>7</v>
      </c>
      <c r="D113" t="s">
        <v>545</v>
      </c>
      <c r="E113">
        <v>0.276968860684144</v>
      </c>
      <c r="F113">
        <v>-0.176252911344455</v>
      </c>
      <c r="G113">
        <v>0.15107392400953301</v>
      </c>
      <c r="H113">
        <v>-0.30214784801906602</v>
      </c>
      <c r="I113">
        <v>-0.25178987334922198</v>
      </c>
      <c r="J113">
        <v>-0.276968860684144</v>
      </c>
      <c r="K113">
        <v>-0.12591415580863299</v>
      </c>
      <c r="L113">
        <v>0.32732683535398899</v>
      </c>
      <c r="M113">
        <v>-0.32747681329329198</v>
      </c>
      <c r="N113">
        <v>0.176252911344455</v>
      </c>
      <c r="P113" s="29">
        <f>VLOOKUP(D113,[2]Inc_Dec_Stat_Diff_PiCr_Data!$A:$L,10,FALSE)</f>
        <v>0</v>
      </c>
      <c r="Q113" s="29">
        <f>VLOOKUP(D113,[2]Inc_Dec_Stat_Diff_PiCr_Data!$A:$L,11,FALSE)</f>
        <v>1</v>
      </c>
      <c r="R113" s="29">
        <f>VLOOKUP(D113,[2]Inc_Dec_Stat_Diff_PiCr_Data!$A:$L,12,FALSE)</f>
        <v>1</v>
      </c>
      <c r="S113" s="29" t="s">
        <v>369</v>
      </c>
      <c r="T113" s="39" t="s">
        <v>846</v>
      </c>
    </row>
    <row r="114" spans="1:20">
      <c r="A114" t="str">
        <f>VLOOKUP(D114,[2]Stat_Diff_PiCr_Data!$A:$H,8,FALSE)</f>
        <v>Xenobiotics Biodegradation and Metabolism</v>
      </c>
      <c r="B114" s="1" t="str">
        <f>VLOOKUP(D114,[2]Inc_Dec_Stat_Diff_PiCr_Data!$A:$B,2,FALSE)</f>
        <v>'cytochrome P450 / NADPH-cytochrome P450 reductase [EC:1.14.14.1 1.6.2.4]'</v>
      </c>
      <c r="C114" s="31">
        <v>7</v>
      </c>
      <c r="D114" t="s">
        <v>271</v>
      </c>
      <c r="E114">
        <v>0.54135044975851998</v>
      </c>
      <c r="F114">
        <v>-0.41607927130200301</v>
      </c>
      <c r="G114">
        <v>0.399861127662543</v>
      </c>
      <c r="H114">
        <v>-0.45746349989924501</v>
      </c>
      <c r="I114">
        <v>-0.33890327743146997</v>
      </c>
      <c r="J114">
        <v>-0.35400292840614001</v>
      </c>
      <c r="K114">
        <v>2.1254604865922799E-2</v>
      </c>
      <c r="L114">
        <v>0.30367075849057501</v>
      </c>
      <c r="M114">
        <v>-0.325630497817117</v>
      </c>
      <c r="N114">
        <v>0.23600195227076001</v>
      </c>
      <c r="P114" s="29">
        <f>VLOOKUP(D114,[2]Inc_Dec_Stat_Diff_PiCr_Data!$A:$L,10,FALSE)</f>
        <v>0</v>
      </c>
      <c r="Q114" s="29">
        <f>VLOOKUP(D114,[2]Inc_Dec_Stat_Diff_PiCr_Data!$A:$L,11,FALSE)</f>
        <v>1</v>
      </c>
      <c r="R114" s="29">
        <f>VLOOKUP(D114,[2]Inc_Dec_Stat_Diff_PiCr_Data!$A:$L,12,FALSE)</f>
        <v>1</v>
      </c>
      <c r="S114" s="29" t="s">
        <v>371</v>
      </c>
      <c r="T114" s="39" t="s">
        <v>1006</v>
      </c>
    </row>
    <row r="115" spans="1:20">
      <c r="A115" t="str">
        <f>VLOOKUP(D115,[2]Stat_Diff_PiCr_Data!$A:$H,8,FALSE)</f>
        <v>Glycan Biosynthesis and Metabolism</v>
      </c>
      <c r="B115" s="1" t="str">
        <f>VLOOKUP(D115,[2]Inc_Dec_Stat_Diff_PiCr_Data!$A:$B,2,FALSE)</f>
        <v>'alpha-1,2-rhamnosyltransferase [EC:2.4.1.-]'</v>
      </c>
      <c r="C115" s="31">
        <v>7</v>
      </c>
      <c r="D115" t="s">
        <v>550</v>
      </c>
      <c r="E115">
        <v>0.41662602485101902</v>
      </c>
      <c r="F115">
        <v>-0.27147889361259903</v>
      </c>
      <c r="G115">
        <v>0.25266352474836001</v>
      </c>
      <c r="H115">
        <v>-0.40049856582452797</v>
      </c>
      <c r="I115">
        <v>-0.32792500020531801</v>
      </c>
      <c r="J115">
        <v>-0.32926895512419202</v>
      </c>
      <c r="K115">
        <v>-2.41948815690749E-2</v>
      </c>
      <c r="L115">
        <v>0.38437110679803699</v>
      </c>
      <c r="M115">
        <v>-0.28841041639645398</v>
      </c>
      <c r="N115">
        <v>7.9293340213581004E-2</v>
      </c>
      <c r="P115" s="29">
        <f>VLOOKUP(D115,[2]Inc_Dec_Stat_Diff_PiCr_Data!$A:$L,10,FALSE)</f>
        <v>0</v>
      </c>
      <c r="Q115" s="29">
        <f>VLOOKUP(D115,[2]Inc_Dec_Stat_Diff_PiCr_Data!$A:$L,11,FALSE)</f>
        <v>1</v>
      </c>
      <c r="R115" s="29">
        <f>VLOOKUP(D115,[2]Inc_Dec_Stat_Diff_PiCr_Data!$A:$L,12,FALSE)</f>
        <v>1</v>
      </c>
      <c r="S115" s="29" t="s">
        <v>371</v>
      </c>
      <c r="T115" s="39" t="s">
        <v>1007</v>
      </c>
    </row>
    <row r="116" spans="1:20">
      <c r="A116" t="str">
        <f>VLOOKUP(D116,[2]Stat_Diff_PiCr_Data!$A:$H,8,FALSE)</f>
        <v>Glycan Biosynthesis and Metabolism</v>
      </c>
      <c r="B116" s="1" t="str">
        <f>VLOOKUP(D116,[2]Inc_Dec_Stat_Diff_PiCr_Data!$A:$B,2,FALSE)</f>
        <v>'rhamnosyltransferase [EC:2.4.1.-]'</v>
      </c>
      <c r="C116" s="31">
        <v>7</v>
      </c>
      <c r="D116" t="s">
        <v>551</v>
      </c>
      <c r="E116">
        <v>0.41662602485101902</v>
      </c>
      <c r="F116">
        <v>-0.27147889361259903</v>
      </c>
      <c r="G116">
        <v>0.25266352474836001</v>
      </c>
      <c r="H116">
        <v>-0.40049856582452797</v>
      </c>
      <c r="I116">
        <v>-0.32792500020531801</v>
      </c>
      <c r="J116">
        <v>-0.32926895512419202</v>
      </c>
      <c r="K116">
        <v>-2.41948815690749E-2</v>
      </c>
      <c r="L116">
        <v>0.38437110679803699</v>
      </c>
      <c r="M116">
        <v>-0.28841041639645398</v>
      </c>
      <c r="N116">
        <v>7.9293340213581004E-2</v>
      </c>
      <c r="P116" s="29">
        <f>VLOOKUP(D116,[2]Inc_Dec_Stat_Diff_PiCr_Data!$A:$L,10,FALSE)</f>
        <v>0</v>
      </c>
      <c r="Q116" s="29">
        <f>VLOOKUP(D116,[2]Inc_Dec_Stat_Diff_PiCr_Data!$A:$L,11,FALSE)</f>
        <v>1</v>
      </c>
      <c r="R116" s="29">
        <f>VLOOKUP(D116,[2]Inc_Dec_Stat_Diff_PiCr_Data!$A:$L,12,FALSE)</f>
        <v>1</v>
      </c>
      <c r="S116" s="29" t="s">
        <v>377</v>
      </c>
      <c r="T116" s="39" t="s">
        <v>1008</v>
      </c>
    </row>
    <row r="117" spans="1:20">
      <c r="A117" t="str">
        <f>VLOOKUP(D117,[2]Stat_Diff_PiCr_Data!$A:$H,8,FALSE)</f>
        <v>Membrane Transport</v>
      </c>
      <c r="B117" s="1" t="str">
        <f>VLOOKUP(D117,[2]Inc_Dec_Stat_Diff_PiCr_Data!$A:$B,2,FALSE)</f>
        <v>'octopine/nopaline transport system permease protein'</v>
      </c>
      <c r="C117" s="31">
        <v>7</v>
      </c>
      <c r="D117" t="s">
        <v>555</v>
      </c>
      <c r="E117">
        <v>0.30214784801906602</v>
      </c>
      <c r="F117">
        <v>-0.201431898679378</v>
      </c>
      <c r="G117">
        <v>0.201431898679378</v>
      </c>
      <c r="H117">
        <v>-0.25178987334922198</v>
      </c>
      <c r="I117">
        <v>-0.201431898679378</v>
      </c>
      <c r="J117">
        <v>-0.176252911344455</v>
      </c>
      <c r="K117">
        <v>0.100731324646906</v>
      </c>
      <c r="L117">
        <v>0.201431898679378</v>
      </c>
      <c r="M117">
        <v>-6.2976310248710005E-2</v>
      </c>
      <c r="N117">
        <v>-7.5536962004766603E-2</v>
      </c>
      <c r="P117" s="29">
        <f>VLOOKUP(D117,[2]Inc_Dec_Stat_Diff_PiCr_Data!$A:$L,10,FALSE)</f>
        <v>0</v>
      </c>
      <c r="Q117" s="29">
        <f>VLOOKUP(D117,[2]Inc_Dec_Stat_Diff_PiCr_Data!$A:$L,11,FALSE)</f>
        <v>1</v>
      </c>
      <c r="R117" s="29">
        <f>VLOOKUP(D117,[2]Inc_Dec_Stat_Diff_PiCr_Data!$A:$L,12,FALSE)</f>
        <v>1</v>
      </c>
      <c r="S117" s="29" t="s">
        <v>371</v>
      </c>
      <c r="T117" s="39" t="s">
        <v>1009</v>
      </c>
    </row>
    <row r="118" spans="1:20">
      <c r="A118" t="str">
        <f>VLOOKUP(D118,[2]Stat_Diff_PiCr_Data!$A:$H,8,FALSE)</f>
        <v>Xenobiotics Biodegradation and Metabolism</v>
      </c>
      <c r="B118" s="1" t="str">
        <f>VLOOKUP(D118,[2]Inc_Dec_Stat_Diff_PiCr_Data!$A:$B,2,FALSE)</f>
        <v>'benzoate 1,2-dioxygenase alpha subunit [EC:1.14.12.10]'</v>
      </c>
      <c r="C118" s="31">
        <v>7</v>
      </c>
      <c r="D118" t="s">
        <v>272</v>
      </c>
      <c r="E118">
        <v>0.54135044975851998</v>
      </c>
      <c r="F118">
        <v>-0.41607927130200301</v>
      </c>
      <c r="G118">
        <v>0.399861127662543</v>
      </c>
      <c r="H118">
        <v>-0.45746349989924501</v>
      </c>
      <c r="I118">
        <v>-0.33890327743146997</v>
      </c>
      <c r="J118">
        <v>-0.35400292840614001</v>
      </c>
      <c r="K118">
        <v>2.1254604865922799E-2</v>
      </c>
      <c r="L118">
        <v>0.30367075849057501</v>
      </c>
      <c r="M118">
        <v>-0.325630497817117</v>
      </c>
      <c r="N118">
        <v>0.23600195227076001</v>
      </c>
      <c r="P118" s="29">
        <f>VLOOKUP(D118,[2]Inc_Dec_Stat_Diff_PiCr_Data!$A:$L,10,FALSE)</f>
        <v>0</v>
      </c>
      <c r="Q118" s="29">
        <f>VLOOKUP(D118,[2]Inc_Dec_Stat_Diff_PiCr_Data!$A:$L,11,FALSE)</f>
        <v>1</v>
      </c>
      <c r="R118" s="29">
        <f>VLOOKUP(D118,[2]Inc_Dec_Stat_Diff_PiCr_Data!$A:$L,12,FALSE)</f>
        <v>1</v>
      </c>
      <c r="S118" s="29" t="s">
        <v>371</v>
      </c>
      <c r="T118" s="39" t="s">
        <v>1010</v>
      </c>
    </row>
    <row r="119" spans="1:20">
      <c r="A119" t="str">
        <f>VLOOKUP(D119,[2]Stat_Diff_PiCr_Data!$A:$H,8,FALSE)</f>
        <v>Membrane Transport</v>
      </c>
      <c r="B119" s="1" t="str">
        <f>VLOOKUP(D119,[2]Inc_Dec_Stat_Diff_PiCr_Data!$A:$B,2,FALSE)</f>
        <v>'MFS transporter, AAHS family, benzoate transport protein'</v>
      </c>
      <c r="C119" s="31">
        <v>7</v>
      </c>
      <c r="D119" t="s">
        <v>557</v>
      </c>
      <c r="E119">
        <v>0.276968860684144</v>
      </c>
      <c r="F119">
        <v>-0.176252911344455</v>
      </c>
      <c r="G119">
        <v>0.15107392400953301</v>
      </c>
      <c r="H119">
        <v>-0.30214784801906602</v>
      </c>
      <c r="I119">
        <v>-0.25178987334922198</v>
      </c>
      <c r="J119">
        <v>-0.276968860684144</v>
      </c>
      <c r="K119">
        <v>-0.12591415580863299</v>
      </c>
      <c r="L119">
        <v>0.32732683535398899</v>
      </c>
      <c r="M119">
        <v>-0.32747681329329198</v>
      </c>
      <c r="N119">
        <v>0.176252911344455</v>
      </c>
      <c r="P119" s="29">
        <f>VLOOKUP(D119,[2]Inc_Dec_Stat_Diff_PiCr_Data!$A:$L,10,FALSE)</f>
        <v>0</v>
      </c>
      <c r="Q119" s="29">
        <f>VLOOKUP(D119,[2]Inc_Dec_Stat_Diff_PiCr_Data!$A:$L,11,FALSE)</f>
        <v>1</v>
      </c>
      <c r="R119" s="29">
        <f>VLOOKUP(D119,[2]Inc_Dec_Stat_Diff_PiCr_Data!$A:$L,12,FALSE)</f>
        <v>1</v>
      </c>
      <c r="S119" s="29" t="s">
        <v>369</v>
      </c>
      <c r="T119" s="39" t="s">
        <v>839</v>
      </c>
    </row>
    <row r="120" spans="1:20">
      <c r="A120" t="str">
        <f>VLOOKUP(D120,[2]Stat_Diff_PiCr_Data!$A:$H,8,FALSE)</f>
        <v>Membrane Transport</v>
      </c>
      <c r="B120" s="1" t="str">
        <f>VLOOKUP(D120,[2]Inc_Dec_Stat_Diff_PiCr_Data!$A:$B,2,FALSE)</f>
        <v>'MFS transporter, NRE family, putaive nickel resistance protein'</v>
      </c>
      <c r="C120" s="31">
        <v>7</v>
      </c>
      <c r="D120" t="s">
        <v>561</v>
      </c>
      <c r="E120">
        <v>0.30214784801906602</v>
      </c>
      <c r="F120">
        <v>-0.201431898679378</v>
      </c>
      <c r="G120">
        <v>0.201431898679378</v>
      </c>
      <c r="H120">
        <v>-0.25178987334922198</v>
      </c>
      <c r="I120">
        <v>-0.201431898679378</v>
      </c>
      <c r="J120">
        <v>-0.176252911344455</v>
      </c>
      <c r="K120">
        <v>0.100731324646906</v>
      </c>
      <c r="L120">
        <v>0.201431898679378</v>
      </c>
      <c r="M120">
        <v>-6.2976310248710005E-2</v>
      </c>
      <c r="N120">
        <v>-7.5536962004766603E-2</v>
      </c>
      <c r="P120" s="29">
        <f>VLOOKUP(D120,[2]Inc_Dec_Stat_Diff_PiCr_Data!$A:$L,10,FALSE)</f>
        <v>0</v>
      </c>
      <c r="Q120" s="29">
        <f>VLOOKUP(D120,[2]Inc_Dec_Stat_Diff_PiCr_Data!$A:$L,11,FALSE)</f>
        <v>1</v>
      </c>
      <c r="R120" s="29">
        <f>VLOOKUP(D120,[2]Inc_Dec_Stat_Diff_PiCr_Data!$A:$L,12,FALSE)</f>
        <v>1</v>
      </c>
      <c r="S120" s="29" t="s">
        <v>371</v>
      </c>
      <c r="T120" s="39" t="s">
        <v>1011</v>
      </c>
    </row>
    <row r="121" spans="1:20">
      <c r="A121">
        <f>VLOOKUP(D121,[2]Stat_Diff_PiCr_Data!$A:$H,8,FALSE)</f>
        <v>0</v>
      </c>
      <c r="B121" s="1" t="str">
        <f>VLOOKUP(D121,[2]Inc_Dec_Stat_Diff_PiCr_Data!$A:$B,2,FALSE)</f>
        <v>'nodulation protein F [EC:2.3.1.-]'</v>
      </c>
      <c r="C121" s="31">
        <v>7</v>
      </c>
      <c r="D121" t="s">
        <v>562</v>
      </c>
      <c r="E121">
        <v>0.30214784801906602</v>
      </c>
      <c r="F121">
        <v>-0.201431898679378</v>
      </c>
      <c r="G121">
        <v>0.201431898679378</v>
      </c>
      <c r="H121">
        <v>-0.25178987334922198</v>
      </c>
      <c r="I121">
        <v>-0.201431898679378</v>
      </c>
      <c r="J121">
        <v>-0.176252911344455</v>
      </c>
      <c r="K121">
        <v>0.100731324646906</v>
      </c>
      <c r="L121">
        <v>0.201431898679378</v>
      </c>
      <c r="M121">
        <v>-6.2976310248710005E-2</v>
      </c>
      <c r="N121">
        <v>-7.5536962004766603E-2</v>
      </c>
      <c r="P121" s="29">
        <f>VLOOKUP(D121,[2]Inc_Dec_Stat_Diff_PiCr_Data!$A:$L,10,FALSE)</f>
        <v>0</v>
      </c>
      <c r="Q121" s="29">
        <f>VLOOKUP(D121,[2]Inc_Dec_Stat_Diff_PiCr_Data!$A:$L,11,FALSE)</f>
        <v>1</v>
      </c>
      <c r="R121" s="29">
        <f>VLOOKUP(D121,[2]Inc_Dec_Stat_Diff_PiCr_Data!$A:$L,12,FALSE)</f>
        <v>1</v>
      </c>
      <c r="S121" s="29" t="s">
        <v>371</v>
      </c>
      <c r="T121" s="39" t="s">
        <v>1012</v>
      </c>
    </row>
    <row r="122" spans="1:20">
      <c r="A122" t="str">
        <f>VLOOKUP(D122,[2]Stat_Diff_PiCr_Data!$A:$H,8,FALSE)</f>
        <v>Enzyme Families</v>
      </c>
      <c r="B122" s="1" t="str">
        <f>VLOOKUP(D122,[2]Inc_Dec_Stat_Diff_PiCr_Data!$A:$B,2,FALSE)</f>
        <v>'two-component system, NtrC family, sensor histidine kinase KinB [EC:2.7.13.3]'</v>
      </c>
      <c r="C122" s="31">
        <v>7</v>
      </c>
      <c r="D122" t="s">
        <v>567</v>
      </c>
      <c r="E122">
        <v>0.41662602485101902</v>
      </c>
      <c r="F122">
        <v>-0.27147889361259903</v>
      </c>
      <c r="G122">
        <v>0.25266352474836001</v>
      </c>
      <c r="H122">
        <v>-0.40049856582452797</v>
      </c>
      <c r="I122">
        <v>-0.32792500020531801</v>
      </c>
      <c r="J122">
        <v>-0.32926895512419202</v>
      </c>
      <c r="K122">
        <v>-2.41948815690749E-2</v>
      </c>
      <c r="L122">
        <v>0.38437110679803699</v>
      </c>
      <c r="M122">
        <v>-0.28841041639645398</v>
      </c>
      <c r="N122">
        <v>7.9293340213581004E-2</v>
      </c>
      <c r="P122" s="29">
        <f>VLOOKUP(D122,[2]Inc_Dec_Stat_Diff_PiCr_Data!$A:$L,10,FALSE)</f>
        <v>0</v>
      </c>
      <c r="Q122" s="29">
        <f>VLOOKUP(D122,[2]Inc_Dec_Stat_Diff_PiCr_Data!$A:$L,11,FALSE)</f>
        <v>1</v>
      </c>
      <c r="R122" s="29">
        <f>VLOOKUP(D122,[2]Inc_Dec_Stat_Diff_PiCr_Data!$A:$L,12,FALSE)</f>
        <v>1</v>
      </c>
      <c r="S122" s="29" t="s">
        <v>371</v>
      </c>
      <c r="T122" s="39" t="s">
        <v>1013</v>
      </c>
    </row>
    <row r="123" spans="1:20">
      <c r="A123" t="str">
        <f>VLOOKUP(D123,[2]Stat_Diff_PiCr_Data!$A:$H,8,FALSE)</f>
        <v>Xenobiotics Biodegradation and Metabolism</v>
      </c>
      <c r="B123" s="1" t="str">
        <f>VLOOKUP(D123,[2]Inc_Dec_Stat_Diff_PiCr_Data!$A:$B,2,FALSE)</f>
        <v>'benzoate 1,2-dioxygenase electron transfer component'</v>
      </c>
      <c r="C123" s="31">
        <v>7</v>
      </c>
      <c r="D123" t="s">
        <v>273</v>
      </c>
      <c r="E123">
        <v>0.54135044975851998</v>
      </c>
      <c r="F123">
        <v>-0.41607927130200301</v>
      </c>
      <c r="G123">
        <v>0.399861127662543</v>
      </c>
      <c r="H123">
        <v>-0.45746349989924501</v>
      </c>
      <c r="I123">
        <v>-0.33890327743146997</v>
      </c>
      <c r="J123">
        <v>-0.35400292840614001</v>
      </c>
      <c r="K123">
        <v>2.1254604865922799E-2</v>
      </c>
      <c r="L123">
        <v>0.30367075849057501</v>
      </c>
      <c r="M123">
        <v>-0.325630497817117</v>
      </c>
      <c r="N123">
        <v>0.23600195227076001</v>
      </c>
      <c r="P123" s="29">
        <f>VLOOKUP(D123,[2]Inc_Dec_Stat_Diff_PiCr_Data!$A:$L,10,FALSE)</f>
        <v>0</v>
      </c>
      <c r="Q123" s="29">
        <f>VLOOKUP(D123,[2]Inc_Dec_Stat_Diff_PiCr_Data!$A:$L,11,FALSE)</f>
        <v>1</v>
      </c>
      <c r="R123" s="29">
        <f>VLOOKUP(D123,[2]Inc_Dec_Stat_Diff_PiCr_Data!$A:$L,12,FALSE)</f>
        <v>1</v>
      </c>
      <c r="S123" s="29" t="s">
        <v>378</v>
      </c>
      <c r="T123" s="39" t="s">
        <v>1014</v>
      </c>
    </row>
    <row r="124" spans="1:20">
      <c r="A124" t="str">
        <f>VLOOKUP(D124,[2]Stat_Diff_PiCr_Data!$A:$H,8,FALSE)</f>
        <v>Membrane Transport</v>
      </c>
      <c r="B124" s="1" t="str">
        <f>VLOOKUP(D124,[2]Inc_Dec_Stat_Diff_PiCr_Data!$A:$B,2,FALSE)</f>
        <v>'fructose transport system substrate-binding protein'</v>
      </c>
      <c r="C124" s="31">
        <v>7</v>
      </c>
      <c r="D124" t="s">
        <v>569</v>
      </c>
      <c r="E124">
        <v>0.30214784801906602</v>
      </c>
      <c r="F124">
        <v>-0.201431898679378</v>
      </c>
      <c r="G124">
        <v>0.201431898679378</v>
      </c>
      <c r="H124">
        <v>-0.25178987334922198</v>
      </c>
      <c r="I124">
        <v>-0.201431898679378</v>
      </c>
      <c r="J124">
        <v>-0.176252911344455</v>
      </c>
      <c r="K124">
        <v>0.100731324646906</v>
      </c>
      <c r="L124">
        <v>0.201431898679378</v>
      </c>
      <c r="M124">
        <v>-6.2976310248710005E-2</v>
      </c>
      <c r="N124">
        <v>-7.5536962004766603E-2</v>
      </c>
      <c r="P124" s="29">
        <f>VLOOKUP(D124,[2]Inc_Dec_Stat_Diff_PiCr_Data!$A:$L,10,FALSE)</f>
        <v>0</v>
      </c>
      <c r="Q124" s="29">
        <f>VLOOKUP(D124,[2]Inc_Dec_Stat_Diff_PiCr_Data!$A:$L,11,FALSE)</f>
        <v>1</v>
      </c>
      <c r="R124" s="29">
        <f>VLOOKUP(D124,[2]Inc_Dec_Stat_Diff_PiCr_Data!$A:$L,12,FALSE)</f>
        <v>1</v>
      </c>
      <c r="S124" s="29" t="s">
        <v>378</v>
      </c>
      <c r="T124" s="39" t="s">
        <v>1015</v>
      </c>
    </row>
    <row r="125" spans="1:20">
      <c r="A125" t="str">
        <f>VLOOKUP(D125,[2]Stat_Diff_PiCr_Data!$A:$H,8,FALSE)</f>
        <v>Membrane Transport</v>
      </c>
      <c r="B125" s="1" t="str">
        <f>VLOOKUP(D125,[2]Inc_Dec_Stat_Diff_PiCr_Data!$A:$B,2,FALSE)</f>
        <v>'fructose transport system permease protein'</v>
      </c>
      <c r="C125" s="31">
        <v>7</v>
      </c>
      <c r="D125" t="s">
        <v>570</v>
      </c>
      <c r="E125">
        <v>0.30214784801906602</v>
      </c>
      <c r="F125">
        <v>-0.201431898679378</v>
      </c>
      <c r="G125">
        <v>0.201431898679378</v>
      </c>
      <c r="H125">
        <v>-0.25178987334922198</v>
      </c>
      <c r="I125">
        <v>-0.201431898679378</v>
      </c>
      <c r="J125">
        <v>-0.176252911344455</v>
      </c>
      <c r="K125">
        <v>0.100731324646906</v>
      </c>
      <c r="L125">
        <v>0.201431898679378</v>
      </c>
      <c r="M125">
        <v>-6.2976310248710005E-2</v>
      </c>
      <c r="N125">
        <v>-7.5536962004766603E-2</v>
      </c>
      <c r="P125" s="29">
        <f>VLOOKUP(D125,[2]Inc_Dec_Stat_Diff_PiCr_Data!$A:$L,10,FALSE)</f>
        <v>0</v>
      </c>
      <c r="Q125" s="29">
        <f>VLOOKUP(D125,[2]Inc_Dec_Stat_Diff_PiCr_Data!$A:$L,11,FALSE)</f>
        <v>1</v>
      </c>
      <c r="R125" s="29">
        <f>VLOOKUP(D125,[2]Inc_Dec_Stat_Diff_PiCr_Data!$A:$L,12,FALSE)</f>
        <v>1</v>
      </c>
      <c r="S125" s="29" t="s">
        <v>378</v>
      </c>
      <c r="T125" s="39" t="s">
        <v>1016</v>
      </c>
    </row>
    <row r="126" spans="1:20">
      <c r="A126" t="str">
        <f>VLOOKUP(D126,[2]Stat_Diff_PiCr_Data!$A:$H,8,FALSE)</f>
        <v>Membrane Transport</v>
      </c>
      <c r="B126" s="1" t="str">
        <f>VLOOKUP(D126,[2]Inc_Dec_Stat_Diff_PiCr_Data!$A:$B,2,FALSE)</f>
        <v>'fructose transport system ATP-binding protein'</v>
      </c>
      <c r="C126" s="31">
        <v>7</v>
      </c>
      <c r="D126" t="s">
        <v>571</v>
      </c>
      <c r="E126">
        <v>0.30214784801906602</v>
      </c>
      <c r="F126">
        <v>-0.201431898679378</v>
      </c>
      <c r="G126">
        <v>0.201431898679378</v>
      </c>
      <c r="H126">
        <v>-0.25178987334922198</v>
      </c>
      <c r="I126">
        <v>-0.201431898679378</v>
      </c>
      <c r="J126">
        <v>-0.176252911344455</v>
      </c>
      <c r="K126">
        <v>0.100731324646906</v>
      </c>
      <c r="L126">
        <v>0.201431898679378</v>
      </c>
      <c r="M126">
        <v>-6.2976310248710005E-2</v>
      </c>
      <c r="N126">
        <v>-7.5536962004766603E-2</v>
      </c>
      <c r="P126" s="29">
        <f>VLOOKUP(D126,[2]Inc_Dec_Stat_Diff_PiCr_Data!$A:$L,10,FALSE)</f>
        <v>0</v>
      </c>
      <c r="Q126" s="29">
        <f>VLOOKUP(D126,[2]Inc_Dec_Stat_Diff_PiCr_Data!$A:$L,11,FALSE)</f>
        <v>1</v>
      </c>
      <c r="R126" s="29">
        <f>VLOOKUP(D126,[2]Inc_Dec_Stat_Diff_PiCr_Data!$A:$L,12,FALSE)</f>
        <v>1</v>
      </c>
      <c r="S126" s="29" t="s">
        <v>371</v>
      </c>
      <c r="T126" s="39" t="s">
        <v>1017</v>
      </c>
    </row>
    <row r="127" spans="1:20">
      <c r="A127" t="str">
        <f>VLOOKUP(D127,[2]Stat_Diff_PiCr_Data!$A:$H,8,FALSE)</f>
        <v>Cellular Processes and Signaling</v>
      </c>
      <c r="B127" s="1" t="str">
        <f>VLOOKUP(D127,[2]Inc_Dec_Stat_Diff_PiCr_Data!$A:$B,2,FALSE)</f>
        <v>'non-specific protein-tyrosine kinase [EC:2.7.10.2]'</v>
      </c>
      <c r="C127" s="31">
        <v>7</v>
      </c>
      <c r="D127" t="s">
        <v>574</v>
      </c>
      <c r="E127">
        <v>0.32732683535398899</v>
      </c>
      <c r="F127">
        <v>-0.32732683535398899</v>
      </c>
      <c r="G127">
        <v>0.32732683535398899</v>
      </c>
      <c r="H127">
        <v>-0.201431898679378</v>
      </c>
      <c r="I127">
        <v>-0.100715949339689</v>
      </c>
      <c r="J127">
        <v>-0.12589493667461099</v>
      </c>
      <c r="K127">
        <v>7.5548493485179502E-2</v>
      </c>
      <c r="L127">
        <v>-5.0357974669844402E-2</v>
      </c>
      <c r="M127">
        <v>-0.13854788254716199</v>
      </c>
      <c r="N127">
        <v>0.30214784801906602</v>
      </c>
      <c r="P127" s="29">
        <f>VLOOKUP(D127,[2]Inc_Dec_Stat_Diff_PiCr_Data!$A:$L,10,FALSE)</f>
        <v>0</v>
      </c>
      <c r="Q127" s="29">
        <f>VLOOKUP(D127,[2]Inc_Dec_Stat_Diff_PiCr_Data!$A:$L,11,FALSE)</f>
        <v>1</v>
      </c>
      <c r="R127" s="29">
        <f>VLOOKUP(D127,[2]Inc_Dec_Stat_Diff_PiCr_Data!$A:$L,12,FALSE)</f>
        <v>1</v>
      </c>
      <c r="S127" s="29" t="s">
        <v>369</v>
      </c>
      <c r="T127" s="39" t="s">
        <v>1018</v>
      </c>
    </row>
    <row r="128" spans="1:20">
      <c r="A128" t="str">
        <f>VLOOKUP(D128,[2]Stat_Diff_PiCr_Data!$A:$H,8,FALSE)</f>
        <v>Membrane Transport</v>
      </c>
      <c r="B128" s="1" t="str">
        <f>VLOOKUP(D128,[2]Inc_Dec_Stat_Diff_PiCr_Data!$A:$B,2,FALSE)</f>
        <v>'ATP-binding cassette, subfamily C, bacterial LapB'</v>
      </c>
      <c r="C128" s="31">
        <v>7</v>
      </c>
      <c r="D128" t="s">
        <v>577</v>
      </c>
      <c r="E128">
        <v>0.41662602485101902</v>
      </c>
      <c r="F128">
        <v>-0.27147889361259903</v>
      </c>
      <c r="G128">
        <v>0.25266352474836001</v>
      </c>
      <c r="H128">
        <v>-0.40049856582452797</v>
      </c>
      <c r="I128">
        <v>-0.32792500020531801</v>
      </c>
      <c r="J128">
        <v>-0.32926895512419202</v>
      </c>
      <c r="K128">
        <v>-2.41948815690749E-2</v>
      </c>
      <c r="L128">
        <v>0.38437110679803699</v>
      </c>
      <c r="M128">
        <v>-0.28841041639645398</v>
      </c>
      <c r="N128">
        <v>7.9293340213581004E-2</v>
      </c>
      <c r="P128" s="29">
        <f>VLOOKUP(D128,[2]Inc_Dec_Stat_Diff_PiCr_Data!$A:$L,10,FALSE)</f>
        <v>0</v>
      </c>
      <c r="Q128" s="29">
        <f>VLOOKUP(D128,[2]Inc_Dec_Stat_Diff_PiCr_Data!$A:$L,11,FALSE)</f>
        <v>1</v>
      </c>
      <c r="R128" s="29">
        <f>VLOOKUP(D128,[2]Inc_Dec_Stat_Diff_PiCr_Data!$A:$L,12,FALSE)</f>
        <v>1</v>
      </c>
      <c r="S128" s="29" t="s">
        <v>940</v>
      </c>
      <c r="T128" s="39" t="s">
        <v>1019</v>
      </c>
    </row>
    <row r="129" spans="1:20">
      <c r="A129" t="str">
        <f>VLOOKUP(D129,[2]Stat_Diff_PiCr_Data!$A:$H,8,FALSE)</f>
        <v>Membrane Transport</v>
      </c>
      <c r="B129" s="1" t="str">
        <f>VLOOKUP(D129,[2]Inc_Dec_Stat_Diff_PiCr_Data!$A:$B,2,FALSE)</f>
        <v>'outer membrane protein LapE'</v>
      </c>
      <c r="C129" s="31">
        <v>7</v>
      </c>
      <c r="D129" t="s">
        <v>578</v>
      </c>
      <c r="E129">
        <v>0.41662602485101902</v>
      </c>
      <c r="F129">
        <v>-0.27147889361259903</v>
      </c>
      <c r="G129">
        <v>0.25266352474836001</v>
      </c>
      <c r="H129">
        <v>-0.40049856582452797</v>
      </c>
      <c r="I129">
        <v>-0.32792500020531801</v>
      </c>
      <c r="J129">
        <v>-0.32926895512419202</v>
      </c>
      <c r="K129">
        <v>-2.41948815690749E-2</v>
      </c>
      <c r="L129">
        <v>0.38437110679803699</v>
      </c>
      <c r="M129">
        <v>-0.28841041639645398</v>
      </c>
      <c r="N129">
        <v>7.9293340213581004E-2</v>
      </c>
      <c r="P129" s="29">
        <f>VLOOKUP(D129,[2]Inc_Dec_Stat_Diff_PiCr_Data!$A:$L,10,FALSE)</f>
        <v>0</v>
      </c>
      <c r="Q129" s="29">
        <f>VLOOKUP(D129,[2]Inc_Dec_Stat_Diff_PiCr_Data!$A:$L,11,FALSE)</f>
        <v>1</v>
      </c>
      <c r="R129" s="29">
        <f>VLOOKUP(D129,[2]Inc_Dec_Stat_Diff_PiCr_Data!$A:$L,12,FALSE)</f>
        <v>1</v>
      </c>
      <c r="S129" s="29" t="s">
        <v>371</v>
      </c>
      <c r="T129" s="39" t="s">
        <v>1020</v>
      </c>
    </row>
    <row r="130" spans="1:20">
      <c r="A130" t="str">
        <f>VLOOKUP(D130,[2]Stat_Diff_PiCr_Data!$A:$H,8,FALSE)</f>
        <v>Membrane Transport</v>
      </c>
      <c r="B130" s="1" t="str">
        <f>VLOOKUP(D130,[2]Inc_Dec_Stat_Diff_PiCr_Data!$A:$B,2,FALSE)</f>
        <v>'membrane fusion protein LapC'</v>
      </c>
      <c r="C130" s="31">
        <v>7</v>
      </c>
      <c r="D130" t="s">
        <v>579</v>
      </c>
      <c r="E130">
        <v>0.41662602485101902</v>
      </c>
      <c r="F130">
        <v>-0.27147889361259903</v>
      </c>
      <c r="G130">
        <v>0.25266352474836001</v>
      </c>
      <c r="H130">
        <v>-0.40049856582452797</v>
      </c>
      <c r="I130">
        <v>-0.32792500020531801</v>
      </c>
      <c r="J130">
        <v>-0.32926895512419202</v>
      </c>
      <c r="K130">
        <v>-2.41948815690749E-2</v>
      </c>
      <c r="L130">
        <v>0.38437110679803699</v>
      </c>
      <c r="M130">
        <v>-0.28841041639645398</v>
      </c>
      <c r="N130">
        <v>7.9293340213581004E-2</v>
      </c>
      <c r="P130" s="29">
        <f>VLOOKUP(D130,[2]Inc_Dec_Stat_Diff_PiCr_Data!$A:$L,10,FALSE)</f>
        <v>0</v>
      </c>
      <c r="Q130" s="29">
        <f>VLOOKUP(D130,[2]Inc_Dec_Stat_Diff_PiCr_Data!$A:$L,11,FALSE)</f>
        <v>1</v>
      </c>
      <c r="R130" s="29">
        <f>VLOOKUP(D130,[2]Inc_Dec_Stat_Diff_PiCr_Data!$A:$L,12,FALSE)</f>
        <v>1</v>
      </c>
      <c r="S130" s="29" t="s">
        <v>371</v>
      </c>
      <c r="T130" s="39" t="s">
        <v>1021</v>
      </c>
    </row>
    <row r="131" spans="1:20">
      <c r="A131" t="str">
        <f>VLOOKUP(D131,[2]Stat_Diff_PiCr_Data!$A:$H,8,FALSE)</f>
        <v>Cellular Processes and Signaling</v>
      </c>
      <c r="B131" s="1" t="str">
        <f>VLOOKUP(D131,[2]Inc_Dec_Stat_Diff_PiCr_Data!$A:$B,2,FALSE)</f>
        <v>'surface adhesion protein'</v>
      </c>
      <c r="C131" s="31">
        <v>7</v>
      </c>
      <c r="D131" t="s">
        <v>580</v>
      </c>
      <c r="E131">
        <v>0.41662602485101902</v>
      </c>
      <c r="F131">
        <v>-0.27147889361259903</v>
      </c>
      <c r="G131">
        <v>0.25266352474836001</v>
      </c>
      <c r="H131">
        <v>-0.40049856582452797</v>
      </c>
      <c r="I131">
        <v>-0.32792500020531801</v>
      </c>
      <c r="J131">
        <v>-0.32926895512419202</v>
      </c>
      <c r="K131">
        <v>-2.41948815690749E-2</v>
      </c>
      <c r="L131">
        <v>0.38437110679803699</v>
      </c>
      <c r="M131">
        <v>-0.28841041639645398</v>
      </c>
      <c r="N131">
        <v>7.9293340213581004E-2</v>
      </c>
      <c r="P131" s="29">
        <f>VLOOKUP(D131,[2]Inc_Dec_Stat_Diff_PiCr_Data!$A:$L,10,FALSE)</f>
        <v>0</v>
      </c>
      <c r="Q131" s="29">
        <f>VLOOKUP(D131,[2]Inc_Dec_Stat_Diff_PiCr_Data!$A:$L,11,FALSE)</f>
        <v>1</v>
      </c>
      <c r="R131" s="29">
        <f>VLOOKUP(D131,[2]Inc_Dec_Stat_Diff_PiCr_Data!$A:$L,12,FALSE)</f>
        <v>1</v>
      </c>
      <c r="S131" s="29" t="s">
        <v>371</v>
      </c>
      <c r="T131" s="39" t="s">
        <v>1022</v>
      </c>
    </row>
    <row r="132" spans="1:20">
      <c r="A132" t="str">
        <f>VLOOKUP(D132,[2]Stat_Diff_PiCr_Data!$A:$H,8,FALSE)</f>
        <v>Membrane Transport</v>
      </c>
      <c r="B132" s="1" t="str">
        <f>VLOOKUP(D132,[2]Inc_Dec_Stat_Diff_PiCr_Data!$A:$B,2,FALSE)</f>
        <v>'hemolysin'</v>
      </c>
      <c r="C132" s="31">
        <v>7</v>
      </c>
      <c r="D132" t="s">
        <v>276</v>
      </c>
      <c r="E132">
        <v>0.54135044975851998</v>
      </c>
      <c r="F132">
        <v>-0.41607927130200301</v>
      </c>
      <c r="G132">
        <v>0.399861127662543</v>
      </c>
      <c r="H132">
        <v>-0.45746349989924501</v>
      </c>
      <c r="I132">
        <v>-0.33890327743146997</v>
      </c>
      <c r="J132">
        <v>-0.35400292840614001</v>
      </c>
      <c r="K132">
        <v>2.1254604865922799E-2</v>
      </c>
      <c r="L132">
        <v>0.30367075849057501</v>
      </c>
      <c r="M132">
        <v>-0.325630497817117</v>
      </c>
      <c r="N132">
        <v>0.23600195227076001</v>
      </c>
      <c r="P132" s="29">
        <f>VLOOKUP(D132,[2]Inc_Dec_Stat_Diff_PiCr_Data!$A:$L,10,FALSE)</f>
        <v>0</v>
      </c>
      <c r="Q132" s="29">
        <f>VLOOKUP(D132,[2]Inc_Dec_Stat_Diff_PiCr_Data!$A:$L,11,FALSE)</f>
        <v>1</v>
      </c>
      <c r="R132" s="29">
        <f>VLOOKUP(D132,[2]Inc_Dec_Stat_Diff_PiCr_Data!$A:$L,12,FALSE)</f>
        <v>1</v>
      </c>
      <c r="S132" s="29" t="s">
        <v>371</v>
      </c>
      <c r="T132" s="39" t="s">
        <v>1023</v>
      </c>
    </row>
    <row r="133" spans="1:20">
      <c r="A133" t="str">
        <f>VLOOKUP(D133,[2]Stat_Diff_PiCr_Data!$A:$H,8,FALSE)</f>
        <v>Membrane Transport</v>
      </c>
      <c r="B133" s="1" t="str">
        <f>VLOOKUP(D133,[2]Inc_Dec_Stat_Diff_PiCr_Data!$A:$B,2,FALSE)</f>
        <v>'hemolysin activation/secretion protein??'</v>
      </c>
      <c r="C133" s="31">
        <v>7</v>
      </c>
      <c r="D133" t="s">
        <v>277</v>
      </c>
      <c r="E133">
        <v>0.54135044975851998</v>
      </c>
      <c r="F133">
        <v>-0.41607927130200301</v>
      </c>
      <c r="G133">
        <v>0.399861127662543</v>
      </c>
      <c r="H133">
        <v>-0.45746349989924501</v>
      </c>
      <c r="I133">
        <v>-0.33890327743146997</v>
      </c>
      <c r="J133">
        <v>-0.35400292840614001</v>
      </c>
      <c r="K133">
        <v>2.1254604865922799E-2</v>
      </c>
      <c r="L133">
        <v>0.30367075849057501</v>
      </c>
      <c r="M133">
        <v>-0.325630497817117</v>
      </c>
      <c r="N133">
        <v>0.23600195227076001</v>
      </c>
      <c r="P133" s="29">
        <f>VLOOKUP(D133,[2]Inc_Dec_Stat_Diff_PiCr_Data!$A:$L,10,FALSE)</f>
        <v>0</v>
      </c>
      <c r="Q133" s="29">
        <f>VLOOKUP(D133,[2]Inc_Dec_Stat_Diff_PiCr_Data!$A:$L,11,FALSE)</f>
        <v>1</v>
      </c>
      <c r="R133" s="29">
        <f>VLOOKUP(D133,[2]Inc_Dec_Stat_Diff_PiCr_Data!$A:$L,12,FALSE)</f>
        <v>1</v>
      </c>
      <c r="S133" s="29" t="s">
        <v>377</v>
      </c>
      <c r="T133" s="39" t="s">
        <v>1024</v>
      </c>
    </row>
    <row r="134" spans="1:20">
      <c r="A134" t="str">
        <f>VLOOKUP(D134,[2]Stat_Diff_PiCr_Data!$A:$H,8,FALSE)</f>
        <v>Poorly Characterized</v>
      </c>
      <c r="B134" s="1" t="str">
        <f>VLOOKUP(D134,[2]Inc_Dec_Stat_Diff_PiCr_Data!$A:$B,2,FALSE)</f>
        <v>'None'</v>
      </c>
      <c r="C134" s="31">
        <v>7</v>
      </c>
      <c r="D134" t="s">
        <v>581</v>
      </c>
      <c r="E134">
        <v>0.43409743879638402</v>
      </c>
      <c r="F134">
        <v>-0.35883596333942602</v>
      </c>
      <c r="G134">
        <v>0.34002059447518601</v>
      </c>
      <c r="H134">
        <v>-0.36555573793379698</v>
      </c>
      <c r="I134">
        <v>-0.25803934442385701</v>
      </c>
      <c r="J134">
        <v>-0.29432612723346202</v>
      </c>
      <c r="K134">
        <v>-4.1668962702295698E-2</v>
      </c>
      <c r="L134">
        <v>0.20965696734438399</v>
      </c>
      <c r="M134">
        <v>-0.34084867392308199</v>
      </c>
      <c r="N134">
        <v>0.34136454939406102</v>
      </c>
      <c r="P134" s="29">
        <f>VLOOKUP(D134,[2]Inc_Dec_Stat_Diff_PiCr_Data!$A:$L,10,FALSE)</f>
        <v>0</v>
      </c>
      <c r="Q134" s="29">
        <f>VLOOKUP(D134,[2]Inc_Dec_Stat_Diff_PiCr_Data!$A:$L,11,FALSE)</f>
        <v>1</v>
      </c>
      <c r="R134" s="29">
        <f>VLOOKUP(D134,[2]Inc_Dec_Stat_Diff_PiCr_Data!$A:$L,12,FALSE)</f>
        <v>1</v>
      </c>
      <c r="S134" s="29" t="s">
        <v>377</v>
      </c>
      <c r="T134" s="39" t="s">
        <v>788</v>
      </c>
    </row>
    <row r="135" spans="1:20">
      <c r="A135" t="str">
        <f>VLOOKUP(D135,[2]Stat_Diff_PiCr_Data!$A:$H,8,FALSE)</f>
        <v>Xenobiotics Biodegradation and Metabolism</v>
      </c>
      <c r="B135" s="1" t="str">
        <f>VLOOKUP(D135,[2]Inc_Dec_Stat_Diff_PiCr_Data!$A:$B,2,FALSE)</f>
        <v>'dimethylaniline monooxygenase (N-oxide forming) [EC:1.14.13.8]'</v>
      </c>
      <c r="C135" s="31">
        <v>7</v>
      </c>
      <c r="D135" t="s">
        <v>582</v>
      </c>
      <c r="E135">
        <v>0.45291280766062397</v>
      </c>
      <c r="F135">
        <v>-0.37765133220366498</v>
      </c>
      <c r="G135">
        <v>0.37765133220366498</v>
      </c>
      <c r="H135">
        <v>-0.32792500020531801</v>
      </c>
      <c r="I135">
        <v>-0.22040860669537801</v>
      </c>
      <c r="J135">
        <v>-0.219064651776503</v>
      </c>
      <c r="K135">
        <v>0.12769520828122899</v>
      </c>
      <c r="L135">
        <v>0.115580123023186</v>
      </c>
      <c r="M135">
        <v>-0.143196780168869</v>
      </c>
      <c r="N135">
        <v>0.15321086075166501</v>
      </c>
      <c r="P135" s="29">
        <f>VLOOKUP(D135,[2]Inc_Dec_Stat_Diff_PiCr_Data!$A:$L,10,FALSE)</f>
        <v>0</v>
      </c>
      <c r="Q135" s="29">
        <f>VLOOKUP(D135,[2]Inc_Dec_Stat_Diff_PiCr_Data!$A:$L,11,FALSE)</f>
        <v>1</v>
      </c>
      <c r="R135" s="29">
        <f>VLOOKUP(D135,[2]Inc_Dec_Stat_Diff_PiCr_Data!$A:$L,12,FALSE)</f>
        <v>1</v>
      </c>
      <c r="S135" s="29" t="s">
        <v>371</v>
      </c>
      <c r="T135" s="39" t="s">
        <v>1025</v>
      </c>
    </row>
    <row r="136" spans="1:20">
      <c r="A136" t="str">
        <f>VLOOKUP(D136,[2]Stat_Diff_PiCr_Data!$A:$H,8,FALSE)</f>
        <v>Lipid Metabolism</v>
      </c>
      <c r="B136" s="1" t="str">
        <f>VLOOKUP(D136,[2]Inc_Dec_Stat_Diff_PiCr_Data!$A:$B,2,FALSE)</f>
        <v>'S-adenosylmethionine-diacylgycerolhomoserine-N-methlytransferase'</v>
      </c>
      <c r="C136" s="31">
        <v>7</v>
      </c>
      <c r="D136" t="s">
        <v>586</v>
      </c>
      <c r="E136">
        <v>0.30214784801906602</v>
      </c>
      <c r="F136">
        <v>-0.201431898679378</v>
      </c>
      <c r="G136">
        <v>0.201431898679378</v>
      </c>
      <c r="H136">
        <v>-0.25178987334922198</v>
      </c>
      <c r="I136">
        <v>-0.201431898679378</v>
      </c>
      <c r="J136">
        <v>-0.176252911344455</v>
      </c>
      <c r="K136">
        <v>0.100731324646906</v>
      </c>
      <c r="L136">
        <v>0.201431898679378</v>
      </c>
      <c r="M136">
        <v>-6.2976310248710005E-2</v>
      </c>
      <c r="N136">
        <v>-7.5536962004766603E-2</v>
      </c>
      <c r="P136" s="29">
        <f>VLOOKUP(D136,[2]Inc_Dec_Stat_Diff_PiCr_Data!$A:$L,10,FALSE)</f>
        <v>0</v>
      </c>
      <c r="Q136" s="29">
        <f>VLOOKUP(D136,[2]Inc_Dec_Stat_Diff_PiCr_Data!$A:$L,11,FALSE)</f>
        <v>1</v>
      </c>
      <c r="R136" s="29">
        <f>VLOOKUP(D136,[2]Inc_Dec_Stat_Diff_PiCr_Data!$A:$L,12,FALSE)</f>
        <v>1</v>
      </c>
      <c r="S136" s="29" t="s">
        <v>371</v>
      </c>
      <c r="T136" s="39" t="s">
        <v>1026</v>
      </c>
    </row>
    <row r="137" spans="1:20">
      <c r="A137" t="str">
        <f>VLOOKUP(D137,[2]Stat_Diff_PiCr_Data!$A:$H,8,FALSE)</f>
        <v>Metabolism</v>
      </c>
      <c r="B137" s="1" t="str">
        <f>VLOOKUP(D137,[2]Inc_Dec_Stat_Diff_PiCr_Data!$A:$B,2,FALSE)</f>
        <v>'periplasmic protein TorT'</v>
      </c>
      <c r="C137" s="31">
        <v>7</v>
      </c>
      <c r="D137" t="s">
        <v>589</v>
      </c>
      <c r="E137">
        <v>0.30214784801906602</v>
      </c>
      <c r="F137">
        <v>-0.201431898679378</v>
      </c>
      <c r="G137">
        <v>0.201431898679378</v>
      </c>
      <c r="H137">
        <v>-0.25178987334922198</v>
      </c>
      <c r="I137">
        <v>-0.201431898679378</v>
      </c>
      <c r="J137">
        <v>-0.176252911344455</v>
      </c>
      <c r="K137">
        <v>0.100731324646906</v>
      </c>
      <c r="L137">
        <v>0.201431898679378</v>
      </c>
      <c r="M137">
        <v>-6.2976310248710005E-2</v>
      </c>
      <c r="N137">
        <v>-7.5536962004766603E-2</v>
      </c>
      <c r="P137" s="29">
        <f>VLOOKUP(D137,[2]Inc_Dec_Stat_Diff_PiCr_Data!$A:$L,10,FALSE)</f>
        <v>0</v>
      </c>
      <c r="Q137" s="29">
        <f>VLOOKUP(D137,[2]Inc_Dec_Stat_Diff_PiCr_Data!$A:$L,11,FALSE)</f>
        <v>1</v>
      </c>
      <c r="R137" s="29">
        <f>VLOOKUP(D137,[2]Inc_Dec_Stat_Diff_PiCr_Data!$A:$L,12,FALSE)</f>
        <v>1</v>
      </c>
      <c r="S137" s="29" t="s">
        <v>377</v>
      </c>
      <c r="T137" s="39" t="s">
        <v>1027</v>
      </c>
    </row>
    <row r="138" spans="1:20">
      <c r="A138" t="str">
        <f>VLOOKUP(D138,[2]Stat_Diff_PiCr_Data!$A:$H,8,FALSE)</f>
        <v>Cellular Processes and Signaling</v>
      </c>
      <c r="B138" s="1" t="str">
        <f>VLOOKUP(D138,[2]Inc_Dec_Stat_Diff_PiCr_Data!$A:$B,2,FALSE)</f>
        <v>'biofilm PGA synthesis protein PgaA'</v>
      </c>
      <c r="C138" s="31">
        <v>7</v>
      </c>
      <c r="D138" t="s">
        <v>590</v>
      </c>
      <c r="E138">
        <v>0.276968860684144</v>
      </c>
      <c r="F138">
        <v>-0.176252911344455</v>
      </c>
      <c r="G138">
        <v>0.15107392400953301</v>
      </c>
      <c r="H138">
        <v>-0.30214784801906602</v>
      </c>
      <c r="I138">
        <v>-0.25178987334922198</v>
      </c>
      <c r="J138">
        <v>-0.276968860684144</v>
      </c>
      <c r="K138">
        <v>-0.12591415580863299</v>
      </c>
      <c r="L138">
        <v>0.32732683535398899</v>
      </c>
      <c r="M138">
        <v>-0.32747681329329198</v>
      </c>
      <c r="N138">
        <v>0.176252911344455</v>
      </c>
      <c r="P138" s="29">
        <f>VLOOKUP(D138,[2]Inc_Dec_Stat_Diff_PiCr_Data!$A:$L,10,FALSE)</f>
        <v>0</v>
      </c>
      <c r="Q138" s="29">
        <f>VLOOKUP(D138,[2]Inc_Dec_Stat_Diff_PiCr_Data!$A:$L,11,FALSE)</f>
        <v>1</v>
      </c>
      <c r="R138" s="29">
        <f>VLOOKUP(D138,[2]Inc_Dec_Stat_Diff_PiCr_Data!$A:$L,12,FALSE)</f>
        <v>1</v>
      </c>
      <c r="S138" s="29" t="s">
        <v>371</v>
      </c>
      <c r="T138" s="39" t="s">
        <v>840</v>
      </c>
    </row>
    <row r="139" spans="1:20">
      <c r="A139" t="str">
        <f>VLOOKUP(D139,[2]Stat_Diff_PiCr_Data!$A:$H,8,FALSE)</f>
        <v>Cellular Processes and Signaling</v>
      </c>
      <c r="B139" s="1" t="str">
        <f>VLOOKUP(D139,[2]Inc_Dec_Stat_Diff_PiCr_Data!$A:$B,2,FALSE)</f>
        <v>'biofilm PGA synthesis protein PgaD'</v>
      </c>
      <c r="C139" s="31">
        <v>7</v>
      </c>
      <c r="D139" t="s">
        <v>591</v>
      </c>
      <c r="E139">
        <v>0.41662602485101902</v>
      </c>
      <c r="F139">
        <v>-0.27147889361259903</v>
      </c>
      <c r="G139">
        <v>0.25266352474836001</v>
      </c>
      <c r="H139">
        <v>-0.40049856582452797</v>
      </c>
      <c r="I139">
        <v>-0.32792500020531801</v>
      </c>
      <c r="J139">
        <v>-0.32926895512419202</v>
      </c>
      <c r="K139">
        <v>-2.41948815690749E-2</v>
      </c>
      <c r="L139">
        <v>0.38437110679803699</v>
      </c>
      <c r="M139">
        <v>-0.28841041639645398</v>
      </c>
      <c r="N139">
        <v>7.9293340213581004E-2</v>
      </c>
      <c r="P139" s="29">
        <f>VLOOKUP(D139,[2]Inc_Dec_Stat_Diff_PiCr_Data!$A:$L,10,FALSE)</f>
        <v>0</v>
      </c>
      <c r="Q139" s="29">
        <f>VLOOKUP(D139,[2]Inc_Dec_Stat_Diff_PiCr_Data!$A:$L,11,FALSE)</f>
        <v>1</v>
      </c>
      <c r="R139" s="29">
        <f>VLOOKUP(D139,[2]Inc_Dec_Stat_Diff_PiCr_Data!$A:$L,12,FALSE)</f>
        <v>1</v>
      </c>
      <c r="S139" s="29" t="s">
        <v>371</v>
      </c>
      <c r="T139" s="39" t="s">
        <v>1028</v>
      </c>
    </row>
    <row r="140" spans="1:20">
      <c r="A140" t="str">
        <f>VLOOKUP(D140,[2]Stat_Diff_PiCr_Data!$A:$H,8,FALSE)</f>
        <v>Cellular Processes and Signaling</v>
      </c>
      <c r="B140" s="1" t="str">
        <f>VLOOKUP(D140,[2]Inc_Dec_Stat_Diff_PiCr_Data!$A:$B,2,FALSE)</f>
        <v>'biofilm PGA synthesis N-glycosyltransferase PgaC [EC:2.4.-.-]'</v>
      </c>
      <c r="C140" s="31">
        <v>7</v>
      </c>
      <c r="D140" t="s">
        <v>592</v>
      </c>
      <c r="E140">
        <v>0.41662602485101902</v>
      </c>
      <c r="F140">
        <v>-0.27147889361259903</v>
      </c>
      <c r="G140">
        <v>0.25266352474836001</v>
      </c>
      <c r="H140">
        <v>-0.40049856582452797</v>
      </c>
      <c r="I140">
        <v>-0.32792500020531801</v>
      </c>
      <c r="J140">
        <v>-0.32926895512419202</v>
      </c>
      <c r="K140">
        <v>-2.41948815690749E-2</v>
      </c>
      <c r="L140">
        <v>0.38437110679803699</v>
      </c>
      <c r="M140">
        <v>-0.28841041639645398</v>
      </c>
      <c r="N140">
        <v>7.9293340213581004E-2</v>
      </c>
      <c r="P140" s="29">
        <f>VLOOKUP(D140,[2]Inc_Dec_Stat_Diff_PiCr_Data!$A:$L,10,FALSE)</f>
        <v>0</v>
      </c>
      <c r="Q140" s="29">
        <f>VLOOKUP(D140,[2]Inc_Dec_Stat_Diff_PiCr_Data!$A:$L,11,FALSE)</f>
        <v>1</v>
      </c>
      <c r="R140" s="29">
        <f>VLOOKUP(D140,[2]Inc_Dec_Stat_Diff_PiCr_Data!$A:$L,12,FALSE)</f>
        <v>1</v>
      </c>
      <c r="S140" s="29" t="s">
        <v>371</v>
      </c>
      <c r="T140" s="39" t="s">
        <v>1029</v>
      </c>
    </row>
    <row r="141" spans="1:20">
      <c r="A141" t="str">
        <f>VLOOKUP(D141,[2]Stat_Diff_PiCr_Data!$A:$H,8,FALSE)</f>
        <v>Enzyme Families</v>
      </c>
      <c r="B141" s="1" t="str">
        <f>VLOOKUP(D141,[2]Inc_Dec_Stat_Diff_PiCr_Data!$A:$B,2,FALSE)</f>
        <v>'two-component system, OmpR family, sensor histidine kinase TorS [EC:2.7.13.3]'</v>
      </c>
      <c r="C141" s="31">
        <v>7</v>
      </c>
      <c r="D141" t="s">
        <v>594</v>
      </c>
      <c r="E141">
        <v>0.30214784801906602</v>
      </c>
      <c r="F141">
        <v>-0.201431898679378</v>
      </c>
      <c r="G141">
        <v>0.201431898679378</v>
      </c>
      <c r="H141">
        <v>-0.25178987334922198</v>
      </c>
      <c r="I141">
        <v>-0.201431898679378</v>
      </c>
      <c r="J141">
        <v>-0.176252911344455</v>
      </c>
      <c r="K141">
        <v>0.100731324646906</v>
      </c>
      <c r="L141">
        <v>0.201431898679378</v>
      </c>
      <c r="M141">
        <v>-6.2976310248710005E-2</v>
      </c>
      <c r="N141">
        <v>-7.5536962004766603E-2</v>
      </c>
      <c r="P141" s="29">
        <f>VLOOKUP(D141,[2]Inc_Dec_Stat_Diff_PiCr_Data!$A:$L,10,FALSE)</f>
        <v>0</v>
      </c>
      <c r="Q141" s="29">
        <f>VLOOKUP(D141,[2]Inc_Dec_Stat_Diff_PiCr_Data!$A:$L,11,FALSE)</f>
        <v>1</v>
      </c>
      <c r="R141" s="29">
        <f>VLOOKUP(D141,[2]Inc_Dec_Stat_Diff_PiCr_Data!$A:$L,12,FALSE)</f>
        <v>1</v>
      </c>
      <c r="S141" s="29" t="s">
        <v>371</v>
      </c>
      <c r="T141" s="39" t="s">
        <v>1030</v>
      </c>
    </row>
    <row r="142" spans="1:20">
      <c r="A142" t="str">
        <f>VLOOKUP(D142,[2]Stat_Diff_PiCr_Data!$A:$H,8,FALSE)</f>
        <v>Poorly Characterized</v>
      </c>
      <c r="B142" s="1" t="str">
        <f>VLOOKUP(D142,[2]Inc_Dec_Stat_Diff_PiCr_Data!$A:$B,2,FALSE)</f>
        <v>'None'</v>
      </c>
      <c r="C142" s="31">
        <v>7</v>
      </c>
      <c r="D142" t="s">
        <v>595</v>
      </c>
      <c r="E142">
        <v>0.41796997976989297</v>
      </c>
      <c r="F142">
        <v>-0.27282284853147398</v>
      </c>
      <c r="G142">
        <v>0.25535143458610798</v>
      </c>
      <c r="H142">
        <v>-0.397810655986779</v>
      </c>
      <c r="I142">
        <v>-0.32523709036756998</v>
      </c>
      <c r="J142">
        <v>-0.32389313544869502</v>
      </c>
      <c r="K142">
        <v>-1.20974407845375E-2</v>
      </c>
      <c r="L142">
        <v>0.37765133220366498</v>
      </c>
      <c r="M142">
        <v>-0.27429242398543902</v>
      </c>
      <c r="N142">
        <v>6.5853791024838501E-2</v>
      </c>
      <c r="P142" s="29">
        <f>VLOOKUP(D142,[2]Inc_Dec_Stat_Diff_PiCr_Data!$A:$L,10,FALSE)</f>
        <v>0</v>
      </c>
      <c r="Q142" s="29">
        <f>VLOOKUP(D142,[2]Inc_Dec_Stat_Diff_PiCr_Data!$A:$L,11,FALSE)</f>
        <v>1</v>
      </c>
      <c r="R142" s="29">
        <f>VLOOKUP(D142,[2]Inc_Dec_Stat_Diff_PiCr_Data!$A:$L,12,FALSE)</f>
        <v>1</v>
      </c>
      <c r="S142" s="29" t="s">
        <v>377</v>
      </c>
      <c r="T142" s="39" t="s">
        <v>788</v>
      </c>
    </row>
    <row r="143" spans="1:20">
      <c r="A143" t="str">
        <f>VLOOKUP(D143,[2]Stat_Diff_PiCr_Data!$A:$H,8,FALSE)</f>
        <v>Membrane Transport</v>
      </c>
      <c r="B143" s="1" t="str">
        <f>VLOOKUP(D143,[2]Inc_Dec_Stat_Diff_PiCr_Data!$A:$B,2,FALSE)</f>
        <v>'type VI secretion system lysozyme-related protein'</v>
      </c>
      <c r="C143" s="31">
        <v>7</v>
      </c>
      <c r="D143" t="s">
        <v>598</v>
      </c>
      <c r="E143">
        <v>0.41662602485101902</v>
      </c>
      <c r="F143">
        <v>-0.27147889361259903</v>
      </c>
      <c r="G143">
        <v>0.25266352474836001</v>
      </c>
      <c r="H143">
        <v>-0.40049856582452797</v>
      </c>
      <c r="I143">
        <v>-0.32792500020531801</v>
      </c>
      <c r="J143">
        <v>-0.32926895512419202</v>
      </c>
      <c r="K143">
        <v>-2.41948815690749E-2</v>
      </c>
      <c r="L143">
        <v>0.38437110679803699</v>
      </c>
      <c r="M143">
        <v>-0.28841041639645398</v>
      </c>
      <c r="N143">
        <v>7.9293340213581004E-2</v>
      </c>
      <c r="P143" s="29">
        <f>VLOOKUP(D143,[2]Inc_Dec_Stat_Diff_PiCr_Data!$A:$L,10,FALSE)</f>
        <v>0</v>
      </c>
      <c r="Q143" s="29">
        <f>VLOOKUP(D143,[2]Inc_Dec_Stat_Diff_PiCr_Data!$A:$L,11,FALSE)</f>
        <v>1</v>
      </c>
      <c r="R143" s="29">
        <f>VLOOKUP(D143,[2]Inc_Dec_Stat_Diff_PiCr_Data!$A:$L,12,FALSE)</f>
        <v>1</v>
      </c>
      <c r="S143" s="29" t="s">
        <v>377</v>
      </c>
      <c r="T143" s="39" t="s">
        <v>1031</v>
      </c>
    </row>
    <row r="144" spans="1:20">
      <c r="A144" t="str">
        <f>VLOOKUP(D144,[2]Stat_Diff_PiCr_Data!$A:$H,8,FALSE)</f>
        <v>Membrane Transport</v>
      </c>
      <c r="B144" s="1" t="str">
        <f>VLOOKUP(D144,[2]Inc_Dec_Stat_Diff_PiCr_Data!$A:$B,2,FALSE)</f>
        <v>'type VI secretion system protein'</v>
      </c>
      <c r="C144" s="31">
        <v>7</v>
      </c>
      <c r="D144" t="s">
        <v>599</v>
      </c>
      <c r="E144">
        <v>0.41662602485101902</v>
      </c>
      <c r="F144">
        <v>-0.27147889361259903</v>
      </c>
      <c r="G144">
        <v>0.25266352474836001</v>
      </c>
      <c r="H144">
        <v>-0.40049856582452797</v>
      </c>
      <c r="I144">
        <v>-0.32792500020531801</v>
      </c>
      <c r="J144">
        <v>-0.32926895512419202</v>
      </c>
      <c r="K144">
        <v>-2.41948815690749E-2</v>
      </c>
      <c r="L144">
        <v>0.38437110679803699</v>
      </c>
      <c r="M144">
        <v>-0.28841041639645398</v>
      </c>
      <c r="N144">
        <v>7.9293340213581004E-2</v>
      </c>
      <c r="P144" s="29">
        <f>VLOOKUP(D144,[2]Inc_Dec_Stat_Diff_PiCr_Data!$A:$L,10,FALSE)</f>
        <v>0</v>
      </c>
      <c r="Q144" s="29">
        <f>VLOOKUP(D144,[2]Inc_Dec_Stat_Diff_PiCr_Data!$A:$L,11,FALSE)</f>
        <v>1</v>
      </c>
      <c r="R144" s="29">
        <f>VLOOKUP(D144,[2]Inc_Dec_Stat_Diff_PiCr_Data!$A:$L,12,FALSE)</f>
        <v>1</v>
      </c>
      <c r="S144" s="29" t="s">
        <v>377</v>
      </c>
      <c r="T144" s="39" t="s">
        <v>1032</v>
      </c>
    </row>
    <row r="145" spans="1:20">
      <c r="A145" t="str">
        <f>VLOOKUP(D145,[2]Stat_Diff_PiCr_Data!$A:$H,8,FALSE)</f>
        <v>Xenobiotics Biodegradation and Metabolism</v>
      </c>
      <c r="B145" s="1" t="str">
        <f>VLOOKUP(D145,[2]Inc_Dec_Stat_Diff_PiCr_Data!$A:$B,2,FALSE)</f>
        <v>'None'</v>
      </c>
      <c r="C145" s="31">
        <v>7</v>
      </c>
      <c r="D145" t="s">
        <v>601</v>
      </c>
      <c r="E145">
        <v>0.30214784801906602</v>
      </c>
      <c r="F145">
        <v>-0.201431898679378</v>
      </c>
      <c r="G145">
        <v>0.201431898679378</v>
      </c>
      <c r="H145">
        <v>-0.25178987334922198</v>
      </c>
      <c r="I145">
        <v>-0.201431898679378</v>
      </c>
      <c r="J145">
        <v>-0.176252911344455</v>
      </c>
      <c r="K145">
        <v>0.100731324646906</v>
      </c>
      <c r="L145">
        <v>0.201431898679378</v>
      </c>
      <c r="M145">
        <v>-6.2976310248710005E-2</v>
      </c>
      <c r="N145">
        <v>-7.5536962004766603E-2</v>
      </c>
      <c r="P145" s="29">
        <f>VLOOKUP(D145,[2]Inc_Dec_Stat_Diff_PiCr_Data!$A:$L,10,FALSE)</f>
        <v>0</v>
      </c>
      <c r="Q145" s="29">
        <f>VLOOKUP(D145,[2]Inc_Dec_Stat_Diff_PiCr_Data!$A:$L,11,FALSE)</f>
        <v>1</v>
      </c>
      <c r="R145" s="29">
        <f>VLOOKUP(D145,[2]Inc_Dec_Stat_Diff_PiCr_Data!$A:$L,12,FALSE)</f>
        <v>1</v>
      </c>
      <c r="S145" s="29" t="s">
        <v>377</v>
      </c>
      <c r="T145" s="39" t="s">
        <v>788</v>
      </c>
    </row>
    <row r="146" spans="1:20">
      <c r="A146" t="str">
        <f>VLOOKUP(D146,[2]Stat_Diff_PiCr_Data!$A:$H,8,FALSE)</f>
        <v>Cell Motility</v>
      </c>
      <c r="B146" s="1" t="str">
        <f>VLOOKUP(D146,[2]Inc_Dec_Stat_Diff_PiCr_Data!$A:$B,2,FALSE)</f>
        <v>'methyl-accepting chemotaxis protein IV, peptide sensor receptor'</v>
      </c>
      <c r="C146" s="31">
        <v>7</v>
      </c>
      <c r="D146" t="s">
        <v>604</v>
      </c>
      <c r="E146">
        <v>0.276968860684144</v>
      </c>
      <c r="F146">
        <v>-0.176252911344455</v>
      </c>
      <c r="G146">
        <v>0.15107392400953301</v>
      </c>
      <c r="H146">
        <v>-0.30214784801906602</v>
      </c>
      <c r="I146">
        <v>-0.25178987334922198</v>
      </c>
      <c r="J146">
        <v>-0.276968860684144</v>
      </c>
      <c r="K146">
        <v>-0.12591415580863299</v>
      </c>
      <c r="L146">
        <v>0.32732683535398899</v>
      </c>
      <c r="M146">
        <v>-0.32747681329329198</v>
      </c>
      <c r="N146">
        <v>0.176252911344455</v>
      </c>
      <c r="P146" s="29">
        <f>VLOOKUP(D146,[2]Inc_Dec_Stat_Diff_PiCr_Data!$A:$L,10,FALSE)</f>
        <v>0</v>
      </c>
      <c r="Q146" s="29">
        <f>VLOOKUP(D146,[2]Inc_Dec_Stat_Diff_PiCr_Data!$A:$L,11,FALSE)</f>
        <v>1</v>
      </c>
      <c r="R146" s="29">
        <f>VLOOKUP(D146,[2]Inc_Dec_Stat_Diff_PiCr_Data!$A:$L,12,FALSE)</f>
        <v>1</v>
      </c>
      <c r="S146" s="29" t="s">
        <v>371</v>
      </c>
      <c r="T146" s="39" t="s">
        <v>847</v>
      </c>
    </row>
    <row r="147" spans="1:20">
      <c r="A147" t="str">
        <f>VLOOKUP(D147,[2]Stat_Diff_PiCr_Data!$A:$H,8,FALSE)</f>
        <v>Membrane Transport</v>
      </c>
      <c r="B147" s="1" t="str">
        <f>VLOOKUP(D147,[2]Inc_Dec_Stat_Diff_PiCr_Data!$A:$B,2,FALSE)</f>
        <v>'type IV fimbrial biogenesis protein FimU'</v>
      </c>
      <c r="C147" s="31">
        <v>7</v>
      </c>
      <c r="D147" t="s">
        <v>605</v>
      </c>
      <c r="E147">
        <v>0.41662602485101902</v>
      </c>
      <c r="F147">
        <v>-0.27147889361259903</v>
      </c>
      <c r="G147">
        <v>0.25266352474836001</v>
      </c>
      <c r="H147">
        <v>-0.40049856582452797</v>
      </c>
      <c r="I147">
        <v>-0.32792500020531801</v>
      </c>
      <c r="J147">
        <v>-0.32926895512419202</v>
      </c>
      <c r="K147">
        <v>-2.41948815690749E-2</v>
      </c>
      <c r="L147">
        <v>0.38437110679803699</v>
      </c>
      <c r="M147">
        <v>-0.28841041639645398</v>
      </c>
      <c r="N147">
        <v>7.9293340213581004E-2</v>
      </c>
      <c r="P147" s="29">
        <f>VLOOKUP(D147,[2]Inc_Dec_Stat_Diff_PiCr_Data!$A:$L,10,FALSE)</f>
        <v>0</v>
      </c>
      <c r="Q147" s="29">
        <f>VLOOKUP(D147,[2]Inc_Dec_Stat_Diff_PiCr_Data!$A:$L,11,FALSE)</f>
        <v>1</v>
      </c>
      <c r="R147" s="29">
        <f>VLOOKUP(D147,[2]Inc_Dec_Stat_Diff_PiCr_Data!$A:$L,12,FALSE)</f>
        <v>1</v>
      </c>
      <c r="S147" s="29" t="s">
        <v>371</v>
      </c>
      <c r="T147" s="39" t="s">
        <v>1033</v>
      </c>
    </row>
    <row r="148" spans="1:20">
      <c r="A148" t="str">
        <f>VLOOKUP(D148,[2]Stat_Diff_PiCr_Data!$A:$H,8,FALSE)</f>
        <v>Poorly Characterized</v>
      </c>
      <c r="B148" s="1" t="str">
        <f>VLOOKUP(D148,[2]Inc_Dec_Stat_Diff_PiCr_Data!$A:$B,2,FALSE)</f>
        <v>'putative lipoprotein'</v>
      </c>
      <c r="C148" s="31">
        <v>7</v>
      </c>
      <c r="D148" t="s">
        <v>607</v>
      </c>
      <c r="E148">
        <v>0.41662602485101902</v>
      </c>
      <c r="F148">
        <v>-0.27147889361259903</v>
      </c>
      <c r="G148">
        <v>0.25266352474836001</v>
      </c>
      <c r="H148">
        <v>-0.40049856582452797</v>
      </c>
      <c r="I148">
        <v>-0.32792500020531801</v>
      </c>
      <c r="J148">
        <v>-0.32926895512419202</v>
      </c>
      <c r="K148">
        <v>-2.41948815690749E-2</v>
      </c>
      <c r="L148">
        <v>0.38437110679803699</v>
      </c>
      <c r="M148">
        <v>-0.28841041639645398</v>
      </c>
      <c r="N148">
        <v>7.9293340213581004E-2</v>
      </c>
      <c r="P148" s="29">
        <f>VLOOKUP(D148,[2]Inc_Dec_Stat_Diff_PiCr_Data!$A:$L,10,FALSE)</f>
        <v>0</v>
      </c>
      <c r="Q148" s="29">
        <f>VLOOKUP(D148,[2]Inc_Dec_Stat_Diff_PiCr_Data!$A:$L,11,FALSE)</f>
        <v>1</v>
      </c>
      <c r="R148" s="29">
        <f>VLOOKUP(D148,[2]Inc_Dec_Stat_Diff_PiCr_Data!$A:$L,12,FALSE)</f>
        <v>1</v>
      </c>
      <c r="S148" s="29" t="s">
        <v>377</v>
      </c>
      <c r="T148" s="39" t="s">
        <v>1034</v>
      </c>
    </row>
    <row r="149" spans="1:20">
      <c r="A149" t="str">
        <f>VLOOKUP(D149,[2]Stat_Diff_PiCr_Data!$A:$H,8,FALSE)</f>
        <v>Energy Metabolism</v>
      </c>
      <c r="B149" s="1" t="str">
        <f>VLOOKUP(D149,[2]Inc_Dec_Stat_Diff_PiCr_Data!$A:$B,2,FALSE)</f>
        <v>'nitric-oxide reductase NorD protein [EC:1.7.99.7]; nitric oxide reductase NorD protein'</v>
      </c>
      <c r="C149" s="31">
        <v>7</v>
      </c>
      <c r="D149" t="s">
        <v>611</v>
      </c>
      <c r="E149">
        <v>0.30214784801906602</v>
      </c>
      <c r="F149">
        <v>-0.201431898679378</v>
      </c>
      <c r="G149">
        <v>0.201431898679378</v>
      </c>
      <c r="H149">
        <v>-0.25178987334922198</v>
      </c>
      <c r="I149">
        <v>-0.201431898679378</v>
      </c>
      <c r="J149">
        <v>-0.176252911344455</v>
      </c>
      <c r="K149">
        <v>0.100731324646906</v>
      </c>
      <c r="L149">
        <v>0.201431898679378</v>
      </c>
      <c r="M149">
        <v>-6.2976310248710005E-2</v>
      </c>
      <c r="N149">
        <v>-7.5536962004766603E-2</v>
      </c>
      <c r="P149" s="29">
        <f>VLOOKUP(D149,[2]Inc_Dec_Stat_Diff_PiCr_Data!$A:$L,10,FALSE)</f>
        <v>0</v>
      </c>
      <c r="Q149" s="29">
        <f>VLOOKUP(D149,[2]Inc_Dec_Stat_Diff_PiCr_Data!$A:$L,11,FALSE)</f>
        <v>1</v>
      </c>
      <c r="R149" s="29">
        <f>VLOOKUP(D149,[2]Inc_Dec_Stat_Diff_PiCr_Data!$A:$L,12,FALSE)</f>
        <v>1</v>
      </c>
      <c r="S149" s="29" t="s">
        <v>942</v>
      </c>
      <c r="T149" s="39" t="s">
        <v>1035</v>
      </c>
    </row>
    <row r="150" spans="1:20">
      <c r="A150" t="str">
        <f>VLOOKUP(D150,[2]Stat_Diff_PiCr_Data!$A:$H,8,FALSE)</f>
        <v>Glycan Biosynthesis and Metabolism</v>
      </c>
      <c r="B150" s="1" t="str">
        <f>VLOOKUP(D150,[2]Inc_Dec_Stat_Diff_PiCr_Data!$A:$B,2,FALSE)</f>
        <v>'Fuc2NAc and GlcNAc transferase [EC:2.4.1.-]'</v>
      </c>
      <c r="C150" s="31">
        <v>7</v>
      </c>
      <c r="D150" t="s">
        <v>612</v>
      </c>
      <c r="E150">
        <v>0.41662602485101902</v>
      </c>
      <c r="F150">
        <v>-0.27147889361259903</v>
      </c>
      <c r="G150">
        <v>0.25266352474836001</v>
      </c>
      <c r="H150">
        <v>-0.40049856582452797</v>
      </c>
      <c r="I150">
        <v>-0.32792500020531801</v>
      </c>
      <c r="J150">
        <v>-0.32926895512419202</v>
      </c>
      <c r="K150">
        <v>-2.41948815690749E-2</v>
      </c>
      <c r="L150">
        <v>0.38437110679803699</v>
      </c>
      <c r="M150">
        <v>-0.28841041639645398</v>
      </c>
      <c r="N150">
        <v>7.9293340213581004E-2</v>
      </c>
      <c r="P150" s="29">
        <f>VLOOKUP(D150,[2]Inc_Dec_Stat_Diff_PiCr_Data!$A:$L,10,FALSE)</f>
        <v>0</v>
      </c>
      <c r="Q150" s="29">
        <f>VLOOKUP(D150,[2]Inc_Dec_Stat_Diff_PiCr_Data!$A:$L,11,FALSE)</f>
        <v>1</v>
      </c>
      <c r="R150" s="29">
        <f>VLOOKUP(D150,[2]Inc_Dec_Stat_Diff_PiCr_Data!$A:$L,12,FALSE)</f>
        <v>1</v>
      </c>
      <c r="S150" s="29" t="s">
        <v>371</v>
      </c>
      <c r="T150" s="39" t="s">
        <v>1036</v>
      </c>
    </row>
    <row r="151" spans="1:20">
      <c r="A151" t="str">
        <f>VLOOKUP(D151,[2]Stat_Diff_PiCr_Data!$A:$H,8,FALSE)</f>
        <v>Metabolism of Other Amino Acids</v>
      </c>
      <c r="B151" s="1" t="str">
        <f>VLOOKUP(D151,[2]Inc_Dec_Stat_Diff_PiCr_Data!$A:$B,2,FALSE)</f>
        <v>'hydrogen cyanide synthase HcnA [EC:1.4.99.5]'</v>
      </c>
      <c r="C151" s="31">
        <v>7</v>
      </c>
      <c r="D151" t="s">
        <v>613</v>
      </c>
      <c r="E151">
        <v>0.41662602485101902</v>
      </c>
      <c r="F151">
        <v>-0.27147889361259903</v>
      </c>
      <c r="G151">
        <v>0.25266352474836001</v>
      </c>
      <c r="H151">
        <v>-0.40049856582452797</v>
      </c>
      <c r="I151">
        <v>-0.32792500020531801</v>
      </c>
      <c r="J151">
        <v>-0.32926895512419202</v>
      </c>
      <c r="K151">
        <v>-2.41948815690749E-2</v>
      </c>
      <c r="L151">
        <v>0.38437110679803699</v>
      </c>
      <c r="M151">
        <v>-0.28841041639645398</v>
      </c>
      <c r="N151">
        <v>7.9293340213581004E-2</v>
      </c>
      <c r="P151" s="29">
        <f>VLOOKUP(D151,[2]Inc_Dec_Stat_Diff_PiCr_Data!$A:$L,10,FALSE)</f>
        <v>0</v>
      </c>
      <c r="Q151" s="29">
        <f>VLOOKUP(D151,[2]Inc_Dec_Stat_Diff_PiCr_Data!$A:$L,11,FALSE)</f>
        <v>1</v>
      </c>
      <c r="R151" s="29">
        <f>VLOOKUP(D151,[2]Inc_Dec_Stat_Diff_PiCr_Data!$A:$L,12,FALSE)</f>
        <v>1</v>
      </c>
      <c r="S151" s="29" t="s">
        <v>371</v>
      </c>
      <c r="T151" s="39" t="s">
        <v>1037</v>
      </c>
    </row>
    <row r="152" spans="1:20">
      <c r="A152" t="str">
        <f>VLOOKUP(D152,[2]Stat_Diff_PiCr_Data!$A:$H,8,FALSE)</f>
        <v>Metabolism of Other Amino Acids</v>
      </c>
      <c r="B152" s="1" t="str">
        <f>VLOOKUP(D152,[2]Inc_Dec_Stat_Diff_PiCr_Data!$A:$B,2,FALSE)</f>
        <v>'hydrogen cyanide synthase HcnC [EC:1.4.99.5]'</v>
      </c>
      <c r="C152" s="31">
        <v>7</v>
      </c>
      <c r="D152" t="s">
        <v>614</v>
      </c>
      <c r="E152">
        <v>0.41662602485101902</v>
      </c>
      <c r="F152">
        <v>-0.27147889361259903</v>
      </c>
      <c r="G152">
        <v>0.25266352474836001</v>
      </c>
      <c r="H152">
        <v>-0.40049856582452797</v>
      </c>
      <c r="I152">
        <v>-0.32792500020531801</v>
      </c>
      <c r="J152">
        <v>-0.32926895512419202</v>
      </c>
      <c r="K152">
        <v>-2.41948815690749E-2</v>
      </c>
      <c r="L152">
        <v>0.38437110679803699</v>
      </c>
      <c r="M152">
        <v>-0.28841041639645398</v>
      </c>
      <c r="N152">
        <v>7.9293340213581004E-2</v>
      </c>
      <c r="P152" s="29">
        <f>VLOOKUP(D152,[2]Inc_Dec_Stat_Diff_PiCr_Data!$A:$L,10,FALSE)</f>
        <v>0</v>
      </c>
      <c r="Q152" s="29">
        <f>VLOOKUP(D152,[2]Inc_Dec_Stat_Diff_PiCr_Data!$A:$L,11,FALSE)</f>
        <v>1</v>
      </c>
      <c r="R152" s="29">
        <f>VLOOKUP(D152,[2]Inc_Dec_Stat_Diff_PiCr_Data!$A:$L,12,FALSE)</f>
        <v>1</v>
      </c>
      <c r="S152" s="29" t="s">
        <v>369</v>
      </c>
      <c r="T152" s="39" t="s">
        <v>1038</v>
      </c>
    </row>
    <row r="153" spans="1:20">
      <c r="A153" t="str">
        <f>VLOOKUP(D153,[2]Stat_Diff_PiCr_Data!$A:$H,8,FALSE)</f>
        <v>Amino Acid Metabolism</v>
      </c>
      <c r="B153" s="1" t="str">
        <f>VLOOKUP(D153,[2]Inc_Dec_Stat_Diff_PiCr_Data!$A:$B,2,FALSE)</f>
        <v>'5-aminovalerate aminotransferase [EC:2.6.1.48]'</v>
      </c>
      <c r="C153" s="31">
        <v>7</v>
      </c>
      <c r="D153" t="s">
        <v>618</v>
      </c>
      <c r="E153">
        <v>0.41662602485101902</v>
      </c>
      <c r="F153">
        <v>-0.27147889361259903</v>
      </c>
      <c r="G153">
        <v>0.25266352474836001</v>
      </c>
      <c r="H153">
        <v>-0.40049856582452797</v>
      </c>
      <c r="I153">
        <v>-0.32792500020531801</v>
      </c>
      <c r="J153">
        <v>-0.32926895512419202</v>
      </c>
      <c r="K153">
        <v>-2.41948815690749E-2</v>
      </c>
      <c r="L153">
        <v>0.38437110679803699</v>
      </c>
      <c r="M153">
        <v>-0.28841041639645398</v>
      </c>
      <c r="N153">
        <v>7.9293340213581004E-2</v>
      </c>
      <c r="P153" s="29">
        <f>VLOOKUP(D153,[2]Inc_Dec_Stat_Diff_PiCr_Data!$A:$L,10,FALSE)</f>
        <v>0</v>
      </c>
      <c r="Q153" s="29">
        <f>VLOOKUP(D153,[2]Inc_Dec_Stat_Diff_PiCr_Data!$A:$L,11,FALSE)</f>
        <v>1</v>
      </c>
      <c r="R153" s="29">
        <f>VLOOKUP(D153,[2]Inc_Dec_Stat_Diff_PiCr_Data!$A:$L,12,FALSE)</f>
        <v>1</v>
      </c>
      <c r="S153" s="29" t="s">
        <v>371</v>
      </c>
      <c r="T153" s="39" t="s">
        <v>1039</v>
      </c>
    </row>
    <row r="154" spans="1:20">
      <c r="A154" t="str">
        <f>VLOOKUP(D154,[2]Stat_Diff_PiCr_Data!$A:$H,8,FALSE)</f>
        <v>Amino Acid Metabolism</v>
      </c>
      <c r="B154" s="1" t="str">
        <f>VLOOKUP(D154,[2]Inc_Dec_Stat_Diff_PiCr_Data!$A:$B,2,FALSE)</f>
        <v>'glutarate semialdehyde dehydrogenase [EC:1.2.1.20]'</v>
      </c>
      <c r="C154" s="31">
        <v>7</v>
      </c>
      <c r="D154" t="s">
        <v>619</v>
      </c>
      <c r="E154">
        <v>0.41796997976989297</v>
      </c>
      <c r="F154">
        <v>-0.27282284853147398</v>
      </c>
      <c r="G154">
        <v>0.25535143458610798</v>
      </c>
      <c r="H154">
        <v>-0.397810655986779</v>
      </c>
      <c r="I154">
        <v>-0.32523709036756998</v>
      </c>
      <c r="J154">
        <v>-0.32389313544869502</v>
      </c>
      <c r="K154">
        <v>-1.20974407845375E-2</v>
      </c>
      <c r="L154">
        <v>0.37765133220366498</v>
      </c>
      <c r="M154">
        <v>-0.27429242398543902</v>
      </c>
      <c r="N154">
        <v>6.5853791024838501E-2</v>
      </c>
      <c r="P154" s="29">
        <f>VLOOKUP(D154,[2]Inc_Dec_Stat_Diff_PiCr_Data!$A:$L,10,FALSE)</f>
        <v>0</v>
      </c>
      <c r="Q154" s="29">
        <f>VLOOKUP(D154,[2]Inc_Dec_Stat_Diff_PiCr_Data!$A:$L,11,FALSE)</f>
        <v>1</v>
      </c>
      <c r="R154" s="29">
        <f>VLOOKUP(D154,[2]Inc_Dec_Stat_Diff_PiCr_Data!$A:$L,12,FALSE)</f>
        <v>1</v>
      </c>
      <c r="S154" s="29" t="s">
        <v>371</v>
      </c>
      <c r="T154" s="39" t="s">
        <v>1040</v>
      </c>
    </row>
    <row r="155" spans="1:20">
      <c r="A155" t="str">
        <f>VLOOKUP(D155,[2]Stat_Diff_PiCr_Data!$A:$H,8,FALSE)</f>
        <v>Amino Acid Metabolism</v>
      </c>
      <c r="B155" s="1" t="str">
        <f>VLOOKUP(D155,[2]Inc_Dec_Stat_Diff_PiCr_Data!$A:$B,2,FALSE)</f>
        <v>'N-carbamoylsarcosine amidase [EC:3.5.1.59]'</v>
      </c>
      <c r="C155" s="31">
        <v>7</v>
      </c>
      <c r="D155" t="s">
        <v>621</v>
      </c>
      <c r="E155">
        <v>0.30214784801906602</v>
      </c>
      <c r="F155">
        <v>-0.201431898679378</v>
      </c>
      <c r="G155">
        <v>0.201431898679378</v>
      </c>
      <c r="H155">
        <v>-0.25178987334922198</v>
      </c>
      <c r="I155">
        <v>-0.201431898679378</v>
      </c>
      <c r="J155">
        <v>-0.176252911344455</v>
      </c>
      <c r="K155">
        <v>0.100731324646906</v>
      </c>
      <c r="L155">
        <v>0.201431898679378</v>
      </c>
      <c r="M155">
        <v>-6.2976310248710005E-2</v>
      </c>
      <c r="N155">
        <v>-7.5536962004766603E-2</v>
      </c>
      <c r="P155" s="29">
        <f>VLOOKUP(D155,[2]Inc_Dec_Stat_Diff_PiCr_Data!$A:$L,10,FALSE)</f>
        <v>0</v>
      </c>
      <c r="Q155" s="29">
        <f>VLOOKUP(D155,[2]Inc_Dec_Stat_Diff_PiCr_Data!$A:$L,11,FALSE)</f>
        <v>1</v>
      </c>
      <c r="R155" s="29">
        <f>VLOOKUP(D155,[2]Inc_Dec_Stat_Diff_PiCr_Data!$A:$L,12,FALSE)</f>
        <v>1</v>
      </c>
      <c r="S155" s="29" t="s">
        <v>940</v>
      </c>
      <c r="T155" s="39" t="s">
        <v>1041</v>
      </c>
    </row>
    <row r="156" spans="1:20">
      <c r="A156" t="str">
        <f>VLOOKUP(D156,[2]Stat_Diff_PiCr_Data!$A:$H,8,FALSE)</f>
        <v>Xenobiotics Biodegradation and Metabolism</v>
      </c>
      <c r="B156" s="1" t="str">
        <f>VLOOKUP(D156,[2]Inc_Dec_Stat_Diff_PiCr_Data!$A:$B,2,FALSE)</f>
        <v>'2-chlorobenzoate 1,2-dioxygenase [EC:1.14.12.13]'</v>
      </c>
      <c r="C156" s="31">
        <v>7</v>
      </c>
      <c r="D156" t="s">
        <v>622</v>
      </c>
      <c r="E156">
        <v>0.276968860684144</v>
      </c>
      <c r="F156">
        <v>-0.176252911344455</v>
      </c>
      <c r="G156">
        <v>0.15107392400953301</v>
      </c>
      <c r="H156">
        <v>-0.30214784801906602</v>
      </c>
      <c r="I156">
        <v>-0.25178987334922198</v>
      </c>
      <c r="J156">
        <v>-0.276968860684144</v>
      </c>
      <c r="K156">
        <v>-0.12591415580863299</v>
      </c>
      <c r="L156">
        <v>0.32732683535398899</v>
      </c>
      <c r="M156">
        <v>-0.32747681329329198</v>
      </c>
      <c r="N156">
        <v>0.176252911344455</v>
      </c>
      <c r="P156" s="29">
        <f>VLOOKUP(D156,[2]Inc_Dec_Stat_Diff_PiCr_Data!$A:$L,10,FALSE)</f>
        <v>0</v>
      </c>
      <c r="Q156" s="29">
        <f>VLOOKUP(D156,[2]Inc_Dec_Stat_Diff_PiCr_Data!$A:$L,11,FALSE)</f>
        <v>1</v>
      </c>
      <c r="R156" s="29">
        <f>VLOOKUP(D156,[2]Inc_Dec_Stat_Diff_PiCr_Data!$A:$L,12,FALSE)</f>
        <v>1</v>
      </c>
      <c r="S156" s="29" t="s">
        <v>940</v>
      </c>
      <c r="T156" s="39" t="s">
        <v>841</v>
      </c>
    </row>
    <row r="157" spans="1:20">
      <c r="A157" t="str">
        <f>VLOOKUP(D157,[2]Stat_Diff_PiCr_Data!$A:$H,8,FALSE)</f>
        <v>Metabolism</v>
      </c>
      <c r="B157" s="1" t="str">
        <f>VLOOKUP(D157,[2]Inc_Dec_Stat_Diff_PiCr_Data!$A:$B,2,FALSE)</f>
        <v>'opine dehydrogenase [EC:1.5.1.28]'</v>
      </c>
      <c r="C157" s="31">
        <v>7</v>
      </c>
      <c r="D157" t="s">
        <v>623</v>
      </c>
      <c r="E157">
        <v>0.30214784801906602</v>
      </c>
      <c r="F157">
        <v>-0.201431898679378</v>
      </c>
      <c r="G157">
        <v>0.201431898679378</v>
      </c>
      <c r="H157">
        <v>-0.25178987334922198</v>
      </c>
      <c r="I157">
        <v>-0.201431898679378</v>
      </c>
      <c r="J157">
        <v>-0.176252911344455</v>
      </c>
      <c r="K157">
        <v>0.100731324646906</v>
      </c>
      <c r="L157">
        <v>0.201431898679378</v>
      </c>
      <c r="M157">
        <v>-6.2976310248710005E-2</v>
      </c>
      <c r="N157">
        <v>-7.5536962004766603E-2</v>
      </c>
      <c r="P157" s="29">
        <f>VLOOKUP(D157,[2]Inc_Dec_Stat_Diff_PiCr_Data!$A:$L,10,FALSE)</f>
        <v>0</v>
      </c>
      <c r="Q157" s="29">
        <f>VLOOKUP(D157,[2]Inc_Dec_Stat_Diff_PiCr_Data!$A:$L,11,FALSE)</f>
        <v>1</v>
      </c>
      <c r="R157" s="29">
        <f>VLOOKUP(D157,[2]Inc_Dec_Stat_Diff_PiCr_Data!$A:$L,12,FALSE)</f>
        <v>1</v>
      </c>
      <c r="S157" s="29" t="s">
        <v>378</v>
      </c>
      <c r="T157" s="39" t="s">
        <v>1042</v>
      </c>
    </row>
    <row r="158" spans="1:20">
      <c r="A158" t="str">
        <f>VLOOKUP(D158,[2]Stat_Diff_PiCr_Data!$A:$H,8,FALSE)</f>
        <v>Carbohydrate Metabolism</v>
      </c>
      <c r="B158" s="1" t="str">
        <f>VLOOKUP(D158,[2]Inc_Dec_Stat_Diff_PiCr_Data!$A:$B,2,FALSE)</f>
        <v>'N,N-dimethylformamidase [EC:3.5.1.56]'</v>
      </c>
      <c r="C158" s="31">
        <v>7</v>
      </c>
      <c r="D158" t="s">
        <v>624</v>
      </c>
      <c r="E158">
        <v>0.30214784801906602</v>
      </c>
      <c r="F158">
        <v>-0.201431898679378</v>
      </c>
      <c r="G158">
        <v>0.201431898679378</v>
      </c>
      <c r="H158">
        <v>-0.25178987334922198</v>
      </c>
      <c r="I158">
        <v>-0.201431898679378</v>
      </c>
      <c r="J158">
        <v>-0.176252911344455</v>
      </c>
      <c r="K158">
        <v>0.100731324646906</v>
      </c>
      <c r="L158">
        <v>0.201431898679378</v>
      </c>
      <c r="M158">
        <v>-6.2976310248710005E-2</v>
      </c>
      <c r="N158">
        <v>-7.5536962004766603E-2</v>
      </c>
      <c r="P158" s="29">
        <f>VLOOKUP(D158,[2]Inc_Dec_Stat_Diff_PiCr_Data!$A:$L,10,FALSE)</f>
        <v>0</v>
      </c>
      <c r="Q158" s="29">
        <f>VLOOKUP(D158,[2]Inc_Dec_Stat_Diff_PiCr_Data!$A:$L,11,FALSE)</f>
        <v>1</v>
      </c>
      <c r="R158" s="29">
        <f>VLOOKUP(D158,[2]Inc_Dec_Stat_Diff_PiCr_Data!$A:$L,12,FALSE)</f>
        <v>1</v>
      </c>
      <c r="S158" s="29" t="s">
        <v>369</v>
      </c>
      <c r="T158" s="39" t="s">
        <v>1043</v>
      </c>
    </row>
    <row r="159" spans="1:20">
      <c r="A159" t="str">
        <f>VLOOKUP(D159,[2]Stat_Diff_PiCr_Data!$A:$H,8,FALSE)</f>
        <v>Metabolism of Other Amino Acids</v>
      </c>
      <c r="B159" s="1" t="str">
        <f>VLOOKUP(D159,[2]Inc_Dec_Stat_Diff_PiCr_Data!$A:$B,2,FALSE)</f>
        <v>'hydrogen cyanide synthase HcnB [EC:1.4.99.5]'</v>
      </c>
      <c r="C159" s="31">
        <v>7</v>
      </c>
      <c r="D159" t="s">
        <v>629</v>
      </c>
      <c r="E159">
        <v>0.41662602485101902</v>
      </c>
      <c r="F159">
        <v>-0.27147889361259903</v>
      </c>
      <c r="G159">
        <v>0.25266352474836001</v>
      </c>
      <c r="H159">
        <v>-0.40049856582452797</v>
      </c>
      <c r="I159">
        <v>-0.32792500020531801</v>
      </c>
      <c r="J159">
        <v>-0.32926895512419202</v>
      </c>
      <c r="K159">
        <v>-2.41948815690749E-2</v>
      </c>
      <c r="L159">
        <v>0.38437110679803699</v>
      </c>
      <c r="M159">
        <v>-0.28841041639645398</v>
      </c>
      <c r="N159">
        <v>7.9293340213581004E-2</v>
      </c>
      <c r="P159" s="29">
        <f>VLOOKUP(D159,[2]Inc_Dec_Stat_Diff_PiCr_Data!$A:$L,10,FALSE)</f>
        <v>0</v>
      </c>
      <c r="Q159" s="29">
        <f>VLOOKUP(D159,[2]Inc_Dec_Stat_Diff_PiCr_Data!$A:$L,11,FALSE)</f>
        <v>1</v>
      </c>
      <c r="R159" s="29">
        <f>VLOOKUP(D159,[2]Inc_Dec_Stat_Diff_PiCr_Data!$A:$L,12,FALSE)</f>
        <v>1</v>
      </c>
      <c r="S159" s="29" t="s">
        <v>377</v>
      </c>
      <c r="T159" s="39" t="s">
        <v>1044</v>
      </c>
    </row>
    <row r="160" spans="1:20">
      <c r="A160" t="str">
        <f>VLOOKUP(D160,[2]Stat_Diff_PiCr_Data!$A:$H,8,FALSE)</f>
        <v>Membrane Transport</v>
      </c>
      <c r="B160" s="1" t="str">
        <f>VLOOKUP(D160,[2]Inc_Dec_Stat_Diff_PiCr_Data!$A:$B,2,FALSE)</f>
        <v>'type IV secretion system protein VirB7'</v>
      </c>
      <c r="C160" s="31">
        <v>7</v>
      </c>
      <c r="D160" t="s">
        <v>632</v>
      </c>
      <c r="E160">
        <v>0.30214784801906602</v>
      </c>
      <c r="F160">
        <v>-0.201431898679378</v>
      </c>
      <c r="G160">
        <v>0.201431898679378</v>
      </c>
      <c r="H160">
        <v>-0.25178987334922198</v>
      </c>
      <c r="I160">
        <v>-0.201431898679378</v>
      </c>
      <c r="J160">
        <v>-0.176252911344455</v>
      </c>
      <c r="K160">
        <v>0.100731324646906</v>
      </c>
      <c r="L160">
        <v>0.201431898679378</v>
      </c>
      <c r="M160">
        <v>-6.2976310248710005E-2</v>
      </c>
      <c r="N160">
        <v>-7.5536962004766603E-2</v>
      </c>
      <c r="P160" s="29">
        <f>VLOOKUP(D160,[2]Inc_Dec_Stat_Diff_PiCr_Data!$A:$L,10,FALSE)</f>
        <v>0</v>
      </c>
      <c r="Q160" s="29">
        <f>VLOOKUP(D160,[2]Inc_Dec_Stat_Diff_PiCr_Data!$A:$L,11,FALSE)</f>
        <v>1</v>
      </c>
      <c r="R160" s="29">
        <f>VLOOKUP(D160,[2]Inc_Dec_Stat_Diff_PiCr_Data!$A:$L,12,FALSE)</f>
        <v>1</v>
      </c>
      <c r="S160" s="29" t="s">
        <v>378</v>
      </c>
      <c r="T160" s="39" t="s">
        <v>1045</v>
      </c>
    </row>
    <row r="161" spans="1:20">
      <c r="A161" t="str">
        <f>VLOOKUP(D161,[2]Stat_Diff_PiCr_Data!$A:$H,8,FALSE)</f>
        <v>Amino Acid Metabolism</v>
      </c>
      <c r="B161" s="1" t="str">
        <f>VLOOKUP(D161,[2]Inc_Dec_Stat_Diff_PiCr_Data!$A:$B,2,FALSE)</f>
        <v>'gamma-butyrobetaine dioxygenase [EC:1.14.11.1]'</v>
      </c>
      <c r="C161" s="31">
        <v>7</v>
      </c>
      <c r="D161" t="s">
        <v>635</v>
      </c>
      <c r="E161">
        <v>0.41662602485101902</v>
      </c>
      <c r="F161">
        <v>-0.27147889361259903</v>
      </c>
      <c r="G161">
        <v>0.25266352474836001</v>
      </c>
      <c r="H161">
        <v>-0.40049856582452797</v>
      </c>
      <c r="I161">
        <v>-0.32792500020531801</v>
      </c>
      <c r="J161">
        <v>-0.32926895512419202</v>
      </c>
      <c r="K161">
        <v>-2.41948815690749E-2</v>
      </c>
      <c r="L161">
        <v>0.38437110679803699</v>
      </c>
      <c r="M161">
        <v>-0.28841041639645398</v>
      </c>
      <c r="N161">
        <v>7.9293340213581004E-2</v>
      </c>
      <c r="P161" s="29">
        <f>VLOOKUP(D161,[2]Inc_Dec_Stat_Diff_PiCr_Data!$A:$L,10,FALSE)</f>
        <v>0</v>
      </c>
      <c r="Q161" s="29">
        <f>VLOOKUP(D161,[2]Inc_Dec_Stat_Diff_PiCr_Data!$A:$L,11,FALSE)</f>
        <v>1</v>
      </c>
      <c r="R161" s="29">
        <f>VLOOKUP(D161,[2]Inc_Dec_Stat_Diff_PiCr_Data!$A:$L,12,FALSE)</f>
        <v>1</v>
      </c>
      <c r="S161" s="29" t="s">
        <v>369</v>
      </c>
      <c r="T161" s="39" t="s">
        <v>1046</v>
      </c>
    </row>
    <row r="162" spans="1:20">
      <c r="A162" t="str">
        <f>VLOOKUP(D162,[2]Stat_Diff_PiCr_Data!$A:$H,8,FALSE)</f>
        <v>Poorly Characterized</v>
      </c>
      <c r="B162" s="1" t="str">
        <f>VLOOKUP(D162,[2]Inc_Dec_Stat_Diff_PiCr_Data!$A:$B,2,FALSE)</f>
        <v>'Rieske 2Fe-2S family protein'</v>
      </c>
      <c r="C162" s="31">
        <v>7</v>
      </c>
      <c r="D162" t="s">
        <v>636</v>
      </c>
      <c r="E162">
        <v>0.41796997976989297</v>
      </c>
      <c r="F162">
        <v>-0.27282284853147398</v>
      </c>
      <c r="G162">
        <v>0.25535143458610798</v>
      </c>
      <c r="H162">
        <v>-0.397810655986779</v>
      </c>
      <c r="I162">
        <v>-0.32523709036756998</v>
      </c>
      <c r="J162">
        <v>-0.32389313544869502</v>
      </c>
      <c r="K162">
        <v>-1.20974407845375E-2</v>
      </c>
      <c r="L162">
        <v>0.37765133220366498</v>
      </c>
      <c r="M162">
        <v>-0.27429242398543902</v>
      </c>
      <c r="N162">
        <v>6.5853791024838501E-2</v>
      </c>
      <c r="P162" s="29">
        <f>VLOOKUP(D162,[2]Inc_Dec_Stat_Diff_PiCr_Data!$A:$L,10,FALSE)</f>
        <v>0</v>
      </c>
      <c r="Q162" s="29">
        <f>VLOOKUP(D162,[2]Inc_Dec_Stat_Diff_PiCr_Data!$A:$L,11,FALSE)</f>
        <v>1</v>
      </c>
      <c r="R162" s="29">
        <f>VLOOKUP(D162,[2]Inc_Dec_Stat_Diff_PiCr_Data!$A:$L,12,FALSE)</f>
        <v>1</v>
      </c>
      <c r="S162" s="29" t="s">
        <v>371</v>
      </c>
      <c r="T162" s="39" t="s">
        <v>1047</v>
      </c>
    </row>
    <row r="163" spans="1:20">
      <c r="A163" t="str">
        <f>VLOOKUP(D163,[2]Stat_Diff_PiCr_Data!$A:$H,8,FALSE)</f>
        <v>Metabolism of Other Amino Acids</v>
      </c>
      <c r="B163" s="1" t="str">
        <f>VLOOKUP(D163,[2]Inc_Dec_Stat_Diff_PiCr_Data!$A:$B,2,FALSE)</f>
        <v>'spermidine dehydrogenase [EC:1.5.99.6]'</v>
      </c>
      <c r="C163" s="31">
        <v>7</v>
      </c>
      <c r="D163" t="s">
        <v>639</v>
      </c>
      <c r="E163">
        <v>0.30214784801906602</v>
      </c>
      <c r="F163">
        <v>-0.201431898679378</v>
      </c>
      <c r="G163">
        <v>0.201431898679378</v>
      </c>
      <c r="H163">
        <v>-0.25178987334922198</v>
      </c>
      <c r="I163">
        <v>-0.201431898679378</v>
      </c>
      <c r="J163">
        <v>-0.176252911344455</v>
      </c>
      <c r="K163">
        <v>0.100731324646906</v>
      </c>
      <c r="L163">
        <v>0.201431898679378</v>
      </c>
      <c r="M163">
        <v>-6.2976310248710005E-2</v>
      </c>
      <c r="N163">
        <v>-7.5536962004766603E-2</v>
      </c>
      <c r="P163" s="29">
        <f>VLOOKUP(D163,[2]Inc_Dec_Stat_Diff_PiCr_Data!$A:$L,10,FALSE)</f>
        <v>0</v>
      </c>
      <c r="Q163" s="29">
        <f>VLOOKUP(D163,[2]Inc_Dec_Stat_Diff_PiCr_Data!$A:$L,11,FALSE)</f>
        <v>1</v>
      </c>
      <c r="R163" s="29">
        <f>VLOOKUP(D163,[2]Inc_Dec_Stat_Diff_PiCr_Data!$A:$L,12,FALSE)</f>
        <v>1</v>
      </c>
      <c r="S163" s="29" t="s">
        <v>371</v>
      </c>
      <c r="T163" s="39" t="s">
        <v>1048</v>
      </c>
    </row>
    <row r="164" spans="1:20">
      <c r="A164" t="str">
        <f>VLOOKUP(D164,[2]Stat_Diff_PiCr_Data!$A:$H,8,FALSE)</f>
        <v>Amino Acid Metabolism</v>
      </c>
      <c r="B164" s="1" t="str">
        <f>VLOOKUP(D164,[2]Inc_Dec_Stat_Diff_PiCr_Data!$A:$B,2,FALSE)</f>
        <v>'sarcosine dehydrogenase [EC:1.5.99.1]'</v>
      </c>
      <c r="C164" s="31">
        <v>7</v>
      </c>
      <c r="D164" t="s">
        <v>640</v>
      </c>
      <c r="E164">
        <v>0.30214784801906602</v>
      </c>
      <c r="F164">
        <v>-0.201431898679378</v>
      </c>
      <c r="G164">
        <v>0.201431898679378</v>
      </c>
      <c r="H164">
        <v>-0.25178987334922198</v>
      </c>
      <c r="I164">
        <v>-0.201431898679378</v>
      </c>
      <c r="J164">
        <v>-0.176252911344455</v>
      </c>
      <c r="K164">
        <v>0.100731324646906</v>
      </c>
      <c r="L164">
        <v>0.201431898679378</v>
      </c>
      <c r="M164">
        <v>-6.2976310248710005E-2</v>
      </c>
      <c r="N164">
        <v>-7.5536962004766603E-2</v>
      </c>
      <c r="P164" s="29">
        <f>VLOOKUP(D164,[2]Inc_Dec_Stat_Diff_PiCr_Data!$A:$L,10,FALSE)</f>
        <v>0</v>
      </c>
      <c r="Q164" s="29">
        <f>VLOOKUP(D164,[2]Inc_Dec_Stat_Diff_PiCr_Data!$A:$L,11,FALSE)</f>
        <v>1</v>
      </c>
      <c r="R164" s="29">
        <f>VLOOKUP(D164,[2]Inc_Dec_Stat_Diff_PiCr_Data!$A:$L,12,FALSE)</f>
        <v>1</v>
      </c>
      <c r="S164" s="29" t="s">
        <v>371</v>
      </c>
      <c r="T164" s="39" t="s">
        <v>1049</v>
      </c>
    </row>
    <row r="165" spans="1:20">
      <c r="A165" t="str">
        <f>VLOOKUP(D165,[2]Stat_Diff_PiCr_Data!$A:$H,8,FALSE)</f>
        <v>Metabolism</v>
      </c>
      <c r="B165" s="1" t="str">
        <f>VLOOKUP(D165,[2]Inc_Dec_Stat_Diff_PiCr_Data!$A:$B,2,FALSE)</f>
        <v>'xylitol oxidase [EC:1.1.3.41]'</v>
      </c>
      <c r="C165" s="31">
        <v>7</v>
      </c>
      <c r="D165" t="s">
        <v>645</v>
      </c>
      <c r="E165">
        <v>5.0357974669844402E-2</v>
      </c>
      <c r="F165">
        <v>-0.30214784801906602</v>
      </c>
      <c r="G165">
        <v>0.30214784801906602</v>
      </c>
      <c r="H165">
        <v>-0.32732683535398899</v>
      </c>
      <c r="I165">
        <v>-0.32732683535398899</v>
      </c>
      <c r="J165">
        <v>-0.22661088601429999</v>
      </c>
      <c r="K165">
        <v>-0.27701114277899203</v>
      </c>
      <c r="L165">
        <v>-0.15107392400953301</v>
      </c>
      <c r="M165">
        <v>-0.25190524099484002</v>
      </c>
      <c r="N165">
        <v>-0.30214784801906602</v>
      </c>
      <c r="P165" s="29">
        <f>VLOOKUP(D165,[2]Inc_Dec_Stat_Diff_PiCr_Data!$A:$L,10,FALSE)</f>
        <v>0</v>
      </c>
      <c r="Q165" s="29">
        <f>VLOOKUP(D165,[2]Inc_Dec_Stat_Diff_PiCr_Data!$A:$L,11,FALSE)</f>
        <v>1</v>
      </c>
      <c r="R165" s="29">
        <f>VLOOKUP(D165,[2]Inc_Dec_Stat_Diff_PiCr_Data!$A:$L,12,FALSE)</f>
        <v>1</v>
      </c>
      <c r="S165" s="29" t="s">
        <v>371</v>
      </c>
      <c r="T165" s="39" t="s">
        <v>1050</v>
      </c>
    </row>
    <row r="166" spans="1:20">
      <c r="A166" t="str">
        <f>VLOOKUP(D166,[2]Stat_Diff_PiCr_Data!$A:$H,8,FALSE)</f>
        <v>Transcription</v>
      </c>
      <c r="B166" s="1" t="str">
        <f>VLOOKUP(D166,[2]Inc_Dec_Stat_Diff_PiCr_Data!$A:$B,2,FALSE)</f>
        <v>'Rrf2 family transcriptional regulator, iron-responsive regulator'</v>
      </c>
      <c r="C166" s="31">
        <v>7</v>
      </c>
      <c r="D166" t="s">
        <v>646</v>
      </c>
      <c r="E166">
        <v>0.30214784801906602</v>
      </c>
      <c r="F166">
        <v>-0.201431898679378</v>
      </c>
      <c r="G166">
        <v>0.201431898679378</v>
      </c>
      <c r="H166">
        <v>-0.25178987334922198</v>
      </c>
      <c r="I166">
        <v>-0.201431898679378</v>
      </c>
      <c r="J166">
        <v>-0.176252911344455</v>
      </c>
      <c r="K166">
        <v>0.100731324646906</v>
      </c>
      <c r="L166">
        <v>0.201431898679378</v>
      </c>
      <c r="M166">
        <v>-6.2976310248710005E-2</v>
      </c>
      <c r="N166">
        <v>-7.5536962004766603E-2</v>
      </c>
      <c r="P166" s="29">
        <f>VLOOKUP(D166,[2]Inc_Dec_Stat_Diff_PiCr_Data!$A:$L,10,FALSE)</f>
        <v>0</v>
      </c>
      <c r="Q166" s="29">
        <f>VLOOKUP(D166,[2]Inc_Dec_Stat_Diff_PiCr_Data!$A:$L,11,FALSE)</f>
        <v>1</v>
      </c>
      <c r="R166" s="29">
        <f>VLOOKUP(D166,[2]Inc_Dec_Stat_Diff_PiCr_Data!$A:$L,12,FALSE)</f>
        <v>1</v>
      </c>
      <c r="S166" s="29" t="s">
        <v>371</v>
      </c>
      <c r="T166" s="39" t="s">
        <v>1051</v>
      </c>
    </row>
    <row r="167" spans="1:20">
      <c r="A167" t="str">
        <f>VLOOKUP(D167,[2]Stat_Diff_PiCr_Data!$A:$H,8,FALSE)</f>
        <v>Metabolism of Terpenoids and Polyketides</v>
      </c>
      <c r="B167" s="1" t="str">
        <f>VLOOKUP(D167,[2]Inc_Dec_Stat_Diff_PiCr_Data!$A:$B,2,FALSE)</f>
        <v>'citronellol/citronellal dehydrogenase'</v>
      </c>
      <c r="C167" s="31">
        <v>7</v>
      </c>
      <c r="D167" t="s">
        <v>647</v>
      </c>
      <c r="E167">
        <v>0.41662602485101902</v>
      </c>
      <c r="F167">
        <v>-0.27147889361259903</v>
      </c>
      <c r="G167">
        <v>0.25266352474836001</v>
      </c>
      <c r="H167">
        <v>-0.40049856582452797</v>
      </c>
      <c r="I167">
        <v>-0.32792500020531801</v>
      </c>
      <c r="J167">
        <v>-0.32926895512419202</v>
      </c>
      <c r="K167">
        <v>-2.41948815690749E-2</v>
      </c>
      <c r="L167">
        <v>0.38437110679803699</v>
      </c>
      <c r="M167">
        <v>-0.28841041639645398</v>
      </c>
      <c r="N167">
        <v>7.9293340213581004E-2</v>
      </c>
      <c r="P167" s="29">
        <f>VLOOKUP(D167,[2]Inc_Dec_Stat_Diff_PiCr_Data!$A:$L,10,FALSE)</f>
        <v>0</v>
      </c>
      <c r="Q167" s="29">
        <f>VLOOKUP(D167,[2]Inc_Dec_Stat_Diff_PiCr_Data!$A:$L,11,FALSE)</f>
        <v>1</v>
      </c>
      <c r="R167" s="29">
        <f>VLOOKUP(D167,[2]Inc_Dec_Stat_Diff_PiCr_Data!$A:$L,12,FALSE)</f>
        <v>1</v>
      </c>
      <c r="S167" s="29" t="s">
        <v>371</v>
      </c>
      <c r="T167" s="39" t="s">
        <v>1052</v>
      </c>
    </row>
    <row r="168" spans="1:20">
      <c r="A168" t="str">
        <f>VLOOKUP(D168,[2]Stat_Diff_PiCr_Data!$A:$H,8,FALSE)</f>
        <v>Metabolism of Terpenoids and Polyketides</v>
      </c>
      <c r="B168" s="1" t="str">
        <f>VLOOKUP(D168,[2]Inc_Dec_Stat_Diff_PiCr_Data!$A:$B,2,FALSE)</f>
        <v>'geranyl-CoA carboxylase alpha subunit [EC:6.4.1.5]'</v>
      </c>
      <c r="C168" s="31">
        <v>7</v>
      </c>
      <c r="D168" t="s">
        <v>296</v>
      </c>
      <c r="E168">
        <v>0.54135044975851998</v>
      </c>
      <c r="F168">
        <v>-0.41607927130200301</v>
      </c>
      <c r="G168">
        <v>0.399861127662543</v>
      </c>
      <c r="H168">
        <v>-0.45746349989924501</v>
      </c>
      <c r="I168">
        <v>-0.33890327743146997</v>
      </c>
      <c r="J168">
        <v>-0.35400292840614001</v>
      </c>
      <c r="K168">
        <v>2.1254604865922799E-2</v>
      </c>
      <c r="L168">
        <v>0.30367075849057501</v>
      </c>
      <c r="M168">
        <v>-0.325630497817117</v>
      </c>
      <c r="N168">
        <v>0.23600195227076001</v>
      </c>
      <c r="P168" s="29">
        <f>VLOOKUP(D168,[2]Inc_Dec_Stat_Diff_PiCr_Data!$A:$L,10,FALSE)</f>
        <v>0</v>
      </c>
      <c r="Q168" s="29">
        <f>VLOOKUP(D168,[2]Inc_Dec_Stat_Diff_PiCr_Data!$A:$L,11,FALSE)</f>
        <v>1</v>
      </c>
      <c r="R168" s="29">
        <f>VLOOKUP(D168,[2]Inc_Dec_Stat_Diff_PiCr_Data!$A:$L,12,FALSE)</f>
        <v>1</v>
      </c>
      <c r="S168" s="29" t="s">
        <v>371</v>
      </c>
      <c r="T168" s="39" t="s">
        <v>1053</v>
      </c>
    </row>
    <row r="169" spans="1:20">
      <c r="A169" t="str">
        <f>VLOOKUP(D169,[2]Stat_Diff_PiCr_Data!$A:$H,8,FALSE)</f>
        <v>Lipid Metabolism</v>
      </c>
      <c r="B169" s="1" t="str">
        <f>VLOOKUP(D169,[2]Inc_Dec_Stat_Diff_PiCr_Data!$A:$B,2,FALSE)</f>
        <v>'citronellyl-CoA synthetase [EC:6.2.1.-]'</v>
      </c>
      <c r="C169" s="31">
        <v>7</v>
      </c>
      <c r="D169" t="s">
        <v>648</v>
      </c>
      <c r="E169">
        <v>0.41662602485101902</v>
      </c>
      <c r="F169">
        <v>-0.27147889361259903</v>
      </c>
      <c r="G169">
        <v>0.25266352474836001</v>
      </c>
      <c r="H169">
        <v>-0.40049856582452797</v>
      </c>
      <c r="I169">
        <v>-0.32792500020531801</v>
      </c>
      <c r="J169">
        <v>-0.32926895512419202</v>
      </c>
      <c r="K169">
        <v>-2.41948815690749E-2</v>
      </c>
      <c r="L169">
        <v>0.38437110679803699</v>
      </c>
      <c r="M169">
        <v>-0.28841041639645398</v>
      </c>
      <c r="N169">
        <v>7.9293340213581004E-2</v>
      </c>
      <c r="P169" s="29">
        <f>VLOOKUP(D169,[2]Inc_Dec_Stat_Diff_PiCr_Data!$A:$L,10,FALSE)</f>
        <v>0</v>
      </c>
      <c r="Q169" s="29">
        <f>VLOOKUP(D169,[2]Inc_Dec_Stat_Diff_PiCr_Data!$A:$L,11,FALSE)</f>
        <v>1</v>
      </c>
      <c r="R169" s="29">
        <f>VLOOKUP(D169,[2]Inc_Dec_Stat_Diff_PiCr_Data!$A:$L,12,FALSE)</f>
        <v>1</v>
      </c>
      <c r="S169" s="29" t="s">
        <v>371</v>
      </c>
      <c r="T169" s="39" t="s">
        <v>1054</v>
      </c>
    </row>
    <row r="170" spans="1:20">
      <c r="A170" t="str">
        <f>VLOOKUP(D170,[2]Stat_Diff_PiCr_Data!$A:$H,8,FALSE)</f>
        <v>Metabolism of Terpenoids and Polyketides</v>
      </c>
      <c r="B170" s="1" t="str">
        <f>VLOOKUP(D170,[2]Inc_Dec_Stat_Diff_PiCr_Data!$A:$B,2,FALSE)</f>
        <v>'isohexenylglutaconyl-CoA hydratase [EC:4.2.1.57]'</v>
      </c>
      <c r="C170" s="31">
        <v>7</v>
      </c>
      <c r="D170" t="s">
        <v>649</v>
      </c>
      <c r="E170">
        <v>0.41662602485101902</v>
      </c>
      <c r="F170">
        <v>-0.27147889361259903</v>
      </c>
      <c r="G170">
        <v>0.25266352474836001</v>
      </c>
      <c r="H170">
        <v>-0.40049856582452797</v>
      </c>
      <c r="I170">
        <v>-0.32792500020531801</v>
      </c>
      <c r="J170">
        <v>-0.32926895512419202</v>
      </c>
      <c r="K170">
        <v>-2.41948815690749E-2</v>
      </c>
      <c r="L170">
        <v>0.38437110679803699</v>
      </c>
      <c r="M170">
        <v>-0.28841041639645398</v>
      </c>
      <c r="N170">
        <v>7.9293340213581004E-2</v>
      </c>
      <c r="P170" s="29">
        <f>VLOOKUP(D170,[2]Inc_Dec_Stat_Diff_PiCr_Data!$A:$L,10,FALSE)</f>
        <v>0</v>
      </c>
      <c r="Q170" s="29">
        <f>VLOOKUP(D170,[2]Inc_Dec_Stat_Diff_PiCr_Data!$A:$L,11,FALSE)</f>
        <v>1</v>
      </c>
      <c r="R170" s="29">
        <f>VLOOKUP(D170,[2]Inc_Dec_Stat_Diff_PiCr_Data!$A:$L,12,FALSE)</f>
        <v>1</v>
      </c>
      <c r="S170" s="29" t="s">
        <v>371</v>
      </c>
      <c r="T170" s="39" t="s">
        <v>1055</v>
      </c>
    </row>
    <row r="171" spans="1:20">
      <c r="A171" t="str">
        <f>VLOOKUP(D171,[2]Stat_Diff_PiCr_Data!$A:$H,8,FALSE)</f>
        <v>Metabolism of Terpenoids and Polyketides</v>
      </c>
      <c r="B171" s="1" t="str">
        <f>VLOOKUP(D171,[2]Inc_Dec_Stat_Diff_PiCr_Data!$A:$B,2,FALSE)</f>
        <v>'geranyl-CoA carboxylase beta subunit [EC:6.4.1.5]'</v>
      </c>
      <c r="C171" s="31">
        <v>7</v>
      </c>
      <c r="D171" t="s">
        <v>297</v>
      </c>
      <c r="E171">
        <v>0.54135044975851998</v>
      </c>
      <c r="F171">
        <v>-0.41607927130200301</v>
      </c>
      <c r="G171">
        <v>0.399861127662543</v>
      </c>
      <c r="H171">
        <v>-0.45746349989924501</v>
      </c>
      <c r="I171">
        <v>-0.33890327743146997</v>
      </c>
      <c r="J171">
        <v>-0.35400292840614001</v>
      </c>
      <c r="K171">
        <v>2.1254604865922799E-2</v>
      </c>
      <c r="L171">
        <v>0.30367075849057501</v>
      </c>
      <c r="M171">
        <v>-0.325630497817117</v>
      </c>
      <c r="N171">
        <v>0.23600195227076001</v>
      </c>
      <c r="P171" s="29">
        <f>VLOOKUP(D171,[2]Inc_Dec_Stat_Diff_PiCr_Data!$A:$L,10,FALSE)</f>
        <v>0</v>
      </c>
      <c r="Q171" s="29">
        <f>VLOOKUP(D171,[2]Inc_Dec_Stat_Diff_PiCr_Data!$A:$L,11,FALSE)</f>
        <v>1</v>
      </c>
      <c r="R171" s="29">
        <f>VLOOKUP(D171,[2]Inc_Dec_Stat_Diff_PiCr_Data!$A:$L,12,FALSE)</f>
        <v>1</v>
      </c>
      <c r="S171" s="29" t="s">
        <v>371</v>
      </c>
      <c r="T171" s="39" t="s">
        <v>1056</v>
      </c>
    </row>
    <row r="172" spans="1:20">
      <c r="A172" t="str">
        <f>VLOOKUP(D172,[2]Stat_Diff_PiCr_Data!$A:$H,8,FALSE)</f>
        <v>Transcription</v>
      </c>
      <c r="B172" s="1" t="str">
        <f>VLOOKUP(D172,[2]Inc_Dec_Stat_Diff_PiCr_Data!$A:$B,2,FALSE)</f>
        <v>'LysR family transcriptional regulator, pca operon transcriptional activator'</v>
      </c>
      <c r="C172" s="31">
        <v>7</v>
      </c>
      <c r="D172" t="s">
        <v>650</v>
      </c>
      <c r="E172">
        <v>0.30214784801906602</v>
      </c>
      <c r="F172">
        <v>-0.201431898679378</v>
      </c>
      <c r="G172">
        <v>0.201431898679378</v>
      </c>
      <c r="H172">
        <v>-0.25178987334922198</v>
      </c>
      <c r="I172">
        <v>-0.201431898679378</v>
      </c>
      <c r="J172">
        <v>-0.176252911344455</v>
      </c>
      <c r="K172">
        <v>0.100731324646906</v>
      </c>
      <c r="L172">
        <v>0.201431898679378</v>
      </c>
      <c r="M172">
        <v>-6.2976310248710005E-2</v>
      </c>
      <c r="N172">
        <v>-7.5536962004766603E-2</v>
      </c>
      <c r="P172" s="29">
        <f>VLOOKUP(D172,[2]Inc_Dec_Stat_Diff_PiCr_Data!$A:$L,10,FALSE)</f>
        <v>0</v>
      </c>
      <c r="Q172" s="29">
        <f>VLOOKUP(D172,[2]Inc_Dec_Stat_Diff_PiCr_Data!$A:$L,11,FALSE)</f>
        <v>1</v>
      </c>
      <c r="R172" s="29">
        <f>VLOOKUP(D172,[2]Inc_Dec_Stat_Diff_PiCr_Data!$A:$L,12,FALSE)</f>
        <v>1</v>
      </c>
      <c r="S172" s="29" t="s">
        <v>371</v>
      </c>
      <c r="T172" s="39" t="s">
        <v>1057</v>
      </c>
    </row>
    <row r="173" spans="1:20">
      <c r="A173" t="str">
        <f>VLOOKUP(D173,[2]Stat_Diff_PiCr_Data!$A:$H,8,FALSE)</f>
        <v>Cellular Processes and Signaling</v>
      </c>
      <c r="B173" s="1" t="str">
        <f>VLOOKUP(D173,[2]Inc_Dec_Stat_Diff_PiCr_Data!$A:$B,2,FALSE)</f>
        <v>'protein-serine/threonine kinase [EC:2.7.11.-]'</v>
      </c>
      <c r="C173" s="31">
        <v>7</v>
      </c>
      <c r="D173" t="s">
        <v>651</v>
      </c>
      <c r="E173">
        <v>0.30214784801906602</v>
      </c>
      <c r="F173">
        <v>-0.201431898679378</v>
      </c>
      <c r="G173">
        <v>0.201431898679378</v>
      </c>
      <c r="H173">
        <v>-0.25178987334922198</v>
      </c>
      <c r="I173">
        <v>-0.201431898679378</v>
      </c>
      <c r="J173">
        <v>-0.176252911344455</v>
      </c>
      <c r="K173">
        <v>0.100731324646906</v>
      </c>
      <c r="L173">
        <v>0.201431898679378</v>
      </c>
      <c r="M173">
        <v>-6.2976310248710005E-2</v>
      </c>
      <c r="N173">
        <v>-7.5536962004766603E-2</v>
      </c>
      <c r="P173" s="29">
        <f>VLOOKUP(D173,[2]Inc_Dec_Stat_Diff_PiCr_Data!$A:$L,10,FALSE)</f>
        <v>0</v>
      </c>
      <c r="Q173" s="29">
        <f>VLOOKUP(D173,[2]Inc_Dec_Stat_Diff_PiCr_Data!$A:$L,11,FALSE)</f>
        <v>1</v>
      </c>
      <c r="R173" s="29">
        <f>VLOOKUP(D173,[2]Inc_Dec_Stat_Diff_PiCr_Data!$A:$L,12,FALSE)</f>
        <v>1</v>
      </c>
      <c r="S173" s="29" t="s">
        <v>369</v>
      </c>
      <c r="T173" s="39" t="s">
        <v>1058</v>
      </c>
    </row>
    <row r="174" spans="1:20">
      <c r="A174" t="str">
        <f>VLOOKUP(D174,[2]Stat_Diff_PiCr_Data!$A:$H,8,FALSE)</f>
        <v>Metabolism of Terpenoids and Polyketides</v>
      </c>
      <c r="B174" s="1" t="str">
        <f>VLOOKUP(D174,[2]Inc_Dec_Stat_Diff_PiCr_Data!$A:$B,2,FALSE)</f>
        <v>'citronellyl-CoA dehydrogenase [EC:1.3.99.-]'</v>
      </c>
      <c r="C174" s="31">
        <v>7</v>
      </c>
      <c r="D174" t="s">
        <v>298</v>
      </c>
      <c r="E174">
        <v>0.54135044975851998</v>
      </c>
      <c r="F174">
        <v>-0.41607927130200301</v>
      </c>
      <c r="G174">
        <v>0.399861127662543</v>
      </c>
      <c r="H174">
        <v>-0.45746349989924501</v>
      </c>
      <c r="I174">
        <v>-0.33890327743146997</v>
      </c>
      <c r="J174">
        <v>-0.35400292840614001</v>
      </c>
      <c r="K174">
        <v>2.1254604865922799E-2</v>
      </c>
      <c r="L174">
        <v>0.30367075849057501</v>
      </c>
      <c r="M174">
        <v>-0.325630497817117</v>
      </c>
      <c r="N174">
        <v>0.23600195227076001</v>
      </c>
      <c r="P174" s="29">
        <f>VLOOKUP(D174,[2]Inc_Dec_Stat_Diff_PiCr_Data!$A:$L,10,FALSE)</f>
        <v>0</v>
      </c>
      <c r="Q174" s="29">
        <f>VLOOKUP(D174,[2]Inc_Dec_Stat_Diff_PiCr_Data!$A:$L,11,FALSE)</f>
        <v>1</v>
      </c>
      <c r="R174" s="29">
        <f>VLOOKUP(D174,[2]Inc_Dec_Stat_Diff_PiCr_Data!$A:$L,12,FALSE)</f>
        <v>1</v>
      </c>
      <c r="S174" s="29" t="s">
        <v>371</v>
      </c>
      <c r="T174" s="39" t="s">
        <v>1059</v>
      </c>
    </row>
    <row r="175" spans="1:20">
      <c r="A175" t="str">
        <f>VLOOKUP(D175,[2]Stat_Diff_PiCr_Data!$A:$H,8,FALSE)</f>
        <v>Carbohydrate Metabolism</v>
      </c>
      <c r="B175" s="1" t="str">
        <f>VLOOKUP(D175,[2]Inc_Dec_Stat_Diff_PiCr_Data!$A:$B,2,FALSE)</f>
        <v>'formate dehydrogenase [EC:1.2.1.2]'</v>
      </c>
      <c r="C175" s="31">
        <v>7</v>
      </c>
      <c r="D175" t="s">
        <v>653</v>
      </c>
      <c r="E175">
        <v>0.41796997976989297</v>
      </c>
      <c r="F175">
        <v>-0.27282284853147398</v>
      </c>
      <c r="G175">
        <v>0.25535143458610798</v>
      </c>
      <c r="H175">
        <v>-0.397810655986779</v>
      </c>
      <c r="I175">
        <v>-0.32523709036756998</v>
      </c>
      <c r="J175">
        <v>-0.32389313544869502</v>
      </c>
      <c r="K175">
        <v>-1.20974407845375E-2</v>
      </c>
      <c r="L175">
        <v>0.37765133220366498</v>
      </c>
      <c r="M175">
        <v>-0.27429242398543902</v>
      </c>
      <c r="N175">
        <v>6.5853791024838501E-2</v>
      </c>
      <c r="P175" s="29">
        <f>VLOOKUP(D175,[2]Inc_Dec_Stat_Diff_PiCr_Data!$A:$L,10,FALSE)</f>
        <v>0</v>
      </c>
      <c r="Q175" s="29">
        <f>VLOOKUP(D175,[2]Inc_Dec_Stat_Diff_PiCr_Data!$A:$L,11,FALSE)</f>
        <v>1</v>
      </c>
      <c r="R175" s="29">
        <f>VLOOKUP(D175,[2]Inc_Dec_Stat_Diff_PiCr_Data!$A:$L,12,FALSE)</f>
        <v>1</v>
      </c>
      <c r="S175" s="29" t="s">
        <v>940</v>
      </c>
      <c r="T175" s="39" t="s">
        <v>1060</v>
      </c>
    </row>
    <row r="176" spans="1:20">
      <c r="A176">
        <f>VLOOKUP(D176,[2]Stat_Diff_PiCr_Data!$A:$H,8,FALSE)</f>
        <v>0</v>
      </c>
      <c r="B176" s="1" t="str">
        <f>VLOOKUP(D176,[2]Inc_Dec_Stat_Diff_PiCr_Data!$A:$B,2,FALSE)</f>
        <v>'solute carrier family 10 (sodium/bile acid cotransporter), member 7'</v>
      </c>
      <c r="C176" s="31">
        <v>7</v>
      </c>
      <c r="D176" t="s">
        <v>654</v>
      </c>
      <c r="E176">
        <v>0.276968860684144</v>
      </c>
      <c r="F176">
        <v>-0.176252911344455</v>
      </c>
      <c r="G176">
        <v>0.15107392400953301</v>
      </c>
      <c r="H176">
        <v>-0.30214784801906602</v>
      </c>
      <c r="I176">
        <v>-0.25178987334922198</v>
      </c>
      <c r="J176">
        <v>-0.276968860684144</v>
      </c>
      <c r="K176">
        <v>-0.12591415580863299</v>
      </c>
      <c r="L176">
        <v>0.32732683535398899</v>
      </c>
      <c r="M176">
        <v>-0.32747681329329198</v>
      </c>
      <c r="N176">
        <v>0.176252911344455</v>
      </c>
      <c r="P176" s="29">
        <f>VLOOKUP(D176,[2]Inc_Dec_Stat_Diff_PiCr_Data!$A:$L,10,FALSE)</f>
        <v>0</v>
      </c>
      <c r="Q176" s="29">
        <f>VLOOKUP(D176,[2]Inc_Dec_Stat_Diff_PiCr_Data!$A:$L,11,FALSE)</f>
        <v>1</v>
      </c>
      <c r="R176" s="29">
        <f>VLOOKUP(D176,[2]Inc_Dec_Stat_Diff_PiCr_Data!$A:$L,12,FALSE)</f>
        <v>1</v>
      </c>
      <c r="S176" s="29" t="s">
        <v>377</v>
      </c>
      <c r="T176" s="39" t="s">
        <v>842</v>
      </c>
    </row>
    <row r="177" spans="1:20">
      <c r="A177" t="str">
        <f>VLOOKUP(D177,[2]Stat_Diff_PiCr_Data!$A:$H,8,FALSE)</f>
        <v>Enzyme Families</v>
      </c>
      <c r="B177" s="1" t="str">
        <f>VLOOKUP(D177,[2]Inc_Dec_Stat_Diff_PiCr_Data!$A:$B,2,FALSE)</f>
        <v>'proteasome alpha subunit [EC:3.4.25.1]'</v>
      </c>
      <c r="C177" s="31">
        <v>7</v>
      </c>
      <c r="D177" t="s">
        <v>662</v>
      </c>
      <c r="E177">
        <v>5.0357974669844402E-2</v>
      </c>
      <c r="F177">
        <v>-0.30214784801906602</v>
      </c>
      <c r="G177">
        <v>0.30214784801906602</v>
      </c>
      <c r="H177">
        <v>-0.32732683535398899</v>
      </c>
      <c r="I177">
        <v>-0.32732683535398899</v>
      </c>
      <c r="J177">
        <v>-0.22661088601429999</v>
      </c>
      <c r="K177">
        <v>-0.27701114277899203</v>
      </c>
      <c r="L177">
        <v>-0.15107392400953301</v>
      </c>
      <c r="M177">
        <v>-0.25190524099484002</v>
      </c>
      <c r="N177">
        <v>-0.30214784801906602</v>
      </c>
      <c r="P177" s="29">
        <f>VLOOKUP(D177,[2]Inc_Dec_Stat_Diff_PiCr_Data!$A:$L,10,FALSE)</f>
        <v>0</v>
      </c>
      <c r="Q177" s="29">
        <f>VLOOKUP(D177,[2]Inc_Dec_Stat_Diff_PiCr_Data!$A:$L,11,FALSE)</f>
        <v>1</v>
      </c>
      <c r="R177" s="29">
        <f>VLOOKUP(D177,[2]Inc_Dec_Stat_Diff_PiCr_Data!$A:$L,12,FALSE)</f>
        <v>1</v>
      </c>
      <c r="S177" s="29" t="s">
        <v>378</v>
      </c>
      <c r="T177" s="39" t="s">
        <v>1061</v>
      </c>
    </row>
    <row r="178" spans="1:20">
      <c r="A178" t="str">
        <f>VLOOKUP(D178,[2]Stat_Diff_PiCr_Data!$A:$H,8,FALSE)</f>
        <v>Metabolism</v>
      </c>
      <c r="B178" s="1" t="str">
        <f>VLOOKUP(D178,[2]Inc_Dec_Stat_Diff_PiCr_Data!$A:$B,2,FALSE)</f>
        <v>'DOPA 4,5-dioxygenase [EC:1.14.99.-]'</v>
      </c>
      <c r="C178" s="31">
        <v>7</v>
      </c>
      <c r="D178" t="s">
        <v>667</v>
      </c>
      <c r="E178">
        <v>0.41662602485101902</v>
      </c>
      <c r="F178">
        <v>-0.27147889361259903</v>
      </c>
      <c r="G178">
        <v>0.25266352474836001</v>
      </c>
      <c r="H178">
        <v>-0.40049856582452797</v>
      </c>
      <c r="I178">
        <v>-0.32792500020531801</v>
      </c>
      <c r="J178">
        <v>-0.32926895512419202</v>
      </c>
      <c r="K178">
        <v>-2.41948815690749E-2</v>
      </c>
      <c r="L178">
        <v>0.38437110679803699</v>
      </c>
      <c r="M178">
        <v>-0.28841041639645398</v>
      </c>
      <c r="N178">
        <v>7.9293340213581004E-2</v>
      </c>
      <c r="P178" s="29">
        <f>VLOOKUP(D178,[2]Inc_Dec_Stat_Diff_PiCr_Data!$A:$L,10,FALSE)</f>
        <v>0</v>
      </c>
      <c r="Q178" s="29">
        <f>VLOOKUP(D178,[2]Inc_Dec_Stat_Diff_PiCr_Data!$A:$L,11,FALSE)</f>
        <v>1</v>
      </c>
      <c r="R178" s="29">
        <f>VLOOKUP(D178,[2]Inc_Dec_Stat_Diff_PiCr_Data!$A:$L,12,FALSE)</f>
        <v>1</v>
      </c>
      <c r="S178" s="29" t="s">
        <v>378</v>
      </c>
      <c r="T178" s="39" t="s">
        <v>1062</v>
      </c>
    </row>
    <row r="179" spans="1:20">
      <c r="A179" t="str">
        <f>VLOOKUP(D179,[2]Stat_Diff_PiCr_Data!$A:$H,8,FALSE)</f>
        <v>Carbohydrate Metabolism</v>
      </c>
      <c r="B179" s="1" t="str">
        <f>VLOOKUP(D179,[2]Inc_Dec_Stat_Diff_PiCr_Data!$A:$B,2,FALSE)</f>
        <v>'PTS system, N-acetylglucosamine-specific IIB component [EC:2.7.1.69]'</v>
      </c>
      <c r="C179" s="31">
        <v>7</v>
      </c>
      <c r="D179" t="s">
        <v>671</v>
      </c>
      <c r="E179">
        <v>0.22981629112749699</v>
      </c>
      <c r="F179">
        <v>-0.34808432398843198</v>
      </c>
      <c r="G179">
        <v>0.33061291004306698</v>
      </c>
      <c r="H179">
        <v>-0.45425676257949799</v>
      </c>
      <c r="I179">
        <v>-0.41931393468876699</v>
      </c>
      <c r="J179">
        <v>-0.36152387317717399</v>
      </c>
      <c r="K179">
        <v>-0.294371059090411</v>
      </c>
      <c r="L179">
        <v>0.114236168104312</v>
      </c>
      <c r="M179">
        <v>-0.41547234809559203</v>
      </c>
      <c r="N179">
        <v>-0.103484528753318</v>
      </c>
      <c r="P179" s="29">
        <f>VLOOKUP(D179,[2]Inc_Dec_Stat_Diff_PiCr_Data!$A:$L,10,FALSE)</f>
        <v>0</v>
      </c>
      <c r="Q179" s="29">
        <f>VLOOKUP(D179,[2]Inc_Dec_Stat_Diff_PiCr_Data!$A:$L,11,FALSE)</f>
        <v>1</v>
      </c>
      <c r="R179" s="29">
        <f>VLOOKUP(D179,[2]Inc_Dec_Stat_Diff_PiCr_Data!$A:$L,12,FALSE)</f>
        <v>1</v>
      </c>
      <c r="S179" s="29" t="s">
        <v>371</v>
      </c>
      <c r="T179" s="39" t="s">
        <v>1063</v>
      </c>
    </row>
    <row r="180" spans="1:20">
      <c r="A180" t="str">
        <f>VLOOKUP(D180,[2]Stat_Diff_PiCr_Data!$A:$H,8,FALSE)</f>
        <v>Membrane Transport</v>
      </c>
      <c r="B180" s="1" t="str">
        <f>VLOOKUP(D180,[2]Inc_Dec_Stat_Diff_PiCr_Data!$A:$B,2,FALSE)</f>
        <v>'alpha-glucoside transport system permease protein'</v>
      </c>
      <c r="C180" s="31">
        <v>7</v>
      </c>
      <c r="D180" t="s">
        <v>301</v>
      </c>
      <c r="E180">
        <v>0.24728770507286299</v>
      </c>
      <c r="F180">
        <v>-0.36555573793379698</v>
      </c>
      <c r="G180">
        <v>0.36555573793379698</v>
      </c>
      <c r="H180">
        <v>-0.41931393468876699</v>
      </c>
      <c r="I180">
        <v>-0.38437110679803699</v>
      </c>
      <c r="J180">
        <v>-0.291638217395713</v>
      </c>
      <c r="K180">
        <v>-0.13710432889142399</v>
      </c>
      <c r="L180">
        <v>2.6879098377485099E-2</v>
      </c>
      <c r="M180">
        <v>-0.231938446752393</v>
      </c>
      <c r="N180">
        <v>-0.27819866820697098</v>
      </c>
      <c r="P180" s="29">
        <f>VLOOKUP(D180,[2]Inc_Dec_Stat_Diff_PiCr_Data!$A:$L,10,FALSE)</f>
        <v>0</v>
      </c>
      <c r="Q180" s="29">
        <f>VLOOKUP(D180,[2]Inc_Dec_Stat_Diff_PiCr_Data!$A:$L,11,FALSE)</f>
        <v>1</v>
      </c>
      <c r="R180" s="29">
        <f>VLOOKUP(D180,[2]Inc_Dec_Stat_Diff_PiCr_Data!$A:$L,12,FALSE)</f>
        <v>1</v>
      </c>
      <c r="S180" s="29" t="s">
        <v>377</v>
      </c>
      <c r="T180" s="39" t="s">
        <v>1064</v>
      </c>
    </row>
    <row r="181" spans="1:20">
      <c r="A181" t="str">
        <f>VLOOKUP(D181,[2]Stat_Diff_PiCr_Data!$A:$H,8,FALSE)</f>
        <v>Membrane Transport</v>
      </c>
      <c r="B181" s="1" t="str">
        <f>VLOOKUP(D181,[2]Inc_Dec_Stat_Diff_PiCr_Data!$A:$B,2,FALSE)</f>
        <v>'alpha-glucoside transport system substrate-binding protein'</v>
      </c>
      <c r="C181" s="31">
        <v>7</v>
      </c>
      <c r="D181" t="s">
        <v>302</v>
      </c>
      <c r="E181">
        <v>0.24728770507286299</v>
      </c>
      <c r="F181">
        <v>-0.36555573793379698</v>
      </c>
      <c r="G181">
        <v>0.36555573793379698</v>
      </c>
      <c r="H181">
        <v>-0.41931393468876699</v>
      </c>
      <c r="I181">
        <v>-0.38437110679803699</v>
      </c>
      <c r="J181">
        <v>-0.291638217395713</v>
      </c>
      <c r="K181">
        <v>-0.13710432889142399</v>
      </c>
      <c r="L181">
        <v>2.6879098377485099E-2</v>
      </c>
      <c r="M181">
        <v>-0.231938446752393</v>
      </c>
      <c r="N181">
        <v>-0.27819866820697098</v>
      </c>
      <c r="P181" s="29">
        <f>VLOOKUP(D181,[2]Inc_Dec_Stat_Diff_PiCr_Data!$A:$L,10,FALSE)</f>
        <v>0</v>
      </c>
      <c r="Q181" s="29">
        <f>VLOOKUP(D181,[2]Inc_Dec_Stat_Diff_PiCr_Data!$A:$L,11,FALSE)</f>
        <v>1</v>
      </c>
      <c r="R181" s="29">
        <f>VLOOKUP(D181,[2]Inc_Dec_Stat_Diff_PiCr_Data!$A:$L,12,FALSE)</f>
        <v>1</v>
      </c>
      <c r="S181" s="29" t="s">
        <v>378</v>
      </c>
      <c r="T181" s="39" t="s">
        <v>1065</v>
      </c>
    </row>
    <row r="182" spans="1:20">
      <c r="A182" t="str">
        <f>VLOOKUP(D182,[2]Stat_Diff_PiCr_Data!$A:$H,8,FALSE)</f>
        <v>Membrane Transport</v>
      </c>
      <c r="B182" s="1" t="str">
        <f>VLOOKUP(D182,[2]Inc_Dec_Stat_Diff_PiCr_Data!$A:$B,2,FALSE)</f>
        <v>'alpha-glucoside transport system ATP-binding protein'</v>
      </c>
      <c r="C182" s="31">
        <v>7</v>
      </c>
      <c r="D182" t="s">
        <v>672</v>
      </c>
      <c r="E182">
        <v>0.30214784801906602</v>
      </c>
      <c r="F182">
        <v>-0.201431898679378</v>
      </c>
      <c r="G182">
        <v>0.201431898679378</v>
      </c>
      <c r="H182">
        <v>-0.25178987334922198</v>
      </c>
      <c r="I182">
        <v>-0.201431898679378</v>
      </c>
      <c r="J182">
        <v>-0.176252911344455</v>
      </c>
      <c r="K182">
        <v>0.100731324646906</v>
      </c>
      <c r="L182">
        <v>0.201431898679378</v>
      </c>
      <c r="M182">
        <v>-6.2976310248710005E-2</v>
      </c>
      <c r="N182">
        <v>-7.5536962004766603E-2</v>
      </c>
      <c r="P182" s="29">
        <f>VLOOKUP(D182,[2]Inc_Dec_Stat_Diff_PiCr_Data!$A:$L,10,FALSE)</f>
        <v>0</v>
      </c>
      <c r="Q182" s="29">
        <f>VLOOKUP(D182,[2]Inc_Dec_Stat_Diff_PiCr_Data!$A:$L,11,FALSE)</f>
        <v>1</v>
      </c>
      <c r="R182" s="29">
        <f>VLOOKUP(D182,[2]Inc_Dec_Stat_Diff_PiCr_Data!$A:$L,12,FALSE)</f>
        <v>1</v>
      </c>
      <c r="S182" s="29" t="s">
        <v>371</v>
      </c>
      <c r="T182" s="39" t="s">
        <v>1066</v>
      </c>
    </row>
    <row r="183" spans="1:20">
      <c r="A183" t="str">
        <f>VLOOKUP(D183,[2]Stat_Diff_PiCr_Data!$A:$H,8,FALSE)</f>
        <v>Membrane Transport</v>
      </c>
      <c r="B183" s="1" t="str">
        <f>VLOOKUP(D183,[2]Inc_Dec_Stat_Diff_PiCr_Data!$A:$B,2,FALSE)</f>
        <v>'alpha-glucoside transport system permease protein'</v>
      </c>
      <c r="C183" s="31">
        <v>7</v>
      </c>
      <c r="D183" t="s">
        <v>303</v>
      </c>
      <c r="E183">
        <v>0.24728770507286299</v>
      </c>
      <c r="F183">
        <v>-0.36555573793379698</v>
      </c>
      <c r="G183">
        <v>0.36555573793379698</v>
      </c>
      <c r="H183">
        <v>-0.41931393468876699</v>
      </c>
      <c r="I183">
        <v>-0.38437110679803699</v>
      </c>
      <c r="J183">
        <v>-0.291638217395713</v>
      </c>
      <c r="K183">
        <v>-0.13710432889142399</v>
      </c>
      <c r="L183">
        <v>2.6879098377485099E-2</v>
      </c>
      <c r="M183">
        <v>-0.231938446752393</v>
      </c>
      <c r="N183">
        <v>-0.27819866820697098</v>
      </c>
      <c r="P183" s="29">
        <f>VLOOKUP(D183,[2]Inc_Dec_Stat_Diff_PiCr_Data!$A:$L,10,FALSE)</f>
        <v>0</v>
      </c>
      <c r="Q183" s="29">
        <f>VLOOKUP(D183,[2]Inc_Dec_Stat_Diff_PiCr_Data!$A:$L,11,FALSE)</f>
        <v>1</v>
      </c>
      <c r="R183" s="29">
        <f>VLOOKUP(D183,[2]Inc_Dec_Stat_Diff_PiCr_Data!$A:$L,12,FALSE)</f>
        <v>1</v>
      </c>
      <c r="S183" s="29" t="s">
        <v>369</v>
      </c>
      <c r="T183" s="39" t="s">
        <v>1064</v>
      </c>
    </row>
    <row r="184" spans="1:20">
      <c r="A184" t="str">
        <f>VLOOKUP(D184,[2]Stat_Diff_PiCr_Data!$A:$H,8,FALSE)</f>
        <v>Metabolism of Cofactors and Vitamins</v>
      </c>
      <c r="B184" s="1" t="str">
        <f>VLOOKUP(D184,[2]Inc_Dec_Stat_Diff_PiCr_Data!$A:$B,2,FALSE)</f>
        <v>'cob(II)yrinic acid a,c-diamide reductase [EC:1.16.8.1]'</v>
      </c>
      <c r="C184" s="31">
        <v>7</v>
      </c>
      <c r="D184" t="s">
        <v>673</v>
      </c>
      <c r="E184">
        <v>0.30214784801906602</v>
      </c>
      <c r="F184">
        <v>-0.201431898679378</v>
      </c>
      <c r="G184">
        <v>0.201431898679378</v>
      </c>
      <c r="H184">
        <v>-0.25178987334922198</v>
      </c>
      <c r="I184">
        <v>-0.201431898679378</v>
      </c>
      <c r="J184">
        <v>-0.176252911344455</v>
      </c>
      <c r="K184">
        <v>0.100731324646906</v>
      </c>
      <c r="L184">
        <v>0.201431898679378</v>
      </c>
      <c r="M184">
        <v>-6.2976310248710005E-2</v>
      </c>
      <c r="N184">
        <v>-7.5536962004766603E-2</v>
      </c>
      <c r="P184" s="29">
        <f>VLOOKUP(D184,[2]Inc_Dec_Stat_Diff_PiCr_Data!$A:$L,10,FALSE)</f>
        <v>0</v>
      </c>
      <c r="Q184" s="29">
        <f>VLOOKUP(D184,[2]Inc_Dec_Stat_Diff_PiCr_Data!$A:$L,11,FALSE)</f>
        <v>1</v>
      </c>
      <c r="R184" s="29">
        <f>VLOOKUP(D184,[2]Inc_Dec_Stat_Diff_PiCr_Data!$A:$L,12,FALSE)</f>
        <v>1</v>
      </c>
      <c r="S184" s="29" t="s">
        <v>371</v>
      </c>
      <c r="T184" s="39" t="s">
        <v>1067</v>
      </c>
    </row>
    <row r="185" spans="1:20">
      <c r="A185" t="str">
        <f>VLOOKUP(D185,[2]Stat_Diff_PiCr_Data!$A:$H,8,FALSE)</f>
        <v>Metabolism of Cofactors and Vitamins</v>
      </c>
      <c r="B185" s="1" t="str">
        <f>VLOOKUP(D185,[2]Inc_Dec_Stat_Diff_PiCr_Data!$A:$B,2,FALSE)</f>
        <v>'cobalamin biosynthetic protein CobC'</v>
      </c>
      <c r="C185" s="31">
        <v>7</v>
      </c>
      <c r="D185" t="s">
        <v>307</v>
      </c>
      <c r="E185">
        <v>0.54246894242331101</v>
      </c>
      <c r="F185">
        <v>-0.41719776396679298</v>
      </c>
      <c r="G185">
        <v>0.402098112992124</v>
      </c>
      <c r="H185">
        <v>-0.45522651456966501</v>
      </c>
      <c r="I185">
        <v>-0.33666629210188997</v>
      </c>
      <c r="J185">
        <v>-0.34952895774697801</v>
      </c>
      <c r="K185">
        <v>3.1322575591886198E-2</v>
      </c>
      <c r="L185">
        <v>0.29807829516662299</v>
      </c>
      <c r="M185">
        <v>-0.31388094377217002</v>
      </c>
      <c r="N185">
        <v>0.22481702562285699</v>
      </c>
      <c r="P185" s="29">
        <f>VLOOKUP(D185,[2]Inc_Dec_Stat_Diff_PiCr_Data!$A:$L,10,FALSE)</f>
        <v>0</v>
      </c>
      <c r="Q185" s="29">
        <f>VLOOKUP(D185,[2]Inc_Dec_Stat_Diff_PiCr_Data!$A:$L,11,FALSE)</f>
        <v>1</v>
      </c>
      <c r="R185" s="29">
        <f>VLOOKUP(D185,[2]Inc_Dec_Stat_Diff_PiCr_Data!$A:$L,12,FALSE)</f>
        <v>1</v>
      </c>
      <c r="S185" s="29" t="s">
        <v>371</v>
      </c>
      <c r="T185" s="39" t="s">
        <v>1068</v>
      </c>
    </row>
    <row r="186" spans="1:20">
      <c r="A186" t="str">
        <f>VLOOKUP(D186,[2]Stat_Diff_PiCr_Data!$A:$H,8,FALSE)</f>
        <v>Poorly Characterized</v>
      </c>
      <c r="B186" s="1" t="str">
        <f>VLOOKUP(D186,[2]Inc_Dec_Stat_Diff_PiCr_Data!$A:$B,2,FALSE)</f>
        <v>'pyrroloquinoline quinone biosynthesis protein E'</v>
      </c>
      <c r="C186" s="31">
        <v>7</v>
      </c>
      <c r="D186" t="s">
        <v>309</v>
      </c>
      <c r="E186">
        <v>0.54135044975851998</v>
      </c>
      <c r="F186">
        <v>-0.41607927130200301</v>
      </c>
      <c r="G186">
        <v>0.399861127662543</v>
      </c>
      <c r="H186">
        <v>-0.45746349989924501</v>
      </c>
      <c r="I186">
        <v>-0.33890327743146997</v>
      </c>
      <c r="J186">
        <v>-0.35400292840614001</v>
      </c>
      <c r="K186">
        <v>2.1254604865922799E-2</v>
      </c>
      <c r="L186">
        <v>0.30367075849057501</v>
      </c>
      <c r="M186">
        <v>-0.325630497817117</v>
      </c>
      <c r="N186">
        <v>0.23600195227076001</v>
      </c>
      <c r="P186" s="29">
        <f>VLOOKUP(D186,[2]Inc_Dec_Stat_Diff_PiCr_Data!$A:$L,10,FALSE)</f>
        <v>0</v>
      </c>
      <c r="Q186" s="29">
        <f>VLOOKUP(D186,[2]Inc_Dec_Stat_Diff_PiCr_Data!$A:$L,11,FALSE)</f>
        <v>1</v>
      </c>
      <c r="R186" s="29">
        <f>VLOOKUP(D186,[2]Inc_Dec_Stat_Diff_PiCr_Data!$A:$L,12,FALSE)</f>
        <v>1</v>
      </c>
      <c r="S186" s="29" t="s">
        <v>371</v>
      </c>
      <c r="T186" s="39" t="s">
        <v>1069</v>
      </c>
    </row>
    <row r="187" spans="1:20">
      <c r="A187" t="str">
        <f>VLOOKUP(D187,[2]Stat_Diff_PiCr_Data!$A:$H,8,FALSE)</f>
        <v>Poorly Characterized</v>
      </c>
      <c r="B187" s="1" t="str">
        <f>VLOOKUP(D187,[2]Inc_Dec_Stat_Diff_PiCr_Data!$A:$B,2,FALSE)</f>
        <v>'pyrroloquinoline quinone biosynthesis protein A'</v>
      </c>
      <c r="C187" s="31">
        <v>7</v>
      </c>
      <c r="D187" t="s">
        <v>680</v>
      </c>
      <c r="E187">
        <v>0.276968860684144</v>
      </c>
      <c r="F187">
        <v>-0.176252911344455</v>
      </c>
      <c r="G187">
        <v>0.15107392400953301</v>
      </c>
      <c r="H187">
        <v>-0.30214784801906602</v>
      </c>
      <c r="I187">
        <v>-0.25178987334922198</v>
      </c>
      <c r="J187">
        <v>-0.276968860684144</v>
      </c>
      <c r="K187">
        <v>-0.12591415580863299</v>
      </c>
      <c r="L187">
        <v>0.32732683535398899</v>
      </c>
      <c r="M187">
        <v>-0.32747681329329198</v>
      </c>
      <c r="N187">
        <v>0.176252911344455</v>
      </c>
      <c r="P187" s="29">
        <f>VLOOKUP(D187,[2]Inc_Dec_Stat_Diff_PiCr_Data!$A:$L,10,FALSE)</f>
        <v>0</v>
      </c>
      <c r="Q187" s="29">
        <f>VLOOKUP(D187,[2]Inc_Dec_Stat_Diff_PiCr_Data!$A:$L,11,FALSE)</f>
        <v>1</v>
      </c>
      <c r="R187" s="29">
        <f>VLOOKUP(D187,[2]Inc_Dec_Stat_Diff_PiCr_Data!$A:$L,12,FALSE)</f>
        <v>1</v>
      </c>
      <c r="S187" s="29" t="s">
        <v>371</v>
      </c>
      <c r="T187" s="39" t="s">
        <v>843</v>
      </c>
    </row>
    <row r="188" spans="1:20">
      <c r="A188" t="str">
        <f>VLOOKUP(D188,[2]Stat_Diff_PiCr_Data!$A:$H,8,FALSE)</f>
        <v>Poorly Characterized</v>
      </c>
      <c r="B188" s="1" t="str">
        <f>VLOOKUP(D188,[2]Inc_Dec_Stat_Diff_PiCr_Data!$A:$B,2,FALSE)</f>
        <v>'pyrroloquinoline quinone biosynthesis protein B'</v>
      </c>
      <c r="C188" s="31">
        <v>7</v>
      </c>
      <c r="D188" t="s">
        <v>310</v>
      </c>
      <c r="E188">
        <v>0.54135044975851998</v>
      </c>
      <c r="F188">
        <v>-0.41607927130200301</v>
      </c>
      <c r="G188">
        <v>0.399861127662543</v>
      </c>
      <c r="H188">
        <v>-0.45746349989924501</v>
      </c>
      <c r="I188">
        <v>-0.33890327743146997</v>
      </c>
      <c r="J188">
        <v>-0.35400292840614001</v>
      </c>
      <c r="K188">
        <v>2.1254604865922799E-2</v>
      </c>
      <c r="L188">
        <v>0.30367075849057501</v>
      </c>
      <c r="M188">
        <v>-0.325630497817117</v>
      </c>
      <c r="N188">
        <v>0.23600195227076001</v>
      </c>
      <c r="P188" s="29">
        <f>VLOOKUP(D188,[2]Inc_Dec_Stat_Diff_PiCr_Data!$A:$L,10,FALSE)</f>
        <v>0</v>
      </c>
      <c r="Q188" s="29">
        <f>VLOOKUP(D188,[2]Inc_Dec_Stat_Diff_PiCr_Data!$A:$L,11,FALSE)</f>
        <v>1</v>
      </c>
      <c r="R188" s="29">
        <f>VLOOKUP(D188,[2]Inc_Dec_Stat_Diff_PiCr_Data!$A:$L,12,FALSE)</f>
        <v>1</v>
      </c>
      <c r="S188" s="29" t="s">
        <v>371</v>
      </c>
      <c r="T188" s="39" t="s">
        <v>1070</v>
      </c>
    </row>
    <row r="189" spans="1:20">
      <c r="A189" t="str">
        <f>VLOOKUP(D189,[2]Stat_Diff_PiCr_Data!$A:$H,8,FALSE)</f>
        <v>Poorly Characterized</v>
      </c>
      <c r="B189" s="1" t="str">
        <f>VLOOKUP(D189,[2]Inc_Dec_Stat_Diff_PiCr_Data!$A:$B,2,FALSE)</f>
        <v>'hypothetical protein'</v>
      </c>
      <c r="C189" s="31">
        <v>7</v>
      </c>
      <c r="D189" t="s">
        <v>681</v>
      </c>
      <c r="E189">
        <v>0.41662602485101902</v>
      </c>
      <c r="F189">
        <v>-0.27147889361259903</v>
      </c>
      <c r="G189">
        <v>0.25266352474836001</v>
      </c>
      <c r="H189">
        <v>-0.40049856582452797</v>
      </c>
      <c r="I189">
        <v>-0.32792500020531801</v>
      </c>
      <c r="J189">
        <v>-0.32926895512419202</v>
      </c>
      <c r="K189">
        <v>-2.41948815690749E-2</v>
      </c>
      <c r="L189">
        <v>0.38437110679803699</v>
      </c>
      <c r="M189">
        <v>-0.28841041639645398</v>
      </c>
      <c r="N189">
        <v>7.9293340213581004E-2</v>
      </c>
      <c r="P189" s="29">
        <f>VLOOKUP(D189,[2]Inc_Dec_Stat_Diff_PiCr_Data!$A:$L,10,FALSE)</f>
        <v>0</v>
      </c>
      <c r="Q189" s="29">
        <f>VLOOKUP(D189,[2]Inc_Dec_Stat_Diff_PiCr_Data!$A:$L,11,FALSE)</f>
        <v>1</v>
      </c>
      <c r="R189" s="29">
        <f>VLOOKUP(D189,[2]Inc_Dec_Stat_Diff_PiCr_Data!$A:$L,12,FALSE)</f>
        <v>1</v>
      </c>
      <c r="S189" s="29" t="s">
        <v>940</v>
      </c>
      <c r="T189" s="39" t="s">
        <v>787</v>
      </c>
    </row>
    <row r="190" spans="1:20">
      <c r="A190" t="str">
        <f>VLOOKUP(D190,[2]Stat_Diff_PiCr_Data!$A:$H,8,FALSE)</f>
        <v>Signal Transduction</v>
      </c>
      <c r="B190" s="1" t="str">
        <f>VLOOKUP(D190,[2]Inc_Dec_Stat_Diff_PiCr_Data!$A:$B,2,FALSE)</f>
        <v>'two-component system, OmpR family, torCAD operon response regulator TorR'</v>
      </c>
      <c r="C190" s="31">
        <v>7</v>
      </c>
      <c r="D190" t="s">
        <v>683</v>
      </c>
      <c r="E190">
        <v>0.30214784801906602</v>
      </c>
      <c r="F190">
        <v>-0.201431898679378</v>
      </c>
      <c r="G190">
        <v>0.201431898679378</v>
      </c>
      <c r="H190">
        <v>-0.25178987334922198</v>
      </c>
      <c r="I190">
        <v>-0.201431898679378</v>
      </c>
      <c r="J190">
        <v>-0.176252911344455</v>
      </c>
      <c r="K190">
        <v>0.100731324646906</v>
      </c>
      <c r="L190">
        <v>0.201431898679378</v>
      </c>
      <c r="M190">
        <v>-6.2976310248710005E-2</v>
      </c>
      <c r="N190">
        <v>-7.5536962004766603E-2</v>
      </c>
      <c r="P190" s="29">
        <f>VLOOKUP(D190,[2]Inc_Dec_Stat_Diff_PiCr_Data!$A:$L,10,FALSE)</f>
        <v>0</v>
      </c>
      <c r="Q190" s="29">
        <f>VLOOKUP(D190,[2]Inc_Dec_Stat_Diff_PiCr_Data!$A:$L,11,FALSE)</f>
        <v>1</v>
      </c>
      <c r="R190" s="29">
        <f>VLOOKUP(D190,[2]Inc_Dec_Stat_Diff_PiCr_Data!$A:$L,12,FALSE)</f>
        <v>1</v>
      </c>
      <c r="S190" s="29" t="s">
        <v>371</v>
      </c>
      <c r="T190" s="39" t="s">
        <v>1071</v>
      </c>
    </row>
    <row r="191" spans="1:20">
      <c r="A191" t="str">
        <f>VLOOKUP(D191,[2]Stat_Diff_PiCr_Data!$A:$H,8,FALSE)</f>
        <v>Membrane Transport</v>
      </c>
      <c r="B191" s="1" t="str">
        <f>VLOOKUP(D191,[2]Inc_Dec_Stat_Diff_PiCr_Data!$A:$B,2,FALSE)</f>
        <v>'outer membrane usher protein PapC'</v>
      </c>
      <c r="C191" s="31">
        <v>7</v>
      </c>
      <c r="D191" t="s">
        <v>685</v>
      </c>
      <c r="E191">
        <v>0.276968860684144</v>
      </c>
      <c r="F191">
        <v>-0.176252911344455</v>
      </c>
      <c r="G191">
        <v>0.15107392400953301</v>
      </c>
      <c r="H191">
        <v>-0.30214784801906602</v>
      </c>
      <c r="I191">
        <v>-0.25178987334922198</v>
      </c>
      <c r="J191">
        <v>-0.276968860684144</v>
      </c>
      <c r="K191">
        <v>-0.12591415580863299</v>
      </c>
      <c r="L191">
        <v>0.32732683535398899</v>
      </c>
      <c r="M191">
        <v>-0.32747681329329198</v>
      </c>
      <c r="N191">
        <v>0.176252911344455</v>
      </c>
      <c r="P191" s="29">
        <f>VLOOKUP(D191,[2]Inc_Dec_Stat_Diff_PiCr_Data!$A:$L,10,FALSE)</f>
        <v>0</v>
      </c>
      <c r="Q191" s="29">
        <f>VLOOKUP(D191,[2]Inc_Dec_Stat_Diff_PiCr_Data!$A:$L,11,FALSE)</f>
        <v>1</v>
      </c>
      <c r="R191" s="29">
        <f>VLOOKUP(D191,[2]Inc_Dec_Stat_Diff_PiCr_Data!$A:$L,12,FALSE)</f>
        <v>1</v>
      </c>
      <c r="S191" s="29" t="s">
        <v>941</v>
      </c>
      <c r="T191" s="39" t="s">
        <v>844</v>
      </c>
    </row>
    <row r="192" spans="1:20">
      <c r="A192" t="str">
        <f>VLOOKUP(D192,[2]Stat_Diff_PiCr_Data!$A:$H,8,FALSE)</f>
        <v>Membrane Transport</v>
      </c>
      <c r="B192" s="1" t="str">
        <f>VLOOKUP(D192,[2]Inc_Dec_Stat_Diff_PiCr_Data!$A:$B,2,FALSE)</f>
        <v>'chaperone protein PapD'</v>
      </c>
      <c r="C192" s="31">
        <v>7</v>
      </c>
      <c r="D192" t="s">
        <v>686</v>
      </c>
      <c r="E192">
        <v>0.276968860684144</v>
      </c>
      <c r="F192">
        <v>-0.176252911344455</v>
      </c>
      <c r="G192">
        <v>0.15107392400953301</v>
      </c>
      <c r="H192">
        <v>-0.30214784801906602</v>
      </c>
      <c r="I192">
        <v>-0.25178987334922198</v>
      </c>
      <c r="J192">
        <v>-0.276968860684144</v>
      </c>
      <c r="K192">
        <v>-0.12591415580863299</v>
      </c>
      <c r="L192">
        <v>0.32732683535398899</v>
      </c>
      <c r="M192">
        <v>-0.32747681329329198</v>
      </c>
      <c r="N192">
        <v>0.176252911344455</v>
      </c>
      <c r="P192" s="29">
        <f>VLOOKUP(D192,[2]Inc_Dec_Stat_Diff_PiCr_Data!$A:$L,10,FALSE)</f>
        <v>0</v>
      </c>
      <c r="Q192" s="29">
        <f>VLOOKUP(D192,[2]Inc_Dec_Stat_Diff_PiCr_Data!$A:$L,11,FALSE)</f>
        <v>1</v>
      </c>
      <c r="R192" s="29">
        <f>VLOOKUP(D192,[2]Inc_Dec_Stat_Diff_PiCr_Data!$A:$L,12,FALSE)</f>
        <v>1</v>
      </c>
      <c r="S192" s="29" t="s">
        <v>371</v>
      </c>
      <c r="T192" s="39" t="s">
        <v>848</v>
      </c>
    </row>
    <row r="193" spans="1:20">
      <c r="A193" t="str">
        <f>VLOOKUP(D193,[2]Stat_Diff_PiCr_Data!$A:$H,8,FALSE)</f>
        <v>Membrane Transport</v>
      </c>
      <c r="B193" s="1" t="str">
        <f>VLOOKUP(D193,[2]Inc_Dec_Stat_Diff_PiCr_Data!$A:$B,2,FALSE)</f>
        <v>'major pilin subunit PapA'</v>
      </c>
      <c r="C193" s="31">
        <v>7</v>
      </c>
      <c r="D193" t="s">
        <v>687</v>
      </c>
      <c r="E193">
        <v>0.276968860684144</v>
      </c>
      <c r="F193">
        <v>-0.176252911344455</v>
      </c>
      <c r="G193">
        <v>0.15107392400953301</v>
      </c>
      <c r="H193">
        <v>-0.30214784801906602</v>
      </c>
      <c r="I193">
        <v>-0.25178987334922198</v>
      </c>
      <c r="J193">
        <v>-0.276968860684144</v>
      </c>
      <c r="K193">
        <v>-0.12591415580863299</v>
      </c>
      <c r="L193">
        <v>0.32732683535398899</v>
      </c>
      <c r="M193">
        <v>-0.32747681329329198</v>
      </c>
      <c r="N193">
        <v>0.176252911344455</v>
      </c>
      <c r="P193" s="29">
        <f>VLOOKUP(D193,[2]Inc_Dec_Stat_Diff_PiCr_Data!$A:$L,10,FALSE)</f>
        <v>0</v>
      </c>
      <c r="Q193" s="29">
        <f>VLOOKUP(D193,[2]Inc_Dec_Stat_Diff_PiCr_Data!$A:$L,11,FALSE)</f>
        <v>1</v>
      </c>
      <c r="R193" s="29">
        <f>VLOOKUP(D193,[2]Inc_Dec_Stat_Diff_PiCr_Data!$A:$L,12,FALSE)</f>
        <v>1</v>
      </c>
      <c r="S193" s="29" t="s">
        <v>377</v>
      </c>
      <c r="T193" s="39" t="s">
        <v>849</v>
      </c>
    </row>
    <row r="194" spans="1:20">
      <c r="A194" t="str">
        <f>VLOOKUP(D194,[2]Stat_Diff_PiCr_Data!$A:$H,8,FALSE)</f>
        <v>Glycan Biosynthesis and Metabolism</v>
      </c>
      <c r="B194" s="1" t="str">
        <f>VLOOKUP(D194,[2]Inc_Dec_Stat_Diff_PiCr_Data!$A:$B,2,FALSE)</f>
        <v>'mannosyltransferase [EC:2.4.1.-]'</v>
      </c>
      <c r="C194" s="31">
        <v>7</v>
      </c>
      <c r="D194" t="s">
        <v>688</v>
      </c>
      <c r="E194">
        <v>0.30214784801906602</v>
      </c>
      <c r="F194">
        <v>-0.201431898679378</v>
      </c>
      <c r="G194">
        <v>0.201431898679378</v>
      </c>
      <c r="H194">
        <v>-0.25178987334922198</v>
      </c>
      <c r="I194">
        <v>-0.201431898679378</v>
      </c>
      <c r="J194">
        <v>-0.176252911344455</v>
      </c>
      <c r="K194">
        <v>0.100731324646906</v>
      </c>
      <c r="L194">
        <v>0.201431898679378</v>
      </c>
      <c r="M194">
        <v>-6.2976310248710005E-2</v>
      </c>
      <c r="N194">
        <v>-7.5536962004766603E-2</v>
      </c>
      <c r="P194" s="29">
        <f>VLOOKUP(D194,[2]Inc_Dec_Stat_Diff_PiCr_Data!$A:$L,10,FALSE)</f>
        <v>0</v>
      </c>
      <c r="Q194" s="29">
        <f>VLOOKUP(D194,[2]Inc_Dec_Stat_Diff_PiCr_Data!$A:$L,11,FALSE)</f>
        <v>1</v>
      </c>
      <c r="R194" s="29">
        <f>VLOOKUP(D194,[2]Inc_Dec_Stat_Diff_PiCr_Data!$A:$L,12,FALSE)</f>
        <v>1</v>
      </c>
      <c r="S194" s="29" t="s">
        <v>378</v>
      </c>
      <c r="T194" s="39" t="s">
        <v>1072</v>
      </c>
    </row>
    <row r="195" spans="1:20">
      <c r="A195" t="str">
        <f>VLOOKUP(D195,[2]Stat_Diff_PiCr_Data!$A:$H,8,FALSE)</f>
        <v>Glycan Biosynthesis and Metabolism</v>
      </c>
      <c r="B195" s="1" t="str">
        <f>VLOOKUP(D195,[2]Inc_Dec_Stat_Diff_PiCr_Data!$A:$B,2,FALSE)</f>
        <v>'alpha-1,3-rhamnosyltransferase [EC:2.4.1.-]'</v>
      </c>
      <c r="C195" s="31">
        <v>7</v>
      </c>
      <c r="D195" t="s">
        <v>689</v>
      </c>
      <c r="E195">
        <v>0.41662602485101902</v>
      </c>
      <c r="F195">
        <v>-0.27147889361259903</v>
      </c>
      <c r="G195">
        <v>0.25266352474836001</v>
      </c>
      <c r="H195">
        <v>-0.40049856582452797</v>
      </c>
      <c r="I195">
        <v>-0.32792500020531801</v>
      </c>
      <c r="J195">
        <v>-0.32926895512419202</v>
      </c>
      <c r="K195">
        <v>-2.41948815690749E-2</v>
      </c>
      <c r="L195">
        <v>0.38437110679803699</v>
      </c>
      <c r="M195">
        <v>-0.28841041639645398</v>
      </c>
      <c r="N195">
        <v>7.9293340213581004E-2</v>
      </c>
      <c r="P195" s="29">
        <f>VLOOKUP(D195,[2]Inc_Dec_Stat_Diff_PiCr_Data!$A:$L,10,FALSE)</f>
        <v>0</v>
      </c>
      <c r="Q195" s="29">
        <f>VLOOKUP(D195,[2]Inc_Dec_Stat_Diff_PiCr_Data!$A:$L,11,FALSE)</f>
        <v>1</v>
      </c>
      <c r="R195" s="29">
        <f>VLOOKUP(D195,[2]Inc_Dec_Stat_Diff_PiCr_Data!$A:$L,12,FALSE)</f>
        <v>1</v>
      </c>
      <c r="S195" s="29" t="s">
        <v>369</v>
      </c>
      <c r="T195" s="39" t="s">
        <v>797</v>
      </c>
    </row>
    <row r="196" spans="1:20">
      <c r="A196" t="str">
        <f>VLOOKUP(D196,[2]Stat_Diff_PiCr_Data!$A:$H,8,FALSE)</f>
        <v>Membrane Transport</v>
      </c>
      <c r="B196" s="1" t="str">
        <f>VLOOKUP(D196,[2]Inc_Dec_Stat_Diff_PiCr_Data!$A:$B,2,FALSE)</f>
        <v>'outer membrane protein HasF'</v>
      </c>
      <c r="C196" s="31">
        <v>7</v>
      </c>
      <c r="D196" t="s">
        <v>314</v>
      </c>
      <c r="E196">
        <v>0.54135044975851998</v>
      </c>
      <c r="F196">
        <v>-0.41607927130200301</v>
      </c>
      <c r="G196">
        <v>0.399861127662543</v>
      </c>
      <c r="H196">
        <v>-0.45746349989924501</v>
      </c>
      <c r="I196">
        <v>-0.33890327743146997</v>
      </c>
      <c r="J196">
        <v>-0.35400292840614001</v>
      </c>
      <c r="K196">
        <v>2.1254604865922799E-2</v>
      </c>
      <c r="L196">
        <v>0.30367075849057501</v>
      </c>
      <c r="M196">
        <v>-0.325630497817117</v>
      </c>
      <c r="N196">
        <v>0.23600195227076001</v>
      </c>
      <c r="P196" s="29">
        <f>VLOOKUP(D196,[2]Inc_Dec_Stat_Diff_PiCr_Data!$A:$L,10,FALSE)</f>
        <v>0</v>
      </c>
      <c r="Q196" s="29">
        <f>VLOOKUP(D196,[2]Inc_Dec_Stat_Diff_PiCr_Data!$A:$L,11,FALSE)</f>
        <v>1</v>
      </c>
      <c r="R196" s="29">
        <f>VLOOKUP(D196,[2]Inc_Dec_Stat_Diff_PiCr_Data!$A:$L,12,FALSE)</f>
        <v>1</v>
      </c>
      <c r="S196" s="29" t="s">
        <v>377</v>
      </c>
      <c r="T196" s="39" t="s">
        <v>1073</v>
      </c>
    </row>
    <row r="197" spans="1:20">
      <c r="A197" t="str">
        <f>VLOOKUP(D197,[2]Stat_Diff_PiCr_Data!$A:$H,8,FALSE)</f>
        <v>Membrane Transport</v>
      </c>
      <c r="B197" s="1" t="str">
        <f>VLOOKUP(D197,[2]Inc_Dec_Stat_Diff_PiCr_Data!$A:$B,2,FALSE)</f>
        <v>'protease secretion protein HasE'</v>
      </c>
      <c r="C197" s="31">
        <v>7</v>
      </c>
      <c r="D197" t="s">
        <v>697</v>
      </c>
      <c r="E197">
        <v>0.41662602485101902</v>
      </c>
      <c r="F197">
        <v>-0.27147889361259903</v>
      </c>
      <c r="G197">
        <v>0.25266352474836001</v>
      </c>
      <c r="H197">
        <v>-0.40049856582452797</v>
      </c>
      <c r="I197">
        <v>-0.32792500020531801</v>
      </c>
      <c r="J197">
        <v>-0.32926895512419202</v>
      </c>
      <c r="K197">
        <v>-2.41948815690749E-2</v>
      </c>
      <c r="L197">
        <v>0.38437110679803699</v>
      </c>
      <c r="M197">
        <v>-0.28841041639645398</v>
      </c>
      <c r="N197">
        <v>7.9293340213581004E-2</v>
      </c>
      <c r="P197" s="29">
        <f>VLOOKUP(D197,[2]Inc_Dec_Stat_Diff_PiCr_Data!$A:$L,10,FALSE)</f>
        <v>0</v>
      </c>
      <c r="Q197" s="29">
        <f>VLOOKUP(D197,[2]Inc_Dec_Stat_Diff_PiCr_Data!$A:$L,11,FALSE)</f>
        <v>1</v>
      </c>
      <c r="R197" s="29">
        <f>VLOOKUP(D197,[2]Inc_Dec_Stat_Diff_PiCr_Data!$A:$L,12,FALSE)</f>
        <v>1</v>
      </c>
      <c r="S197" s="29" t="s">
        <v>369</v>
      </c>
      <c r="T197" s="39" t="s">
        <v>1074</v>
      </c>
    </row>
    <row r="198" spans="1:20">
      <c r="A198" t="str">
        <f>VLOOKUP(D198,[2]Stat_Diff_PiCr_Data!$A:$H,8,FALSE)</f>
        <v>Amino Acid Metabolism</v>
      </c>
      <c r="B198" s="1" t="str">
        <f>VLOOKUP(D198,[2]Inc_Dec_Stat_Diff_PiCr_Data!$A:$B,2,FALSE)</f>
        <v>'dimethylglycine dehydrogenase [EC:1.5.99.2]'</v>
      </c>
      <c r="C198" s="31">
        <v>7</v>
      </c>
      <c r="D198" t="s">
        <v>698</v>
      </c>
      <c r="E198">
        <v>0.30214784801906602</v>
      </c>
      <c r="F198">
        <v>-0.201431898679378</v>
      </c>
      <c r="G198">
        <v>0.201431898679378</v>
      </c>
      <c r="H198">
        <v>-0.25178987334922198</v>
      </c>
      <c r="I198">
        <v>-0.201431898679378</v>
      </c>
      <c r="J198">
        <v>-0.176252911344455</v>
      </c>
      <c r="K198">
        <v>0.100731324646906</v>
      </c>
      <c r="L198">
        <v>0.201431898679378</v>
      </c>
      <c r="M198">
        <v>-6.2976310248710005E-2</v>
      </c>
      <c r="N198">
        <v>-7.5536962004766603E-2</v>
      </c>
      <c r="P198" s="29">
        <f>VLOOKUP(D198,[2]Inc_Dec_Stat_Diff_PiCr_Data!$A:$L,10,FALSE)</f>
        <v>0</v>
      </c>
      <c r="Q198" s="29">
        <f>VLOOKUP(D198,[2]Inc_Dec_Stat_Diff_PiCr_Data!$A:$L,11,FALSE)</f>
        <v>1</v>
      </c>
      <c r="R198" s="29">
        <f>VLOOKUP(D198,[2]Inc_Dec_Stat_Diff_PiCr_Data!$A:$L,12,FALSE)</f>
        <v>1</v>
      </c>
      <c r="S198" s="29" t="s">
        <v>371</v>
      </c>
      <c r="T198" s="39" t="s">
        <v>1075</v>
      </c>
    </row>
    <row r="199" spans="1:20">
      <c r="A199" t="str">
        <f>VLOOKUP(D199,[2]Stat_Diff_PiCr_Data!$A:$H,8,FALSE)</f>
        <v>Membrane Transport</v>
      </c>
      <c r="B199" s="1" t="str">
        <f>VLOOKUP(D199,[2]Inc_Dec_Stat_Diff_PiCr_Data!$A:$B,2,FALSE)</f>
        <v>'octopine/nopaline transport system permease protein'</v>
      </c>
      <c r="C199" s="31">
        <v>7</v>
      </c>
      <c r="D199" t="s">
        <v>699</v>
      </c>
      <c r="E199">
        <v>0.30214784801906602</v>
      </c>
      <c r="F199">
        <v>-0.201431898679378</v>
      </c>
      <c r="G199">
        <v>0.201431898679378</v>
      </c>
      <c r="H199">
        <v>-0.25178987334922198</v>
      </c>
      <c r="I199">
        <v>-0.201431898679378</v>
      </c>
      <c r="J199">
        <v>-0.176252911344455</v>
      </c>
      <c r="K199">
        <v>0.100731324646906</v>
      </c>
      <c r="L199">
        <v>0.201431898679378</v>
      </c>
      <c r="M199">
        <v>-6.2976310248710005E-2</v>
      </c>
      <c r="N199">
        <v>-7.5536962004766603E-2</v>
      </c>
      <c r="P199" s="29">
        <f>VLOOKUP(D199,[2]Inc_Dec_Stat_Diff_PiCr_Data!$A:$L,10,FALSE)</f>
        <v>0</v>
      </c>
      <c r="Q199" s="29">
        <f>VLOOKUP(D199,[2]Inc_Dec_Stat_Diff_PiCr_Data!$A:$L,11,FALSE)</f>
        <v>1</v>
      </c>
      <c r="R199" s="29">
        <f>VLOOKUP(D199,[2]Inc_Dec_Stat_Diff_PiCr_Data!$A:$L,12,FALSE)</f>
        <v>1</v>
      </c>
      <c r="S199" s="29" t="s">
        <v>371</v>
      </c>
      <c r="T199" s="39" t="s">
        <v>1009</v>
      </c>
    </row>
    <row r="200" spans="1:20">
      <c r="A200" t="str">
        <f>VLOOKUP(D200,[2]Stat_Diff_PiCr_Data!$A:$H,8,FALSE)</f>
        <v>Membrane Transport</v>
      </c>
      <c r="B200" s="1" t="str">
        <f>VLOOKUP(D200,[2]Inc_Dec_Stat_Diff_PiCr_Data!$A:$B,2,FALSE)</f>
        <v>'arginine/ornithine transport system permease protein'</v>
      </c>
      <c r="C200" s="31">
        <v>7</v>
      </c>
      <c r="D200" t="s">
        <v>700</v>
      </c>
      <c r="E200">
        <v>0.41662602485101902</v>
      </c>
      <c r="F200">
        <v>-0.27147889361259903</v>
      </c>
      <c r="G200">
        <v>0.25266352474836001</v>
      </c>
      <c r="H200">
        <v>-0.40049856582452797</v>
      </c>
      <c r="I200">
        <v>-0.32792500020531801</v>
      </c>
      <c r="J200">
        <v>-0.32926895512419202</v>
      </c>
      <c r="K200">
        <v>-2.41948815690749E-2</v>
      </c>
      <c r="L200">
        <v>0.38437110679803699</v>
      </c>
      <c r="M200">
        <v>-0.28841041639645398</v>
      </c>
      <c r="N200">
        <v>7.9293340213581004E-2</v>
      </c>
      <c r="P200" s="29">
        <f>VLOOKUP(D200,[2]Inc_Dec_Stat_Diff_PiCr_Data!$A:$L,10,FALSE)</f>
        <v>0</v>
      </c>
      <c r="Q200" s="29">
        <f>VLOOKUP(D200,[2]Inc_Dec_Stat_Diff_PiCr_Data!$A:$L,11,FALSE)</f>
        <v>1</v>
      </c>
      <c r="R200" s="29">
        <f>VLOOKUP(D200,[2]Inc_Dec_Stat_Diff_PiCr_Data!$A:$L,12,FALSE)</f>
        <v>1</v>
      </c>
      <c r="S200" s="29" t="s">
        <v>371</v>
      </c>
      <c r="T200" s="39" t="s">
        <v>1076</v>
      </c>
    </row>
    <row r="201" spans="1:20">
      <c r="A201" t="str">
        <f>VLOOKUP(D201,[2]Stat_Diff_PiCr_Data!$A:$H,8,FALSE)</f>
        <v>Membrane Transport</v>
      </c>
      <c r="B201" s="1" t="str">
        <f>VLOOKUP(D201,[2]Inc_Dec_Stat_Diff_PiCr_Data!$A:$B,2,FALSE)</f>
        <v>'arginine/ornithine transport system permease protein'</v>
      </c>
      <c r="C201" s="31">
        <v>7</v>
      </c>
      <c r="D201" t="s">
        <v>701</v>
      </c>
      <c r="E201">
        <v>0.41662602485101902</v>
      </c>
      <c r="F201">
        <v>-0.27147889361259903</v>
      </c>
      <c r="G201">
        <v>0.25266352474836001</v>
      </c>
      <c r="H201">
        <v>-0.40049856582452797</v>
      </c>
      <c r="I201">
        <v>-0.32792500020531801</v>
      </c>
      <c r="J201">
        <v>-0.32926895512419202</v>
      </c>
      <c r="K201">
        <v>-2.41948815690749E-2</v>
      </c>
      <c r="L201">
        <v>0.38437110679803699</v>
      </c>
      <c r="M201">
        <v>-0.28841041639645398</v>
      </c>
      <c r="N201">
        <v>7.9293340213581004E-2</v>
      </c>
      <c r="P201" s="29">
        <f>VLOOKUP(D201,[2]Inc_Dec_Stat_Diff_PiCr_Data!$A:$L,10,FALSE)</f>
        <v>0</v>
      </c>
      <c r="Q201" s="29">
        <f>VLOOKUP(D201,[2]Inc_Dec_Stat_Diff_PiCr_Data!$A:$L,11,FALSE)</f>
        <v>1</v>
      </c>
      <c r="R201" s="29">
        <f>VLOOKUP(D201,[2]Inc_Dec_Stat_Diff_PiCr_Data!$A:$L,12,FALSE)</f>
        <v>1</v>
      </c>
      <c r="S201" s="29" t="s">
        <v>371</v>
      </c>
      <c r="T201" s="39" t="s">
        <v>1076</v>
      </c>
    </row>
    <row r="202" spans="1:20">
      <c r="A202" t="str">
        <f>VLOOKUP(D202,[2]Stat_Diff_PiCr_Data!$A:$H,8,FALSE)</f>
        <v>Membrane Transport</v>
      </c>
      <c r="B202" s="1" t="str">
        <f>VLOOKUP(D202,[2]Inc_Dec_Stat_Diff_PiCr_Data!$A:$B,2,FALSE)</f>
        <v>'arginine/ornithine transport system ATP-binding protein [EC:3.6.3.-]'</v>
      </c>
      <c r="C202" s="31">
        <v>7</v>
      </c>
      <c r="D202" t="s">
        <v>702</v>
      </c>
      <c r="E202">
        <v>0.41662602485101902</v>
      </c>
      <c r="F202">
        <v>-0.27147889361259903</v>
      </c>
      <c r="G202">
        <v>0.25266352474836001</v>
      </c>
      <c r="H202">
        <v>-0.40049856582452797</v>
      </c>
      <c r="I202">
        <v>-0.32792500020531801</v>
      </c>
      <c r="J202">
        <v>-0.32926895512419202</v>
      </c>
      <c r="K202">
        <v>-2.41948815690749E-2</v>
      </c>
      <c r="L202">
        <v>0.38437110679803699</v>
      </c>
      <c r="M202">
        <v>-0.28841041639645398</v>
      </c>
      <c r="N202">
        <v>7.9293340213581004E-2</v>
      </c>
      <c r="P202" s="29">
        <f>VLOOKUP(D202,[2]Inc_Dec_Stat_Diff_PiCr_Data!$A:$L,10,FALSE)</f>
        <v>0</v>
      </c>
      <c r="Q202" s="29">
        <f>VLOOKUP(D202,[2]Inc_Dec_Stat_Diff_PiCr_Data!$A:$L,11,FALSE)</f>
        <v>1</v>
      </c>
      <c r="R202" s="29">
        <f>VLOOKUP(D202,[2]Inc_Dec_Stat_Diff_PiCr_Data!$A:$L,12,FALSE)</f>
        <v>1</v>
      </c>
      <c r="S202" s="29" t="s">
        <v>940</v>
      </c>
      <c r="T202" s="39" t="s">
        <v>1077</v>
      </c>
    </row>
    <row r="203" spans="1:20">
      <c r="A203" t="str">
        <f>VLOOKUP(D203,[2]Stat_Diff_PiCr_Data!$A:$H,8,FALSE)</f>
        <v>Nucleotide Metabolism</v>
      </c>
      <c r="B203" s="1" t="str">
        <f>VLOOKUP(D203,[2]Inc_Dec_Stat_Diff_PiCr_Data!$A:$B,2,FALSE)</f>
        <v>'allantoicase [EC:3.5.3.4]'</v>
      </c>
      <c r="C203" s="31">
        <v>7</v>
      </c>
      <c r="D203" t="s">
        <v>703</v>
      </c>
      <c r="E203">
        <v>0.41662602485101902</v>
      </c>
      <c r="F203">
        <v>-0.27147889361259903</v>
      </c>
      <c r="G203">
        <v>0.25266352474836001</v>
      </c>
      <c r="H203">
        <v>-0.40049856582452797</v>
      </c>
      <c r="I203">
        <v>-0.32792500020531801</v>
      </c>
      <c r="J203">
        <v>-0.32926895512419202</v>
      </c>
      <c r="K203">
        <v>-2.41948815690749E-2</v>
      </c>
      <c r="L203">
        <v>0.38437110679803699</v>
      </c>
      <c r="M203">
        <v>-0.28841041639645398</v>
      </c>
      <c r="N203">
        <v>7.9293340213581004E-2</v>
      </c>
      <c r="P203" s="29">
        <f>VLOOKUP(D203,[2]Inc_Dec_Stat_Diff_PiCr_Data!$A:$L,10,FALSE)</f>
        <v>0</v>
      </c>
      <c r="Q203" s="29">
        <f>VLOOKUP(D203,[2]Inc_Dec_Stat_Diff_PiCr_Data!$A:$L,11,FALSE)</f>
        <v>1</v>
      </c>
      <c r="R203" s="29">
        <f>VLOOKUP(D203,[2]Inc_Dec_Stat_Diff_PiCr_Data!$A:$L,12,FALSE)</f>
        <v>1</v>
      </c>
      <c r="S203" s="29" t="s">
        <v>371</v>
      </c>
      <c r="T203" s="39" t="s">
        <v>1078</v>
      </c>
    </row>
    <row r="204" spans="1:20">
      <c r="A204" t="str">
        <f>VLOOKUP(D204,[2]Stat_Diff_PiCr_Data!$A:$H,8,FALSE)</f>
        <v>Cell Motility</v>
      </c>
      <c r="B204" s="1" t="str">
        <f>VLOOKUP(D204,[2]Inc_Dec_Stat_Diff_PiCr_Data!$A:$B,2,FALSE)</f>
        <v>'chemotaxis protein MotD'</v>
      </c>
      <c r="C204" s="31">
        <v>7</v>
      </c>
      <c r="D204" t="s">
        <v>705</v>
      </c>
      <c r="E204">
        <v>0.30214784801906602</v>
      </c>
      <c r="F204">
        <v>-0.201431898679378</v>
      </c>
      <c r="G204">
        <v>0.201431898679378</v>
      </c>
      <c r="H204">
        <v>-0.25178987334922198</v>
      </c>
      <c r="I204">
        <v>-0.201431898679378</v>
      </c>
      <c r="J204">
        <v>-0.176252911344455</v>
      </c>
      <c r="K204">
        <v>0.100731324646906</v>
      </c>
      <c r="L204">
        <v>0.201431898679378</v>
      </c>
      <c r="M204">
        <v>-6.2976310248710005E-2</v>
      </c>
      <c r="N204">
        <v>-7.5536962004766603E-2</v>
      </c>
      <c r="P204" s="29">
        <f>VLOOKUP(D204,[2]Inc_Dec_Stat_Diff_PiCr_Data!$A:$L,10,FALSE)</f>
        <v>0</v>
      </c>
      <c r="Q204" s="29">
        <f>VLOOKUP(D204,[2]Inc_Dec_Stat_Diff_PiCr_Data!$A:$L,11,FALSE)</f>
        <v>1</v>
      </c>
      <c r="R204" s="29">
        <f>VLOOKUP(D204,[2]Inc_Dec_Stat_Diff_PiCr_Data!$A:$L,12,FALSE)</f>
        <v>1</v>
      </c>
      <c r="S204" s="29" t="s">
        <v>369</v>
      </c>
      <c r="T204" s="39" t="s">
        <v>1079</v>
      </c>
    </row>
    <row r="205" spans="1:20">
      <c r="A205" t="str">
        <f>VLOOKUP(D205,[2]Stat_Diff_PiCr_Data!$A:$H,8,FALSE)</f>
        <v>Cell Motility</v>
      </c>
      <c r="B205" s="1" t="str">
        <f>VLOOKUP(D205,[2]Inc_Dec_Stat_Diff_PiCr_Data!$A:$B,2,FALSE)</f>
        <v>'chemotaxis protein MotC'</v>
      </c>
      <c r="C205" s="31">
        <v>7</v>
      </c>
      <c r="D205" t="s">
        <v>706</v>
      </c>
      <c r="E205">
        <v>0.30214784801906602</v>
      </c>
      <c r="F205">
        <v>-0.201431898679378</v>
      </c>
      <c r="G205">
        <v>0.201431898679378</v>
      </c>
      <c r="H205">
        <v>-0.25178987334922198</v>
      </c>
      <c r="I205">
        <v>-0.201431898679378</v>
      </c>
      <c r="J205">
        <v>-0.176252911344455</v>
      </c>
      <c r="K205">
        <v>0.100731324646906</v>
      </c>
      <c r="L205">
        <v>0.201431898679378</v>
      </c>
      <c r="M205">
        <v>-6.2976310248710005E-2</v>
      </c>
      <c r="N205">
        <v>-7.5536962004766603E-2</v>
      </c>
      <c r="P205" s="29">
        <f>VLOOKUP(D205,[2]Inc_Dec_Stat_Diff_PiCr_Data!$A:$L,10,FALSE)</f>
        <v>0</v>
      </c>
      <c r="Q205" s="29">
        <f>VLOOKUP(D205,[2]Inc_Dec_Stat_Diff_PiCr_Data!$A:$L,11,FALSE)</f>
        <v>1</v>
      </c>
      <c r="R205" s="29">
        <f>VLOOKUP(D205,[2]Inc_Dec_Stat_Diff_PiCr_Data!$A:$L,12,FALSE)</f>
        <v>1</v>
      </c>
      <c r="S205" s="29" t="s">
        <v>378</v>
      </c>
      <c r="T205" s="39" t="s">
        <v>1080</v>
      </c>
    </row>
    <row r="206" spans="1:20">
      <c r="A206" t="str">
        <f>VLOOKUP(D206,[2]Stat_Diff_PiCr_Data!$A:$H,8,FALSE)</f>
        <v>Metabolism</v>
      </c>
      <c r="B206" s="1" t="str">
        <f>VLOOKUP(D206,[2]Inc_Dec_Stat_Diff_PiCr_Data!$A:$B,2,FALSE)</f>
        <v>'None'</v>
      </c>
      <c r="C206" s="31">
        <v>7</v>
      </c>
      <c r="D206" t="s">
        <v>715</v>
      </c>
      <c r="E206">
        <v>0.30214784801906602</v>
      </c>
      <c r="F206">
        <v>-0.201431898679378</v>
      </c>
      <c r="G206">
        <v>0.201431898679378</v>
      </c>
      <c r="H206">
        <v>-0.25178987334922198</v>
      </c>
      <c r="I206">
        <v>-0.201431898679378</v>
      </c>
      <c r="J206">
        <v>-0.176252911344455</v>
      </c>
      <c r="K206">
        <v>0.100731324646906</v>
      </c>
      <c r="L206">
        <v>0.201431898679378</v>
      </c>
      <c r="M206">
        <v>-6.2976310248710005E-2</v>
      </c>
      <c r="N206">
        <v>-7.5536962004766603E-2</v>
      </c>
      <c r="P206" s="29">
        <f>VLOOKUP(D206,[2]Inc_Dec_Stat_Diff_PiCr_Data!$A:$L,10,FALSE)</f>
        <v>0</v>
      </c>
      <c r="Q206" s="29">
        <f>VLOOKUP(D206,[2]Inc_Dec_Stat_Diff_PiCr_Data!$A:$L,11,FALSE)</f>
        <v>1</v>
      </c>
      <c r="R206" s="29">
        <f>VLOOKUP(D206,[2]Inc_Dec_Stat_Diff_PiCr_Data!$A:$L,12,FALSE)</f>
        <v>1</v>
      </c>
      <c r="S206" s="29" t="s">
        <v>371</v>
      </c>
      <c r="T206" s="39" t="s">
        <v>788</v>
      </c>
    </row>
    <row r="207" spans="1:20">
      <c r="A207" t="str">
        <f>VLOOKUP(D207,[2]Stat_Diff_PiCr_Data!$A:$H,8,FALSE)</f>
        <v>Energy Metabolism</v>
      </c>
      <c r="B207" s="1" t="str">
        <f>VLOOKUP(D207,[2]Inc_Dec_Stat_Diff_PiCr_Data!$A:$B,2,FALSE)</f>
        <v>'nitric-oxide reductase NorE protein [EC:1.7.99.7]; nitric oxide reductase NorE protein'</v>
      </c>
      <c r="C207" s="31">
        <v>7</v>
      </c>
      <c r="D207" t="s">
        <v>719</v>
      </c>
      <c r="E207">
        <v>0.30214784801906602</v>
      </c>
      <c r="F207">
        <v>-0.201431898679378</v>
      </c>
      <c r="G207">
        <v>0.201431898679378</v>
      </c>
      <c r="H207">
        <v>-0.25178987334922198</v>
      </c>
      <c r="I207">
        <v>-0.201431898679378</v>
      </c>
      <c r="J207">
        <v>-0.176252911344455</v>
      </c>
      <c r="K207">
        <v>0.100731324646906</v>
      </c>
      <c r="L207">
        <v>0.201431898679378</v>
      </c>
      <c r="M207">
        <v>-6.2976310248710005E-2</v>
      </c>
      <c r="N207">
        <v>-7.5536962004766603E-2</v>
      </c>
      <c r="P207" s="29">
        <f>VLOOKUP(D207,[2]Inc_Dec_Stat_Diff_PiCr_Data!$A:$L,10,FALSE)</f>
        <v>0</v>
      </c>
      <c r="Q207" s="29">
        <f>VLOOKUP(D207,[2]Inc_Dec_Stat_Diff_PiCr_Data!$A:$L,11,FALSE)</f>
        <v>1</v>
      </c>
      <c r="R207" s="29">
        <f>VLOOKUP(D207,[2]Inc_Dec_Stat_Diff_PiCr_Data!$A:$L,12,FALSE)</f>
        <v>1</v>
      </c>
      <c r="S207" s="29" t="s">
        <v>371</v>
      </c>
      <c r="T207" s="39" t="s">
        <v>1081</v>
      </c>
    </row>
    <row r="208" spans="1:20">
      <c r="A208" t="str">
        <f>VLOOKUP(D208,[2]Stat_Diff_PiCr_Data!$A:$H,8,FALSE)</f>
        <v>Carbohydrate Metabolism</v>
      </c>
      <c r="B208" s="1" t="str">
        <f>VLOOKUP(D208,[2]Inc_Dec_Stat_Diff_PiCr_Data!$A:$B,2,FALSE)</f>
        <v>'D-sorbitol dehydrogenase (acceptor) [EC:1.1.99.21]'</v>
      </c>
      <c r="C208" s="31">
        <v>7</v>
      </c>
      <c r="D208" t="s">
        <v>722</v>
      </c>
      <c r="E208">
        <v>0.30214784801906602</v>
      </c>
      <c r="F208">
        <v>-0.201431898679378</v>
      </c>
      <c r="G208">
        <v>0.201431898679378</v>
      </c>
      <c r="H208">
        <v>-0.25178987334922198</v>
      </c>
      <c r="I208">
        <v>-0.201431898679378</v>
      </c>
      <c r="J208">
        <v>-0.176252911344455</v>
      </c>
      <c r="K208">
        <v>0.100731324646906</v>
      </c>
      <c r="L208">
        <v>0.201431898679378</v>
      </c>
      <c r="M208">
        <v>-6.2976310248710005E-2</v>
      </c>
      <c r="N208">
        <v>-7.5536962004766603E-2</v>
      </c>
      <c r="P208" s="29">
        <f>VLOOKUP(D208,[2]Inc_Dec_Stat_Diff_PiCr_Data!$A:$L,10,FALSE)</f>
        <v>0</v>
      </c>
      <c r="Q208" s="29">
        <f>VLOOKUP(D208,[2]Inc_Dec_Stat_Diff_PiCr_Data!$A:$L,11,FALSE)</f>
        <v>1</v>
      </c>
      <c r="R208" s="29">
        <f>VLOOKUP(D208,[2]Inc_Dec_Stat_Diff_PiCr_Data!$A:$L,12,FALSE)</f>
        <v>1</v>
      </c>
      <c r="S208" s="29" t="s">
        <v>371</v>
      </c>
      <c r="T208" s="39" t="s">
        <v>1082</v>
      </c>
    </row>
    <row r="209" spans="1:20">
      <c r="A209" t="str">
        <f>VLOOKUP(D209,[2]Stat_Diff_PiCr_Data!$A:$H,8,FALSE)</f>
        <v>Amino Acid Metabolism</v>
      </c>
      <c r="B209" s="1" t="str">
        <f>VLOOKUP(D209,[2]Inc_Dec_Stat_Diff_PiCr_Data!$A:$B,2,FALSE)</f>
        <v>'guanidinobutyrase [EC:3.5.3.7]'</v>
      </c>
      <c r="C209" s="31">
        <v>7</v>
      </c>
      <c r="D209" t="s">
        <v>729</v>
      </c>
      <c r="E209">
        <v>0.41662602485101902</v>
      </c>
      <c r="F209">
        <v>-0.27147889361259903</v>
      </c>
      <c r="G209">
        <v>0.25266352474836001</v>
      </c>
      <c r="H209">
        <v>-0.40049856582452797</v>
      </c>
      <c r="I209">
        <v>-0.32792500020531801</v>
      </c>
      <c r="J209">
        <v>-0.32926895512419202</v>
      </c>
      <c r="K209">
        <v>-2.41948815690749E-2</v>
      </c>
      <c r="L209">
        <v>0.38437110679803699</v>
      </c>
      <c r="M209">
        <v>-0.28841041639645398</v>
      </c>
      <c r="N209">
        <v>7.9293340213581004E-2</v>
      </c>
      <c r="P209" s="29">
        <f>VLOOKUP(D209,[2]Inc_Dec_Stat_Diff_PiCr_Data!$A:$L,10,FALSE)</f>
        <v>0</v>
      </c>
      <c r="Q209" s="29">
        <f>VLOOKUP(D209,[2]Inc_Dec_Stat_Diff_PiCr_Data!$A:$L,11,FALSE)</f>
        <v>1</v>
      </c>
      <c r="R209" s="29">
        <f>VLOOKUP(D209,[2]Inc_Dec_Stat_Diff_PiCr_Data!$A:$L,12,FALSE)</f>
        <v>1</v>
      </c>
      <c r="S209" s="29" t="s">
        <v>371</v>
      </c>
      <c r="T209" s="39" t="s">
        <v>1083</v>
      </c>
    </row>
    <row r="210" spans="1:20">
      <c r="A210" t="str">
        <f>VLOOKUP(D210,[2]Stat_Diff_PiCr_Data!$A:$H,8,FALSE)</f>
        <v>Amino Acid Metabolism</v>
      </c>
      <c r="B210" s="1" t="str">
        <f>VLOOKUP(D210,[2]Inc_Dec_Stat_Diff_PiCr_Data!$A:$B,2,FALSE)</f>
        <v>'arginine:pyruvate transaminase [EC:2.6.1.84]'</v>
      </c>
      <c r="C210" s="31">
        <v>7</v>
      </c>
      <c r="D210" t="s">
        <v>730</v>
      </c>
      <c r="E210">
        <v>0.41796997976989297</v>
      </c>
      <c r="F210">
        <v>-0.27282284853147398</v>
      </c>
      <c r="G210">
        <v>0.25535143458610798</v>
      </c>
      <c r="H210">
        <v>-0.397810655986779</v>
      </c>
      <c r="I210">
        <v>-0.32523709036756998</v>
      </c>
      <c r="J210">
        <v>-0.32389313544869502</v>
      </c>
      <c r="K210">
        <v>-1.20974407845375E-2</v>
      </c>
      <c r="L210">
        <v>0.37765133220366498</v>
      </c>
      <c r="M210">
        <v>-0.27429242398543902</v>
      </c>
      <c r="N210">
        <v>6.5853791024838501E-2</v>
      </c>
      <c r="P210" s="29">
        <f>VLOOKUP(D210,[2]Inc_Dec_Stat_Diff_PiCr_Data!$A:$L,10,FALSE)</f>
        <v>0</v>
      </c>
      <c r="Q210" s="29">
        <f>VLOOKUP(D210,[2]Inc_Dec_Stat_Diff_PiCr_Data!$A:$L,11,FALSE)</f>
        <v>1</v>
      </c>
      <c r="R210" s="29">
        <f>VLOOKUP(D210,[2]Inc_Dec_Stat_Diff_PiCr_Data!$A:$L,12,FALSE)</f>
        <v>1</v>
      </c>
      <c r="S210" s="29" t="s">
        <v>371</v>
      </c>
      <c r="T210" s="39" t="s">
        <v>1084</v>
      </c>
    </row>
    <row r="211" spans="1:20">
      <c r="A211" t="str">
        <f>VLOOKUP(D211,[2]Stat_Diff_PiCr_Data!$A:$H,8,FALSE)</f>
        <v>Glycan Biosynthesis and Metabolism</v>
      </c>
      <c r="B211" s="1" t="str">
        <f>VLOOKUP(D211,[2]Inc_Dec_Stat_Diff_PiCr_Data!$A:$B,2,FALSE)</f>
        <v>'UDP-3-keto-D-GlcNAcA aminotransferase [EC:2.6.1.-]'</v>
      </c>
      <c r="C211" s="31">
        <v>9</v>
      </c>
      <c r="D211" t="s">
        <v>505</v>
      </c>
      <c r="E211">
        <v>-0.22661088601429999</v>
      </c>
      <c r="F211">
        <v>-2.5178987334922201E-2</v>
      </c>
      <c r="G211">
        <v>2.5178987334922201E-2</v>
      </c>
      <c r="H211">
        <v>0.176252911344455</v>
      </c>
      <c r="I211">
        <v>0.22661088601429999</v>
      </c>
      <c r="J211">
        <v>5.0357974669844402E-2</v>
      </c>
      <c r="K211">
        <v>0.151096986970359</v>
      </c>
      <c r="L211">
        <v>-0.100715949339689</v>
      </c>
      <c r="M211">
        <v>0.176333668696388</v>
      </c>
      <c r="N211">
        <v>0.12589493667461099</v>
      </c>
      <c r="P211" s="29">
        <f>VLOOKUP(D211,[2]Inc_Dec_Stat_Diff_PiCr_Data!$A:$L,10,FALSE)</f>
        <v>1</v>
      </c>
      <c r="Q211" s="29">
        <f>VLOOKUP(D211,[2]Inc_Dec_Stat_Diff_PiCr_Data!$A:$L,11,FALSE)</f>
        <v>0</v>
      </c>
      <c r="R211" s="29">
        <f>VLOOKUP(D211,[2]Inc_Dec_Stat_Diff_PiCr_Data!$A:$L,12,FALSE)</f>
        <v>-1</v>
      </c>
      <c r="S211" s="29" t="s">
        <v>377</v>
      </c>
      <c r="T211" s="39" t="s">
        <v>1085</v>
      </c>
    </row>
    <row r="212" spans="1:20">
      <c r="A212" t="str">
        <f>VLOOKUP(D212,[2]Stat_Diff_PiCr_Data!$A:$H,8,FALSE)</f>
        <v>Lipid Metabolism</v>
      </c>
      <c r="B212" s="1" t="str">
        <f>VLOOKUP(D212,[2]Inc_Dec_Stat_Diff_PiCr_Data!$A:$B,2,FALSE)</f>
        <v>'fatty acid CoA ligase FadD32'</v>
      </c>
      <c r="C212" s="31">
        <v>9</v>
      </c>
      <c r="D212" t="s">
        <v>181</v>
      </c>
      <c r="E212">
        <v>0.22661088601429999</v>
      </c>
      <c r="F212">
        <v>-0.15107392400953301</v>
      </c>
      <c r="G212">
        <v>0.12589493667461099</v>
      </c>
      <c r="H212">
        <v>2.5178987334922201E-2</v>
      </c>
      <c r="I212">
        <v>0.176252911344455</v>
      </c>
      <c r="J212">
        <v>-0.100715949339689</v>
      </c>
      <c r="K212">
        <v>0.32737680510244499</v>
      </c>
      <c r="L212">
        <v>0.100715949339689</v>
      </c>
      <c r="M212">
        <v>0.201524192795872</v>
      </c>
      <c r="N212">
        <v>-0.176252911344455</v>
      </c>
      <c r="P212" s="29">
        <f>VLOOKUP(D212,[2]Inc_Dec_Stat_Diff_PiCr_Data!$A:$L,10,FALSE)</f>
        <v>1</v>
      </c>
      <c r="Q212" s="29">
        <f>VLOOKUP(D212,[2]Inc_Dec_Stat_Diff_PiCr_Data!$A:$L,11,FALSE)</f>
        <v>0</v>
      </c>
      <c r="R212" s="29">
        <f>VLOOKUP(D212,[2]Inc_Dec_Stat_Diff_PiCr_Data!$A:$L,12,FALSE)</f>
        <v>-1</v>
      </c>
      <c r="S212" s="29" t="s">
        <v>369</v>
      </c>
      <c r="T212" s="39" t="s">
        <v>850</v>
      </c>
    </row>
    <row r="213" spans="1:20">
      <c r="A213" t="str">
        <f>VLOOKUP(D213,[2]Stat_Diff_PiCr_Data!$A:$H,8,FALSE)</f>
        <v>Amino Acid Metabolism</v>
      </c>
      <c r="B213" s="1" t="str">
        <f>VLOOKUP(D213,[2]Inc_Dec_Stat_Diff_PiCr_Data!$A:$B,2,FALSE)</f>
        <v>'tyrosine phenol-lyase [EC:4.1.99.2]'</v>
      </c>
      <c r="C213" s="31">
        <v>9</v>
      </c>
      <c r="D213" t="s">
        <v>513</v>
      </c>
      <c r="E213">
        <v>7.5536962004766603E-2</v>
      </c>
      <c r="F213">
        <v>-5.0357974669844402E-2</v>
      </c>
      <c r="G213">
        <v>5.0357974669844402E-2</v>
      </c>
      <c r="H213">
        <v>0.22661088601429999</v>
      </c>
      <c r="I213">
        <v>-0.176252911344455</v>
      </c>
      <c r="J213">
        <v>0.100715949339689</v>
      </c>
      <c r="K213">
        <v>-0.151096986970359</v>
      </c>
      <c r="L213">
        <v>0.22661088601429999</v>
      </c>
      <c r="M213">
        <v>0.27709576509432399</v>
      </c>
      <c r="N213">
        <v>-0.12589493667461099</v>
      </c>
      <c r="P213" s="29">
        <f>VLOOKUP(D213,[2]Inc_Dec_Stat_Diff_PiCr_Data!$A:$L,10,FALSE)</f>
        <v>1</v>
      </c>
      <c r="Q213" s="29">
        <f>VLOOKUP(D213,[2]Inc_Dec_Stat_Diff_PiCr_Data!$A:$L,11,FALSE)</f>
        <v>0</v>
      </c>
      <c r="R213" s="29">
        <f>VLOOKUP(D213,[2]Inc_Dec_Stat_Diff_PiCr_Data!$A:$L,12,FALSE)</f>
        <v>-1</v>
      </c>
      <c r="S213" s="29" t="s">
        <v>371</v>
      </c>
      <c r="T213" s="39" t="s">
        <v>851</v>
      </c>
    </row>
    <row r="214" spans="1:20">
      <c r="A214" t="str">
        <f>VLOOKUP(D214,[2]Stat_Diff_PiCr_Data!$A:$H,8,FALSE)</f>
        <v>Infectious Diseases</v>
      </c>
      <c r="B214" s="1" t="str">
        <f>VLOOKUP(D214,[2]Inc_Dec_Stat_Diff_PiCr_Data!$A:$B,2,FALSE)</f>
        <v>'hemolysin activation/secretion protein'</v>
      </c>
      <c r="C214" s="31">
        <v>9</v>
      </c>
      <c r="D214" t="s">
        <v>521</v>
      </c>
      <c r="E214">
        <v>-0.22661088601429999</v>
      </c>
      <c r="F214">
        <v>-2.5178987334922201E-2</v>
      </c>
      <c r="G214">
        <v>2.5178987334922201E-2</v>
      </c>
      <c r="H214">
        <v>0.176252911344455</v>
      </c>
      <c r="I214">
        <v>0.22661088601429999</v>
      </c>
      <c r="J214">
        <v>5.0357974669844402E-2</v>
      </c>
      <c r="K214">
        <v>0.151096986970359</v>
      </c>
      <c r="L214">
        <v>-0.100715949339689</v>
      </c>
      <c r="M214">
        <v>0.176333668696388</v>
      </c>
      <c r="N214">
        <v>0.12589493667461099</v>
      </c>
      <c r="P214" s="29">
        <f>VLOOKUP(D214,[2]Inc_Dec_Stat_Diff_PiCr_Data!$A:$L,10,FALSE)</f>
        <v>1</v>
      </c>
      <c r="Q214" s="29">
        <f>VLOOKUP(D214,[2]Inc_Dec_Stat_Diff_PiCr_Data!$A:$L,11,FALSE)</f>
        <v>0</v>
      </c>
      <c r="R214" s="29">
        <f>VLOOKUP(D214,[2]Inc_Dec_Stat_Diff_PiCr_Data!$A:$L,12,FALSE)</f>
        <v>-1</v>
      </c>
      <c r="S214" s="29" t="s">
        <v>369</v>
      </c>
      <c r="T214" s="39" t="s">
        <v>1086</v>
      </c>
    </row>
    <row r="215" spans="1:20">
      <c r="A215" t="str">
        <f>VLOOKUP(D215,[2]Stat_Diff_PiCr_Data!$A:$H,8,FALSE)</f>
        <v>Metabolism</v>
      </c>
      <c r="B215" s="1" t="str">
        <f>VLOOKUP(D215,[2]Inc_Dec_Stat_Diff_PiCr_Data!$A:$B,2,FALSE)</f>
        <v>'hydrogenase-4 component A [EC:1.-.-.-]'</v>
      </c>
      <c r="C215" s="31">
        <v>9</v>
      </c>
      <c r="D215" t="s">
        <v>530</v>
      </c>
      <c r="E215">
        <v>7.5536962004766603E-2</v>
      </c>
      <c r="F215">
        <v>-5.0357974669844402E-2</v>
      </c>
      <c r="G215">
        <v>5.0357974669844402E-2</v>
      </c>
      <c r="H215">
        <v>0.22661088601429999</v>
      </c>
      <c r="I215">
        <v>-0.176252911344455</v>
      </c>
      <c r="J215">
        <v>0.100715949339689</v>
      </c>
      <c r="K215">
        <v>-0.151096986970359</v>
      </c>
      <c r="L215">
        <v>0.22661088601429999</v>
      </c>
      <c r="M215">
        <v>0.27709576509432399</v>
      </c>
      <c r="N215">
        <v>-0.12589493667461099</v>
      </c>
      <c r="P215" s="29">
        <f>VLOOKUP(D215,[2]Inc_Dec_Stat_Diff_PiCr_Data!$A:$L,10,FALSE)</f>
        <v>1</v>
      </c>
      <c r="Q215" s="29">
        <f>VLOOKUP(D215,[2]Inc_Dec_Stat_Diff_PiCr_Data!$A:$L,11,FALSE)</f>
        <v>0</v>
      </c>
      <c r="R215" s="29">
        <f>VLOOKUP(D215,[2]Inc_Dec_Stat_Diff_PiCr_Data!$A:$L,12,FALSE)</f>
        <v>-1</v>
      </c>
      <c r="S215" s="29" t="s">
        <v>371</v>
      </c>
      <c r="T215" s="39" t="s">
        <v>852</v>
      </c>
    </row>
    <row r="216" spans="1:20">
      <c r="A216" t="str">
        <f>VLOOKUP(D216,[2]Stat_Diff_PiCr_Data!$A:$H,8,FALSE)</f>
        <v>Nucleotide Metabolism</v>
      </c>
      <c r="B216" s="1" t="str">
        <f>VLOOKUP(D216,[2]Inc_Dec_Stat_Diff_PiCr_Data!$A:$B,2,FALSE)</f>
        <v>'ribonuclease HI / DNA polymerase III subunit epsilon [EC:3.1.26.4 2.7.7.7]'</v>
      </c>
      <c r="C216" s="31">
        <v>9</v>
      </c>
      <c r="D216" t="s">
        <v>537</v>
      </c>
      <c r="E216">
        <v>0.15107392400953301</v>
      </c>
      <c r="F216">
        <v>0.176252911344455</v>
      </c>
      <c r="G216">
        <v>-0.12589493667461099</v>
      </c>
      <c r="H216">
        <v>-0.15107392400953301</v>
      </c>
      <c r="I216">
        <v>7.5536962004766603E-2</v>
      </c>
      <c r="J216">
        <v>-2.5178987334922201E-2</v>
      </c>
      <c r="K216">
        <v>-7.5548493485179502E-2</v>
      </c>
      <c r="L216">
        <v>-0.25178987334922198</v>
      </c>
      <c r="M216">
        <v>7.5571572298452003E-2</v>
      </c>
      <c r="N216">
        <v>-0.276968860684144</v>
      </c>
      <c r="P216" s="29">
        <f>VLOOKUP(D216,[2]Inc_Dec_Stat_Diff_PiCr_Data!$A:$L,10,FALSE)</f>
        <v>1</v>
      </c>
      <c r="Q216" s="29">
        <f>VLOOKUP(D216,[2]Inc_Dec_Stat_Diff_PiCr_Data!$A:$L,11,FALSE)</f>
        <v>0</v>
      </c>
      <c r="R216" s="29">
        <f>VLOOKUP(D216,[2]Inc_Dec_Stat_Diff_PiCr_Data!$A:$L,12,FALSE)</f>
        <v>-1</v>
      </c>
      <c r="S216" s="29" t="s">
        <v>369</v>
      </c>
      <c r="T216" s="39" t="s">
        <v>1087</v>
      </c>
    </row>
    <row r="217" spans="1:20">
      <c r="A217" t="str">
        <f>VLOOKUP(D217,[2]Stat_Diff_PiCr_Data!$A:$H,8,FALSE)</f>
        <v>Metabolism of Cofactors and Vitamins</v>
      </c>
      <c r="B217" s="1" t="str">
        <f>VLOOKUP(D217,[2]Inc_Dec_Stat_Diff_PiCr_Data!$A:$B,2,FALSE)</f>
        <v>'6-carboxyhexanoate--CoA ligase [EC:6.2.1.14]'</v>
      </c>
      <c r="C217" s="31">
        <v>9</v>
      </c>
      <c r="D217" t="s">
        <v>552</v>
      </c>
      <c r="E217">
        <v>-0.22661088601429999</v>
      </c>
      <c r="F217">
        <v>-2.5178987334922201E-2</v>
      </c>
      <c r="G217">
        <v>2.5178987334922201E-2</v>
      </c>
      <c r="H217">
        <v>0.176252911344455</v>
      </c>
      <c r="I217">
        <v>0.22661088601429999</v>
      </c>
      <c r="J217">
        <v>5.0357974669844402E-2</v>
      </c>
      <c r="K217">
        <v>0.151096986970359</v>
      </c>
      <c r="L217">
        <v>-0.100715949339689</v>
      </c>
      <c r="M217">
        <v>0.176333668696388</v>
      </c>
      <c r="N217">
        <v>0.12589493667461099</v>
      </c>
      <c r="P217" s="29">
        <f>VLOOKUP(D217,[2]Inc_Dec_Stat_Diff_PiCr_Data!$A:$L,10,FALSE)</f>
        <v>1</v>
      </c>
      <c r="Q217" s="29">
        <f>VLOOKUP(D217,[2]Inc_Dec_Stat_Diff_PiCr_Data!$A:$L,11,FALSE)</f>
        <v>0</v>
      </c>
      <c r="R217" s="29">
        <f>VLOOKUP(D217,[2]Inc_Dec_Stat_Diff_PiCr_Data!$A:$L,12,FALSE)</f>
        <v>-1</v>
      </c>
      <c r="S217" s="29" t="s">
        <v>371</v>
      </c>
      <c r="T217" s="39" t="s">
        <v>1088</v>
      </c>
    </row>
    <row r="218" spans="1:20">
      <c r="A218" t="str">
        <f>VLOOKUP(D218,[2]Stat_Diff_PiCr_Data!$A:$H,8,FALSE)</f>
        <v>Cellular Processes and Signaling</v>
      </c>
      <c r="B218" s="1" t="str">
        <f>VLOOKUP(D218,[2]Inc_Dec_Stat_Diff_PiCr_Data!$A:$B,2,FALSE)</f>
        <v>'voltage-gated potassium channel'</v>
      </c>
      <c r="C218" s="31">
        <v>9</v>
      </c>
      <c r="D218" t="s">
        <v>559</v>
      </c>
      <c r="E218">
        <v>-0.22661088601429999</v>
      </c>
      <c r="F218">
        <v>-2.5178987334922201E-2</v>
      </c>
      <c r="G218">
        <v>2.5178987334922201E-2</v>
      </c>
      <c r="H218">
        <v>0.176252911344455</v>
      </c>
      <c r="I218">
        <v>0.22661088601429999</v>
      </c>
      <c r="J218">
        <v>5.0357974669844402E-2</v>
      </c>
      <c r="K218">
        <v>0.151096986970359</v>
      </c>
      <c r="L218">
        <v>-0.100715949339689</v>
      </c>
      <c r="M218">
        <v>0.176333668696388</v>
      </c>
      <c r="N218">
        <v>0.12589493667461099</v>
      </c>
      <c r="P218" s="29">
        <f>VLOOKUP(D218,[2]Inc_Dec_Stat_Diff_PiCr_Data!$A:$L,10,FALSE)</f>
        <v>1</v>
      </c>
      <c r="Q218" s="29">
        <f>VLOOKUP(D218,[2]Inc_Dec_Stat_Diff_PiCr_Data!$A:$L,11,FALSE)</f>
        <v>0</v>
      </c>
      <c r="R218" s="29">
        <f>VLOOKUP(D218,[2]Inc_Dec_Stat_Diff_PiCr_Data!$A:$L,12,FALSE)</f>
        <v>-1</v>
      </c>
      <c r="S218" s="29" t="s">
        <v>371</v>
      </c>
      <c r="T218" s="39" t="s">
        <v>1089</v>
      </c>
    </row>
    <row r="219" spans="1:20">
      <c r="A219" t="str">
        <f>VLOOKUP(D219,[2]Stat_Diff_PiCr_Data!$A:$H,8,FALSE)</f>
        <v>Glycan Biosynthesis and Metabolism</v>
      </c>
      <c r="B219" s="1" t="str">
        <f>VLOOKUP(D219,[2]Inc_Dec_Stat_Diff_PiCr_Data!$A:$B,2,FALSE)</f>
        <v>'beta-galactosamide-alpha-2,3-sialyltransferase [EC:2.4.99.-]'</v>
      </c>
      <c r="C219" s="31">
        <v>9</v>
      </c>
      <c r="D219" t="s">
        <v>563</v>
      </c>
      <c r="E219">
        <v>7.5536962004766603E-2</v>
      </c>
      <c r="F219">
        <v>-5.0357974669844402E-2</v>
      </c>
      <c r="G219">
        <v>5.0357974669844402E-2</v>
      </c>
      <c r="H219">
        <v>0.22661088601429999</v>
      </c>
      <c r="I219">
        <v>-0.176252911344455</v>
      </c>
      <c r="J219">
        <v>0.100715949339689</v>
      </c>
      <c r="K219">
        <v>-0.151096986970359</v>
      </c>
      <c r="L219">
        <v>0.22661088601429999</v>
      </c>
      <c r="M219">
        <v>0.27709576509432399</v>
      </c>
      <c r="N219">
        <v>-0.12589493667461099</v>
      </c>
      <c r="P219" s="29">
        <f>VLOOKUP(D219,[2]Inc_Dec_Stat_Diff_PiCr_Data!$A:$L,10,FALSE)</f>
        <v>1</v>
      </c>
      <c r="Q219" s="29">
        <f>VLOOKUP(D219,[2]Inc_Dec_Stat_Diff_PiCr_Data!$A:$L,11,FALSE)</f>
        <v>0</v>
      </c>
      <c r="R219" s="29">
        <f>VLOOKUP(D219,[2]Inc_Dec_Stat_Diff_PiCr_Data!$A:$L,12,FALSE)</f>
        <v>-1</v>
      </c>
      <c r="S219" s="29" t="s">
        <v>378</v>
      </c>
      <c r="T219" s="39" t="s">
        <v>853</v>
      </c>
    </row>
    <row r="220" spans="1:20">
      <c r="A220" t="str">
        <f>VLOOKUP(D220,[2]Stat_Diff_PiCr_Data!$A:$H,8,FALSE)</f>
        <v>Xenobiotics Biodegradation and Metabolism</v>
      </c>
      <c r="B220" s="1" t="str">
        <f>VLOOKUP(D220,[2]Inc_Dec_Stat_Diff_PiCr_Data!$A:$B,2,FALSE)</f>
        <v>'naphthalene 1,2-dioxygenase system ferredoxin subunit'</v>
      </c>
      <c r="C220" s="31">
        <v>9</v>
      </c>
      <c r="D220" t="s">
        <v>597</v>
      </c>
      <c r="E220">
        <v>-0.22661088601429999</v>
      </c>
      <c r="F220">
        <v>-2.5178987334922201E-2</v>
      </c>
      <c r="G220">
        <v>2.5178987334922201E-2</v>
      </c>
      <c r="H220">
        <v>0.176252911344455</v>
      </c>
      <c r="I220">
        <v>0.22661088601429999</v>
      </c>
      <c r="J220">
        <v>5.0357974669844402E-2</v>
      </c>
      <c r="K220">
        <v>0.151096986970359</v>
      </c>
      <c r="L220">
        <v>-0.100715949339689</v>
      </c>
      <c r="M220">
        <v>0.176333668696388</v>
      </c>
      <c r="N220">
        <v>0.12589493667461099</v>
      </c>
      <c r="P220" s="29">
        <f>VLOOKUP(D220,[2]Inc_Dec_Stat_Diff_PiCr_Data!$A:$L,10,FALSE)</f>
        <v>1</v>
      </c>
      <c r="Q220" s="29">
        <f>VLOOKUP(D220,[2]Inc_Dec_Stat_Diff_PiCr_Data!$A:$L,11,FALSE)</f>
        <v>0</v>
      </c>
      <c r="R220" s="29">
        <f>VLOOKUP(D220,[2]Inc_Dec_Stat_Diff_PiCr_Data!$A:$L,12,FALSE)</f>
        <v>-1</v>
      </c>
      <c r="S220" s="29" t="s">
        <v>371</v>
      </c>
      <c r="T220" s="39" t="s">
        <v>1090</v>
      </c>
    </row>
    <row r="221" spans="1:20">
      <c r="A221" t="str">
        <f>VLOOKUP(D221,[2]Stat_Diff_PiCr_Data!$A:$H,8,FALSE)</f>
        <v>Lipid Metabolism</v>
      </c>
      <c r="B221" s="1" t="str">
        <f>VLOOKUP(D221,[2]Inc_Dec_Stat_Diff_PiCr_Data!$A:$B,2,FALSE)</f>
        <v>'polyketide synthase 13'</v>
      </c>
      <c r="C221" s="31">
        <v>9</v>
      </c>
      <c r="D221" t="s">
        <v>230</v>
      </c>
      <c r="E221">
        <v>0.22661088601429999</v>
      </c>
      <c r="F221">
        <v>-0.15107392400953301</v>
      </c>
      <c r="G221">
        <v>0.12589493667461099</v>
      </c>
      <c r="H221">
        <v>2.5178987334922201E-2</v>
      </c>
      <c r="I221">
        <v>0.176252911344455</v>
      </c>
      <c r="J221">
        <v>-0.100715949339689</v>
      </c>
      <c r="K221">
        <v>0.32737680510244499</v>
      </c>
      <c r="L221">
        <v>0.100715949339689</v>
      </c>
      <c r="M221">
        <v>0.201524192795872</v>
      </c>
      <c r="N221">
        <v>-0.176252911344455</v>
      </c>
      <c r="P221" s="29">
        <f>VLOOKUP(D221,[2]Inc_Dec_Stat_Diff_PiCr_Data!$A:$L,10,FALSE)</f>
        <v>1</v>
      </c>
      <c r="Q221" s="29">
        <f>VLOOKUP(D221,[2]Inc_Dec_Stat_Diff_PiCr_Data!$A:$L,11,FALSE)</f>
        <v>0</v>
      </c>
      <c r="R221" s="29">
        <f>VLOOKUP(D221,[2]Inc_Dec_Stat_Diff_PiCr_Data!$A:$L,12,FALSE)</f>
        <v>-1</v>
      </c>
      <c r="S221" s="29" t="s">
        <v>371</v>
      </c>
      <c r="T221" s="39" t="s">
        <v>854</v>
      </c>
    </row>
    <row r="222" spans="1:20">
      <c r="A222" t="str">
        <f>VLOOKUP(D222,[2]Stat_Diff_PiCr_Data!$A:$H,8,FALSE)</f>
        <v>Xenobiotics Biodegradation and Metabolism</v>
      </c>
      <c r="B222" s="1" t="str">
        <f>VLOOKUP(D222,[2]Inc_Dec_Stat_Diff_PiCr_Data!$A:$B,2,FALSE)</f>
        <v>'None'</v>
      </c>
      <c r="C222" s="31">
        <v>9</v>
      </c>
      <c r="D222" t="s">
        <v>617</v>
      </c>
      <c r="E222">
        <v>-0.22661088601429999</v>
      </c>
      <c r="F222">
        <v>-2.5178987334922201E-2</v>
      </c>
      <c r="G222">
        <v>2.5178987334922201E-2</v>
      </c>
      <c r="H222">
        <v>0.176252911344455</v>
      </c>
      <c r="I222">
        <v>0.22661088601429999</v>
      </c>
      <c r="J222">
        <v>5.0357974669844402E-2</v>
      </c>
      <c r="K222">
        <v>0.151096986970359</v>
      </c>
      <c r="L222">
        <v>-0.100715949339689</v>
      </c>
      <c r="M222">
        <v>0.176333668696388</v>
      </c>
      <c r="N222">
        <v>0.12589493667461099</v>
      </c>
      <c r="P222" s="29">
        <f>VLOOKUP(D222,[2]Inc_Dec_Stat_Diff_PiCr_Data!$A:$L,10,FALSE)</f>
        <v>1</v>
      </c>
      <c r="Q222" s="29">
        <f>VLOOKUP(D222,[2]Inc_Dec_Stat_Diff_PiCr_Data!$A:$L,11,FALSE)</f>
        <v>0</v>
      </c>
      <c r="R222" s="29">
        <f>VLOOKUP(D222,[2]Inc_Dec_Stat_Diff_PiCr_Data!$A:$L,12,FALSE)</f>
        <v>-1</v>
      </c>
      <c r="S222" s="29" t="s">
        <v>371</v>
      </c>
      <c r="T222" s="39" t="s">
        <v>788</v>
      </c>
    </row>
    <row r="223" spans="1:20">
      <c r="A223" t="str">
        <f>VLOOKUP(D223,[2]Stat_Diff_PiCr_Data!$A:$H,8,FALSE)</f>
        <v>Energy Metabolism</v>
      </c>
      <c r="B223" s="1" t="str">
        <f>VLOOKUP(D223,[2]Inc_Dec_Stat_Diff_PiCr_Data!$A:$B,2,FALSE)</f>
        <v>'quinohemoprotein amine dehydrogenase [EC:1.4.98.1]; amine dehydrogenase [EC:1.4.99.3]'</v>
      </c>
      <c r="C223" s="31">
        <v>9</v>
      </c>
      <c r="D223" t="s">
        <v>620</v>
      </c>
      <c r="E223">
        <v>-0.22661088601429999</v>
      </c>
      <c r="F223">
        <v>-2.5178987334922201E-2</v>
      </c>
      <c r="G223">
        <v>2.5178987334922201E-2</v>
      </c>
      <c r="H223">
        <v>0.176252911344455</v>
      </c>
      <c r="I223">
        <v>0.22661088601429999</v>
      </c>
      <c r="J223">
        <v>5.0357974669844402E-2</v>
      </c>
      <c r="K223">
        <v>0.151096986970359</v>
      </c>
      <c r="L223">
        <v>-0.100715949339689</v>
      </c>
      <c r="M223">
        <v>0.176333668696388</v>
      </c>
      <c r="N223">
        <v>0.12589493667461099</v>
      </c>
      <c r="P223" s="29">
        <f>VLOOKUP(D223,[2]Inc_Dec_Stat_Diff_PiCr_Data!$A:$L,10,FALSE)</f>
        <v>1</v>
      </c>
      <c r="Q223" s="29">
        <f>VLOOKUP(D223,[2]Inc_Dec_Stat_Diff_PiCr_Data!$A:$L,11,FALSE)</f>
        <v>0</v>
      </c>
      <c r="R223" s="29">
        <f>VLOOKUP(D223,[2]Inc_Dec_Stat_Diff_PiCr_Data!$A:$L,12,FALSE)</f>
        <v>-1</v>
      </c>
      <c r="S223" s="29" t="s">
        <v>371</v>
      </c>
      <c r="T223" s="39" t="s">
        <v>1091</v>
      </c>
    </row>
    <row r="224" spans="1:20">
      <c r="A224" t="str">
        <f>VLOOKUP(D224,[2]Stat_Diff_PiCr_Data!$A:$H,8,FALSE)</f>
        <v>Metabolism of Cofactors and Vitamins</v>
      </c>
      <c r="B224" s="1" t="str">
        <f>VLOOKUP(D224,[2]Inc_Dec_Stat_Diff_PiCr_Data!$A:$B,2,FALSE)</f>
        <v>'precorrin-2 C20-methyltransferase / precorrin-3B C17-methyltransferase [EC:2.1.1.130 2.1.1.131]'</v>
      </c>
      <c r="C224" s="31">
        <v>9</v>
      </c>
      <c r="D224" t="s">
        <v>625</v>
      </c>
      <c r="E224">
        <v>-3.9631679363966103E-2</v>
      </c>
      <c r="F224">
        <v>4.54863592700065E-2</v>
      </c>
      <c r="G224">
        <v>-3.6929519407332002E-2</v>
      </c>
      <c r="H224">
        <v>0.21527207654517899</v>
      </c>
      <c r="I224">
        <v>-0.13510799783170299</v>
      </c>
      <c r="J224">
        <v>0.22202747643676499</v>
      </c>
      <c r="K224">
        <v>-0.27836496427113699</v>
      </c>
      <c r="L224">
        <v>0.20581451669695999</v>
      </c>
      <c r="M224">
        <v>0.27642245161168</v>
      </c>
      <c r="N224">
        <v>2.2517999638617101E-2</v>
      </c>
      <c r="P224" s="29">
        <f>VLOOKUP(D224,[2]Inc_Dec_Stat_Diff_PiCr_Data!$A:$L,10,FALSE)</f>
        <v>1</v>
      </c>
      <c r="Q224" s="29">
        <f>VLOOKUP(D224,[2]Inc_Dec_Stat_Diff_PiCr_Data!$A:$L,11,FALSE)</f>
        <v>0</v>
      </c>
      <c r="R224" s="29">
        <f>VLOOKUP(D224,[2]Inc_Dec_Stat_Diff_PiCr_Data!$A:$L,12,FALSE)</f>
        <v>-1</v>
      </c>
      <c r="S224" s="29" t="s">
        <v>371</v>
      </c>
      <c r="T224" s="39" t="s">
        <v>1092</v>
      </c>
    </row>
    <row r="225" spans="1:20">
      <c r="A225" t="str">
        <f>VLOOKUP(D225,[2]Stat_Diff_PiCr_Data!$A:$H,8,FALSE)</f>
        <v>Metabolism</v>
      </c>
      <c r="B225" s="1" t="str">
        <f>VLOOKUP(D225,[2]Inc_Dec_Stat_Diff_PiCr_Data!$A:$B,2,FALSE)</f>
        <v>'hydrogenase-4 component J [EC:1.-.-.-]'</v>
      </c>
      <c r="C225" s="31">
        <v>9</v>
      </c>
      <c r="D225" t="s">
        <v>626</v>
      </c>
      <c r="E225">
        <v>7.5536962004766603E-2</v>
      </c>
      <c r="F225">
        <v>-5.0357974669844402E-2</v>
      </c>
      <c r="G225">
        <v>5.0357974669844402E-2</v>
      </c>
      <c r="H225">
        <v>0.22661088601429999</v>
      </c>
      <c r="I225">
        <v>-0.176252911344455</v>
      </c>
      <c r="J225">
        <v>0.100715949339689</v>
      </c>
      <c r="K225">
        <v>-0.151096986970359</v>
      </c>
      <c r="L225">
        <v>0.22661088601429999</v>
      </c>
      <c r="M225">
        <v>0.27709576509432399</v>
      </c>
      <c r="N225">
        <v>-0.12589493667461099</v>
      </c>
      <c r="P225" s="29">
        <f>VLOOKUP(D225,[2]Inc_Dec_Stat_Diff_PiCr_Data!$A:$L,10,FALSE)</f>
        <v>1</v>
      </c>
      <c r="Q225" s="29">
        <f>VLOOKUP(D225,[2]Inc_Dec_Stat_Diff_PiCr_Data!$A:$L,11,FALSE)</f>
        <v>0</v>
      </c>
      <c r="R225" s="29">
        <f>VLOOKUP(D225,[2]Inc_Dec_Stat_Diff_PiCr_Data!$A:$L,12,FALSE)</f>
        <v>-1</v>
      </c>
      <c r="S225" s="29" t="s">
        <v>371</v>
      </c>
      <c r="T225" s="39" t="s">
        <v>855</v>
      </c>
    </row>
    <row r="226" spans="1:20">
      <c r="A226" t="str">
        <f>VLOOKUP(D226,[2]Stat_Diff_PiCr_Data!$A:$H,8,FALSE)</f>
        <v>Metabolism</v>
      </c>
      <c r="B226" s="1" t="str">
        <f>VLOOKUP(D226,[2]Inc_Dec_Stat_Diff_PiCr_Data!$A:$B,2,FALSE)</f>
        <v>'hydrogenase-4 component I [EC:1.-.-.-]'</v>
      </c>
      <c r="C226" s="31">
        <v>9</v>
      </c>
      <c r="D226" t="s">
        <v>627</v>
      </c>
      <c r="E226">
        <v>7.5536962004766603E-2</v>
      </c>
      <c r="F226">
        <v>-5.0357974669844402E-2</v>
      </c>
      <c r="G226">
        <v>5.0357974669844402E-2</v>
      </c>
      <c r="H226">
        <v>0.22661088601429999</v>
      </c>
      <c r="I226">
        <v>-0.176252911344455</v>
      </c>
      <c r="J226">
        <v>0.100715949339689</v>
      </c>
      <c r="K226">
        <v>-0.151096986970359</v>
      </c>
      <c r="L226">
        <v>0.22661088601429999</v>
      </c>
      <c r="M226">
        <v>0.27709576509432399</v>
      </c>
      <c r="N226">
        <v>-0.12589493667461099</v>
      </c>
      <c r="P226" s="29">
        <f>VLOOKUP(D226,[2]Inc_Dec_Stat_Diff_PiCr_Data!$A:$L,10,FALSE)</f>
        <v>1</v>
      </c>
      <c r="Q226" s="29">
        <f>VLOOKUP(D226,[2]Inc_Dec_Stat_Diff_PiCr_Data!$A:$L,11,FALSE)</f>
        <v>0</v>
      </c>
      <c r="R226" s="29">
        <f>VLOOKUP(D226,[2]Inc_Dec_Stat_Diff_PiCr_Data!$A:$L,12,FALSE)</f>
        <v>-1</v>
      </c>
      <c r="S226" s="29" t="s">
        <v>369</v>
      </c>
      <c r="T226" s="39" t="s">
        <v>856</v>
      </c>
    </row>
    <row r="227" spans="1:20">
      <c r="A227" t="str">
        <f>VLOOKUP(D227,[2]Stat_Diff_PiCr_Data!$A:$H,8,FALSE)</f>
        <v>Metabolism</v>
      </c>
      <c r="B227" s="1" t="str">
        <f>VLOOKUP(D227,[2]Inc_Dec_Stat_Diff_PiCr_Data!$A:$B,2,FALSE)</f>
        <v>'hydrogenase-4 component G [EC:1.-.-.-]'</v>
      </c>
      <c r="C227" s="31">
        <v>9</v>
      </c>
      <c r="D227" t="s">
        <v>628</v>
      </c>
      <c r="E227">
        <v>7.5536962004766603E-2</v>
      </c>
      <c r="F227">
        <v>-5.0357974669844402E-2</v>
      </c>
      <c r="G227">
        <v>5.0357974669844402E-2</v>
      </c>
      <c r="H227">
        <v>0.22661088601429999</v>
      </c>
      <c r="I227">
        <v>-0.176252911344455</v>
      </c>
      <c r="J227">
        <v>0.100715949339689</v>
      </c>
      <c r="K227">
        <v>-0.151096986970359</v>
      </c>
      <c r="L227">
        <v>0.22661088601429999</v>
      </c>
      <c r="M227">
        <v>0.27709576509432399</v>
      </c>
      <c r="N227">
        <v>-0.12589493667461099</v>
      </c>
      <c r="P227" s="29">
        <f>VLOOKUP(D227,[2]Inc_Dec_Stat_Diff_PiCr_Data!$A:$L,10,FALSE)</f>
        <v>1</v>
      </c>
      <c r="Q227" s="29">
        <f>VLOOKUP(D227,[2]Inc_Dec_Stat_Diff_PiCr_Data!$A:$L,11,FALSE)</f>
        <v>0</v>
      </c>
      <c r="R227" s="29">
        <f>VLOOKUP(D227,[2]Inc_Dec_Stat_Diff_PiCr_Data!$A:$L,12,FALSE)</f>
        <v>-1</v>
      </c>
      <c r="S227" s="29" t="s">
        <v>377</v>
      </c>
      <c r="T227" s="39" t="s">
        <v>857</v>
      </c>
    </row>
    <row r="228" spans="1:20">
      <c r="A228" t="str">
        <f>VLOOKUP(D228,[2]Stat_Diff_PiCr_Data!$A:$H,8,FALSE)</f>
        <v>Transport and Catabolism</v>
      </c>
      <c r="B228" s="1" t="str">
        <f>VLOOKUP(D228,[2]Inc_Dec_Stat_Diff_PiCr_Data!$A:$B,2,FALSE)</f>
        <v>'phytanoyl-CoA hydroxylase [EC:1.14.11.18]'</v>
      </c>
      <c r="C228" s="31">
        <v>9</v>
      </c>
      <c r="D228" t="s">
        <v>634</v>
      </c>
      <c r="E228">
        <v>-0.22661088601429999</v>
      </c>
      <c r="F228">
        <v>-2.5178987334922201E-2</v>
      </c>
      <c r="G228">
        <v>2.5178987334922201E-2</v>
      </c>
      <c r="H228">
        <v>0.176252911344455</v>
      </c>
      <c r="I228">
        <v>0.22661088601429999</v>
      </c>
      <c r="J228">
        <v>5.0357974669844402E-2</v>
      </c>
      <c r="K228">
        <v>0.151096986970359</v>
      </c>
      <c r="L228">
        <v>-0.100715949339689</v>
      </c>
      <c r="M228">
        <v>0.176333668696388</v>
      </c>
      <c r="N228">
        <v>0.12589493667461099</v>
      </c>
      <c r="P228" s="29">
        <f>VLOOKUP(D228,[2]Inc_Dec_Stat_Diff_PiCr_Data!$A:$L,10,FALSE)</f>
        <v>1</v>
      </c>
      <c r="Q228" s="29">
        <f>VLOOKUP(D228,[2]Inc_Dec_Stat_Diff_PiCr_Data!$A:$L,11,FALSE)</f>
        <v>0</v>
      </c>
      <c r="R228" s="29">
        <f>VLOOKUP(D228,[2]Inc_Dec_Stat_Diff_PiCr_Data!$A:$L,12,FALSE)</f>
        <v>-1</v>
      </c>
      <c r="S228" s="29" t="s">
        <v>371</v>
      </c>
      <c r="T228" s="39" t="s">
        <v>1093</v>
      </c>
    </row>
    <row r="229" spans="1:20">
      <c r="A229" t="str">
        <f>VLOOKUP(D229,[2]Stat_Diff_PiCr_Data!$A:$H,8,FALSE)</f>
        <v>Membrane Transport</v>
      </c>
      <c r="B229" s="1" t="str">
        <f>VLOOKUP(D229,[2]Inc_Dec_Stat_Diff_PiCr_Data!$A:$B,2,FALSE)</f>
        <v>'cag pathogenicity island protein 22'</v>
      </c>
      <c r="C229" s="31">
        <v>9</v>
      </c>
      <c r="D229" t="s">
        <v>644</v>
      </c>
      <c r="E229">
        <v>7.5536962004766603E-2</v>
      </c>
      <c r="F229">
        <v>-5.0357974669844402E-2</v>
      </c>
      <c r="G229">
        <v>5.0357974669844402E-2</v>
      </c>
      <c r="H229">
        <v>0.22661088601429999</v>
      </c>
      <c r="I229">
        <v>-0.176252911344455</v>
      </c>
      <c r="J229">
        <v>0.100715949339689</v>
      </c>
      <c r="K229">
        <v>-0.151096986970359</v>
      </c>
      <c r="L229">
        <v>0.22661088601429999</v>
      </c>
      <c r="M229">
        <v>0.27709576509432399</v>
      </c>
      <c r="N229">
        <v>-0.12589493667461099</v>
      </c>
      <c r="P229" s="29">
        <f>VLOOKUP(D229,[2]Inc_Dec_Stat_Diff_PiCr_Data!$A:$L,10,FALSE)</f>
        <v>1</v>
      </c>
      <c r="Q229" s="29">
        <f>VLOOKUP(D229,[2]Inc_Dec_Stat_Diff_PiCr_Data!$A:$L,11,FALSE)</f>
        <v>0</v>
      </c>
      <c r="R229" s="29">
        <f>VLOOKUP(D229,[2]Inc_Dec_Stat_Diff_PiCr_Data!$A:$L,12,FALSE)</f>
        <v>-1</v>
      </c>
      <c r="S229" s="29" t="s">
        <v>941</v>
      </c>
      <c r="T229" s="39" t="s">
        <v>858</v>
      </c>
    </row>
    <row r="230" spans="1:20">
      <c r="A230" t="str">
        <f>VLOOKUP(D230,[2]Stat_Diff_PiCr_Data!$A:$H,8,FALSE)</f>
        <v>Xenobiotics Biodegradation and Metabolism</v>
      </c>
      <c r="B230" s="1" t="str">
        <f>VLOOKUP(D230,[2]Inc_Dec_Stat_Diff_PiCr_Data!$A:$B,2,FALSE)</f>
        <v>'None'</v>
      </c>
      <c r="C230" s="31">
        <v>9</v>
      </c>
      <c r="D230" t="s">
        <v>656</v>
      </c>
      <c r="E230">
        <v>-0.22661088601429999</v>
      </c>
      <c r="F230">
        <v>-2.5178987334922201E-2</v>
      </c>
      <c r="G230">
        <v>2.5178987334922201E-2</v>
      </c>
      <c r="H230">
        <v>0.176252911344455</v>
      </c>
      <c r="I230">
        <v>0.22661088601429999</v>
      </c>
      <c r="J230">
        <v>5.0357974669844402E-2</v>
      </c>
      <c r="K230">
        <v>0.151096986970359</v>
      </c>
      <c r="L230">
        <v>-0.100715949339689</v>
      </c>
      <c r="M230">
        <v>0.176333668696388</v>
      </c>
      <c r="N230">
        <v>0.12589493667461099</v>
      </c>
      <c r="P230" s="29">
        <f>VLOOKUP(D230,[2]Inc_Dec_Stat_Diff_PiCr_Data!$A:$L,10,FALSE)</f>
        <v>1</v>
      </c>
      <c r="Q230" s="29">
        <f>VLOOKUP(D230,[2]Inc_Dec_Stat_Diff_PiCr_Data!$A:$L,11,FALSE)</f>
        <v>0</v>
      </c>
      <c r="R230" s="29">
        <f>VLOOKUP(D230,[2]Inc_Dec_Stat_Diff_PiCr_Data!$A:$L,12,FALSE)</f>
        <v>-1</v>
      </c>
      <c r="S230" s="29" t="s">
        <v>371</v>
      </c>
      <c r="T230" s="39" t="s">
        <v>788</v>
      </c>
    </row>
    <row r="231" spans="1:20">
      <c r="A231" t="str">
        <f>VLOOKUP(D231,[2]Stat_Diff_PiCr_Data!$A:$H,8,FALSE)</f>
        <v>Transcription</v>
      </c>
      <c r="B231" s="1" t="str">
        <f>VLOOKUP(D231,[2]Inc_Dec_Stat_Diff_PiCr_Data!$A:$B,2,FALSE)</f>
        <v>'GntR family transcriptional regulator, glc operon transcriptional activator'</v>
      </c>
      <c r="C231" s="31">
        <v>9</v>
      </c>
      <c r="D231" t="s">
        <v>663</v>
      </c>
      <c r="E231">
        <v>-0.22661088601429999</v>
      </c>
      <c r="F231">
        <v>-2.5178987334922201E-2</v>
      </c>
      <c r="G231">
        <v>2.5178987334922201E-2</v>
      </c>
      <c r="H231">
        <v>0.176252911344455</v>
      </c>
      <c r="I231">
        <v>0.22661088601429999</v>
      </c>
      <c r="J231">
        <v>5.0357974669844402E-2</v>
      </c>
      <c r="K231">
        <v>0.151096986970359</v>
      </c>
      <c r="L231">
        <v>-0.100715949339689</v>
      </c>
      <c r="M231">
        <v>0.176333668696388</v>
      </c>
      <c r="N231">
        <v>0.12589493667461099</v>
      </c>
      <c r="P231" s="29">
        <f>VLOOKUP(D231,[2]Inc_Dec_Stat_Diff_PiCr_Data!$A:$L,10,FALSE)</f>
        <v>1</v>
      </c>
      <c r="Q231" s="29">
        <f>VLOOKUP(D231,[2]Inc_Dec_Stat_Diff_PiCr_Data!$A:$L,11,FALSE)</f>
        <v>0</v>
      </c>
      <c r="R231" s="29">
        <f>VLOOKUP(D231,[2]Inc_Dec_Stat_Diff_PiCr_Data!$A:$L,12,FALSE)</f>
        <v>-1</v>
      </c>
      <c r="S231" s="29" t="s">
        <v>371</v>
      </c>
      <c r="T231" s="39" t="s">
        <v>1094</v>
      </c>
    </row>
    <row r="232" spans="1:20">
      <c r="A232" t="str">
        <f>VLOOKUP(D232,[2]Stat_Diff_PiCr_Data!$A:$H,8,FALSE)</f>
        <v>Membrane Transport</v>
      </c>
      <c r="B232" s="1" t="str">
        <f>VLOOKUP(D232,[2]Inc_Dec_Stat_Diff_PiCr_Data!$A:$B,2,FALSE)</f>
        <v>'serum resistance protein'</v>
      </c>
      <c r="C232" s="31">
        <v>9</v>
      </c>
      <c r="D232" t="s">
        <v>676</v>
      </c>
      <c r="E232">
        <v>-0.22661088601429999</v>
      </c>
      <c r="F232">
        <v>-2.5178987334922201E-2</v>
      </c>
      <c r="G232">
        <v>2.5178987334922201E-2</v>
      </c>
      <c r="H232">
        <v>0.176252911344455</v>
      </c>
      <c r="I232">
        <v>0.22661088601429999</v>
      </c>
      <c r="J232">
        <v>5.0357974669844402E-2</v>
      </c>
      <c r="K232">
        <v>0.151096986970359</v>
      </c>
      <c r="L232">
        <v>-0.100715949339689</v>
      </c>
      <c r="M232">
        <v>0.176333668696388</v>
      </c>
      <c r="N232">
        <v>0.12589493667461099</v>
      </c>
      <c r="P232" s="29">
        <f>VLOOKUP(D232,[2]Inc_Dec_Stat_Diff_PiCr_Data!$A:$L,10,FALSE)</f>
        <v>1</v>
      </c>
      <c r="Q232" s="29">
        <f>VLOOKUP(D232,[2]Inc_Dec_Stat_Diff_PiCr_Data!$A:$L,11,FALSE)</f>
        <v>0</v>
      </c>
      <c r="R232" s="29">
        <f>VLOOKUP(D232,[2]Inc_Dec_Stat_Diff_PiCr_Data!$A:$L,12,FALSE)</f>
        <v>-1</v>
      </c>
      <c r="S232" s="29" t="s">
        <v>369</v>
      </c>
      <c r="T232" s="39" t="s">
        <v>1095</v>
      </c>
    </row>
    <row r="233" spans="1:20">
      <c r="A233" t="str">
        <f>VLOOKUP(D233,[2]Stat_Diff_PiCr_Data!$A:$H,8,FALSE)</f>
        <v>Metabolism of Terpenoids and Polyketides</v>
      </c>
      <c r="B233" s="1" t="str">
        <f>VLOOKUP(D233,[2]Inc_Dec_Stat_Diff_PiCr_Data!$A:$B,2,FALSE)</f>
        <v>'hydroxylacyl-CoA dehydrogenase [EC:1.1.1.-]; ketoreductase RED1 [EC:1.1.1.-]'</v>
      </c>
      <c r="C233" s="31">
        <v>9</v>
      </c>
      <c r="D233" t="s">
        <v>243</v>
      </c>
      <c r="E233">
        <v>0.22661088601429999</v>
      </c>
      <c r="F233">
        <v>-0.15107392400953301</v>
      </c>
      <c r="G233">
        <v>0.12589493667461099</v>
      </c>
      <c r="H233">
        <v>2.5178987334922201E-2</v>
      </c>
      <c r="I233">
        <v>0.176252911344455</v>
      </c>
      <c r="J233">
        <v>-0.100715949339689</v>
      </c>
      <c r="K233">
        <v>0.32737680510244499</v>
      </c>
      <c r="L233">
        <v>0.100715949339689</v>
      </c>
      <c r="M233">
        <v>0.201524192795872</v>
      </c>
      <c r="N233">
        <v>-0.176252911344455</v>
      </c>
      <c r="P233" s="29">
        <f>VLOOKUP(D233,[2]Inc_Dec_Stat_Diff_PiCr_Data!$A:$L,10,FALSE)</f>
        <v>1</v>
      </c>
      <c r="Q233" s="29">
        <f>VLOOKUP(D233,[2]Inc_Dec_Stat_Diff_PiCr_Data!$A:$L,11,FALSE)</f>
        <v>0</v>
      </c>
      <c r="R233" s="29">
        <f>VLOOKUP(D233,[2]Inc_Dec_Stat_Diff_PiCr_Data!$A:$L,12,FALSE)</f>
        <v>-1</v>
      </c>
      <c r="S233" s="29" t="s">
        <v>369</v>
      </c>
      <c r="T233" s="39" t="s">
        <v>859</v>
      </c>
    </row>
    <row r="234" spans="1:20">
      <c r="A234" t="str">
        <f>VLOOKUP(D234,[2]Stat_Diff_PiCr_Data!$A:$H,8,FALSE)</f>
        <v>Carbohydrate Metabolism</v>
      </c>
      <c r="B234" s="1" t="str">
        <f>VLOOKUP(D234,[2]Inc_Dec_Stat_Diff_PiCr_Data!$A:$B,2,FALSE)</f>
        <v>'UDP-sulfoquinovose synthase [EC:3.13.1.1]'</v>
      </c>
      <c r="C234" s="31">
        <v>9</v>
      </c>
      <c r="D234" t="s">
        <v>245</v>
      </c>
      <c r="E234">
        <v>0.22661088601429999</v>
      </c>
      <c r="F234">
        <v>-0.15107392400953301</v>
      </c>
      <c r="G234">
        <v>0.12589493667461099</v>
      </c>
      <c r="H234">
        <v>2.5178987334922201E-2</v>
      </c>
      <c r="I234">
        <v>0.176252911344455</v>
      </c>
      <c r="J234">
        <v>-0.100715949339689</v>
      </c>
      <c r="K234">
        <v>0.32737680510244499</v>
      </c>
      <c r="L234">
        <v>0.100715949339689</v>
      </c>
      <c r="M234">
        <v>0.201524192795872</v>
      </c>
      <c r="N234">
        <v>-0.176252911344455</v>
      </c>
      <c r="P234" s="29">
        <f>VLOOKUP(D234,[2]Inc_Dec_Stat_Diff_PiCr_Data!$A:$L,10,FALSE)</f>
        <v>1</v>
      </c>
      <c r="Q234" s="29">
        <f>VLOOKUP(D234,[2]Inc_Dec_Stat_Diff_PiCr_Data!$A:$L,11,FALSE)</f>
        <v>0</v>
      </c>
      <c r="R234" s="29">
        <f>VLOOKUP(D234,[2]Inc_Dec_Stat_Diff_PiCr_Data!$A:$L,12,FALSE)</f>
        <v>-1</v>
      </c>
      <c r="S234" s="29" t="s">
        <v>369</v>
      </c>
      <c r="T234" s="39" t="s">
        <v>860</v>
      </c>
    </row>
    <row r="235" spans="1:20">
      <c r="A235" t="str">
        <f>VLOOKUP(D235,[2]Stat_Diff_PiCr_Data!$A:$H,8,FALSE)</f>
        <v>Lipid Metabolism</v>
      </c>
      <c r="B235" s="1" t="str">
        <f>VLOOKUP(D235,[2]Inc_Dec_Stat_Diff_PiCr_Data!$A:$B,2,FALSE)</f>
        <v>'alkane 1-monooxygenase [EC:1.14.15.3]'</v>
      </c>
      <c r="C235" s="31">
        <v>9</v>
      </c>
      <c r="D235" t="s">
        <v>711</v>
      </c>
      <c r="E235">
        <v>0.15107392400953301</v>
      </c>
      <c r="F235">
        <v>0.176252911344455</v>
      </c>
      <c r="G235">
        <v>-0.12589493667461099</v>
      </c>
      <c r="H235">
        <v>-0.15107392400953301</v>
      </c>
      <c r="I235">
        <v>7.5536962004766603E-2</v>
      </c>
      <c r="J235">
        <v>-2.5178987334922201E-2</v>
      </c>
      <c r="K235">
        <v>-7.5548493485179502E-2</v>
      </c>
      <c r="L235">
        <v>-0.25178987334922198</v>
      </c>
      <c r="M235">
        <v>7.5571572298452003E-2</v>
      </c>
      <c r="N235">
        <v>-0.276968860684144</v>
      </c>
      <c r="P235" s="29">
        <f>VLOOKUP(D235,[2]Inc_Dec_Stat_Diff_PiCr_Data!$A:$L,10,FALSE)</f>
        <v>1</v>
      </c>
      <c r="Q235" s="29">
        <f>VLOOKUP(D235,[2]Inc_Dec_Stat_Diff_PiCr_Data!$A:$L,11,FALSE)</f>
        <v>0</v>
      </c>
      <c r="R235" s="29">
        <f>VLOOKUP(D235,[2]Inc_Dec_Stat_Diff_PiCr_Data!$A:$L,12,FALSE)</f>
        <v>-1</v>
      </c>
      <c r="S235" s="29" t="s">
        <v>940</v>
      </c>
      <c r="T235" s="39" t="s">
        <v>1096</v>
      </c>
    </row>
    <row r="236" spans="1:20">
      <c r="A236" t="str">
        <f>VLOOKUP(D236,[2]Stat_Diff_PiCr_Data!$A:$H,8,FALSE)</f>
        <v>Enzyme Families</v>
      </c>
      <c r="B236" s="1" t="str">
        <f>VLOOKUP(D236,[2]Inc_Dec_Stat_Diff_PiCr_Data!$A:$B,2,FALSE)</f>
        <v>'two-component system, OmpR family, sensor histidine kinase MprB [EC:2.7.13.3]'</v>
      </c>
      <c r="C236" s="31">
        <v>9</v>
      </c>
      <c r="D236" t="s">
        <v>728</v>
      </c>
      <c r="E236">
        <v>-3.9631679363966103E-2</v>
      </c>
      <c r="F236">
        <v>4.54863592700065E-2</v>
      </c>
      <c r="G236">
        <v>-3.6929519407332002E-2</v>
      </c>
      <c r="H236">
        <v>0.21527207654517899</v>
      </c>
      <c r="I236">
        <v>-0.13510799783170299</v>
      </c>
      <c r="J236">
        <v>0.22202747643676499</v>
      </c>
      <c r="K236">
        <v>-0.27836496427113699</v>
      </c>
      <c r="L236">
        <v>0.20581451669695999</v>
      </c>
      <c r="M236">
        <v>0.27642245161168</v>
      </c>
      <c r="N236">
        <v>2.2517999638617101E-2</v>
      </c>
      <c r="P236" s="29">
        <f>VLOOKUP(D236,[2]Inc_Dec_Stat_Diff_PiCr_Data!$A:$L,10,FALSE)</f>
        <v>1</v>
      </c>
      <c r="Q236" s="29">
        <f>VLOOKUP(D236,[2]Inc_Dec_Stat_Diff_PiCr_Data!$A:$L,11,FALSE)</f>
        <v>0</v>
      </c>
      <c r="R236" s="29">
        <f>VLOOKUP(D236,[2]Inc_Dec_Stat_Diff_PiCr_Data!$A:$L,12,FALSE)</f>
        <v>-1</v>
      </c>
      <c r="S236" s="29" t="s">
        <v>377</v>
      </c>
      <c r="T236" s="39" t="s">
        <v>1097</v>
      </c>
    </row>
    <row r="237" spans="1:20">
      <c r="A237" t="str">
        <f>VLOOKUP(D237,[2]Stat_Diff_PiCr_Data!$A:$H,8,FALSE)</f>
        <v>Energy Metabolism</v>
      </c>
      <c r="B237" s="1" t="str">
        <f>VLOOKUP(D237,[2]Inc_Dec_Stat_Diff_PiCr_Data!$A:$B,2,FALSE)</f>
        <v>'coenzyme F420-dependent N5,N10-methenyltetrahydromethanopterin reductase [EC:1.5.99.11]'</v>
      </c>
      <c r="C237" s="31">
        <v>12</v>
      </c>
      <c r="D237" t="s">
        <v>187</v>
      </c>
      <c r="E237">
        <v>0.100715949339689</v>
      </c>
      <c r="F237">
        <v>-7.5536962004766603E-2</v>
      </c>
      <c r="G237">
        <v>0.176252911344455</v>
      </c>
      <c r="H237">
        <v>-2.5178987334922201E-2</v>
      </c>
      <c r="I237">
        <v>-5.0357974669844402E-2</v>
      </c>
      <c r="J237">
        <v>-0.32732683535398899</v>
      </c>
      <c r="K237">
        <v>0.25182831161726499</v>
      </c>
      <c r="L237">
        <v>-0.30214784801906602</v>
      </c>
      <c r="M237">
        <v>0.15114314459690401</v>
      </c>
      <c r="N237">
        <v>0.22661088601429999</v>
      </c>
      <c r="P237" s="29">
        <f>VLOOKUP(D237,[2]Inc_Dec_Stat_Diff_PiCr_Data!$A:$L,10,FALSE)</f>
        <v>-1</v>
      </c>
      <c r="Q237" s="29">
        <f>VLOOKUP(D237,[2]Inc_Dec_Stat_Diff_PiCr_Data!$A:$L,11,FALSE)</f>
        <v>-1</v>
      </c>
      <c r="R237" s="29">
        <f>VLOOKUP(D237,[2]Inc_Dec_Stat_Diff_PiCr_Data!$A:$L,12,FALSE)</f>
        <v>0</v>
      </c>
      <c r="S237" s="29" t="s">
        <v>371</v>
      </c>
      <c r="T237" s="39" t="s">
        <v>1098</v>
      </c>
    </row>
    <row r="238" spans="1:20">
      <c r="A238" t="str">
        <f>VLOOKUP(D238,[2]Stat_Diff_PiCr_Data!$A:$H,8,FALSE)</f>
        <v>Metabolism of Terpenoids and Polyketides</v>
      </c>
      <c r="B238" s="1" t="str">
        <f>VLOOKUP(D238,[2]Inc_Dec_Stat_Diff_PiCr_Data!$A:$B,2,FALSE)</f>
        <v>'limonene-1,2-epoxide hydrolase [EC:3.3.2.8]'</v>
      </c>
      <c r="C238" s="31">
        <v>12</v>
      </c>
      <c r="D238" t="s">
        <v>218</v>
      </c>
      <c r="E238">
        <v>0.100715949339689</v>
      </c>
      <c r="F238">
        <v>-7.5536962004766603E-2</v>
      </c>
      <c r="G238">
        <v>0.176252911344455</v>
      </c>
      <c r="H238">
        <v>-2.5178987334922201E-2</v>
      </c>
      <c r="I238">
        <v>-5.0357974669844402E-2</v>
      </c>
      <c r="J238">
        <v>-0.32732683535398899</v>
      </c>
      <c r="K238">
        <v>0.25182831161726499</v>
      </c>
      <c r="L238">
        <v>-0.30214784801906602</v>
      </c>
      <c r="M238">
        <v>0.15114314459690401</v>
      </c>
      <c r="N238">
        <v>0.22661088601429999</v>
      </c>
      <c r="P238" s="29">
        <f>VLOOKUP(D238,[2]Inc_Dec_Stat_Diff_PiCr_Data!$A:$L,10,FALSE)</f>
        <v>-1</v>
      </c>
      <c r="Q238" s="29">
        <f>VLOOKUP(D238,[2]Inc_Dec_Stat_Diff_PiCr_Data!$A:$L,11,FALSE)</f>
        <v>-1</v>
      </c>
      <c r="R238" s="29">
        <f>VLOOKUP(D238,[2]Inc_Dec_Stat_Diff_PiCr_Data!$A:$L,12,FALSE)</f>
        <v>0</v>
      </c>
      <c r="S238" s="29" t="s">
        <v>378</v>
      </c>
      <c r="T238" s="39" t="s">
        <v>1099</v>
      </c>
    </row>
    <row r="239" spans="1:20">
      <c r="A239" t="str">
        <f>VLOOKUP(D239,[2]Stat_Diff_PiCr_Data!$A:$H,8,FALSE)</f>
        <v>Xenobiotics Biodegradation and Metabolism</v>
      </c>
      <c r="B239" s="1" t="str">
        <f>VLOOKUP(D239,[2]Inc_Dec_Stat_Diff_PiCr_Data!$A:$B,2,FALSE)</f>
        <v>'cyclohexanone monooxygenase [EC:1.14.13.22]'</v>
      </c>
      <c r="C239" s="31">
        <v>12</v>
      </c>
      <c r="D239" t="s">
        <v>219</v>
      </c>
      <c r="E239">
        <v>0.100715949339689</v>
      </c>
      <c r="F239">
        <v>-7.5536962004766603E-2</v>
      </c>
      <c r="G239">
        <v>0.176252911344455</v>
      </c>
      <c r="H239">
        <v>-2.5178987334922201E-2</v>
      </c>
      <c r="I239">
        <v>-5.0357974669844402E-2</v>
      </c>
      <c r="J239">
        <v>-0.32732683535398899</v>
      </c>
      <c r="K239">
        <v>0.25182831161726499</v>
      </c>
      <c r="L239">
        <v>-0.30214784801906602</v>
      </c>
      <c r="M239">
        <v>0.15114314459690401</v>
      </c>
      <c r="N239">
        <v>0.22661088601429999</v>
      </c>
      <c r="P239" s="29">
        <f>VLOOKUP(D239,[2]Inc_Dec_Stat_Diff_PiCr_Data!$A:$L,10,FALSE)</f>
        <v>-1</v>
      </c>
      <c r="Q239" s="29">
        <f>VLOOKUP(D239,[2]Inc_Dec_Stat_Diff_PiCr_Data!$A:$L,11,FALSE)</f>
        <v>-1</v>
      </c>
      <c r="R239" s="29">
        <f>VLOOKUP(D239,[2]Inc_Dec_Stat_Diff_PiCr_Data!$A:$L,12,FALSE)</f>
        <v>0</v>
      </c>
      <c r="S239" s="29" t="s">
        <v>371</v>
      </c>
      <c r="T239" s="39" t="s">
        <v>1100</v>
      </c>
    </row>
    <row r="240" spans="1:20">
      <c r="A240" t="str">
        <f>VLOOKUP(D240,[2]Stat_Diff_PiCr_Data!$A:$H,8,FALSE)</f>
        <v>Metabolism</v>
      </c>
      <c r="B240" s="1" t="str">
        <f>VLOOKUP(D240,[2]Inc_Dec_Stat_Diff_PiCr_Data!$A:$B,2,FALSE)</f>
        <v>'None'</v>
      </c>
      <c r="C240" s="31">
        <v>12</v>
      </c>
      <c r="D240" t="s">
        <v>233</v>
      </c>
      <c r="E240">
        <v>0.100715949339689</v>
      </c>
      <c r="F240">
        <v>-7.5536962004766603E-2</v>
      </c>
      <c r="G240">
        <v>0.176252911344455</v>
      </c>
      <c r="H240">
        <v>-2.5178987334922201E-2</v>
      </c>
      <c r="I240">
        <v>-5.0357974669844402E-2</v>
      </c>
      <c r="J240">
        <v>-0.32732683535398899</v>
      </c>
      <c r="K240">
        <v>0.25182831161726499</v>
      </c>
      <c r="L240">
        <v>-0.30214784801906602</v>
      </c>
      <c r="M240">
        <v>0.15114314459690401</v>
      </c>
      <c r="N240">
        <v>0.22661088601429999</v>
      </c>
      <c r="P240" s="29">
        <f>VLOOKUP(D240,[2]Inc_Dec_Stat_Diff_PiCr_Data!$A:$L,10,FALSE)</f>
        <v>-1</v>
      </c>
      <c r="Q240" s="29">
        <f>VLOOKUP(D240,[2]Inc_Dec_Stat_Diff_PiCr_Data!$A:$L,11,FALSE)</f>
        <v>-1</v>
      </c>
      <c r="R240" s="29">
        <f>VLOOKUP(D240,[2]Inc_Dec_Stat_Diff_PiCr_Data!$A:$L,12,FALSE)</f>
        <v>0</v>
      </c>
      <c r="S240" s="29" t="s">
        <v>378</v>
      </c>
      <c r="T240" s="39" t="s">
        <v>788</v>
      </c>
    </row>
    <row r="241" spans="3:3">
      <c r="C241" s="38"/>
    </row>
    <row r="242" spans="3:3">
      <c r="C242" s="38"/>
    </row>
    <row r="243" spans="3:3">
      <c r="C243" s="38"/>
    </row>
    <row r="244" spans="3:3">
      <c r="C244" s="38"/>
    </row>
    <row r="245" spans="3:3">
      <c r="C245" s="38"/>
    </row>
    <row r="246" spans="3:3">
      <c r="C246" s="38"/>
    </row>
    <row r="247" spans="3:3">
      <c r="C247" s="38"/>
    </row>
    <row r="248" spans="3:3">
      <c r="C248" s="38"/>
    </row>
    <row r="249" spans="3:3">
      <c r="C249" s="38"/>
    </row>
    <row r="250" spans="3:3">
      <c r="C250" s="38"/>
    </row>
    <row r="251" spans="3:3">
      <c r="C251" s="38"/>
    </row>
    <row r="252" spans="3:3">
      <c r="C252" s="38"/>
    </row>
    <row r="253" spans="3:3">
      <c r="C253" s="38"/>
    </row>
    <row r="254" spans="3:3">
      <c r="C254" s="38"/>
    </row>
    <row r="255" spans="3:3">
      <c r="C255" s="38"/>
    </row>
    <row r="256" spans="3:3">
      <c r="C256" s="38"/>
    </row>
    <row r="257" spans="3:3">
      <c r="C257" s="38"/>
    </row>
    <row r="258" spans="3:3">
      <c r="C258" s="38"/>
    </row>
    <row r="259" spans="3:3">
      <c r="C259" s="38"/>
    </row>
    <row r="260" spans="3:3">
      <c r="C260" s="38"/>
    </row>
    <row r="261" spans="3:3">
      <c r="C261" s="38"/>
    </row>
    <row r="262" spans="3:3">
      <c r="C262" s="38"/>
    </row>
    <row r="263" spans="3:3">
      <c r="C263" s="38"/>
    </row>
    <row r="264" spans="3:3">
      <c r="C264" s="38"/>
    </row>
    <row r="265" spans="3:3">
      <c r="C265" s="38"/>
    </row>
    <row r="266" spans="3:3">
      <c r="C266" s="38"/>
    </row>
    <row r="267" spans="3:3">
      <c r="C267" s="38"/>
    </row>
    <row r="268" spans="3:3">
      <c r="C268" s="38"/>
    </row>
    <row r="269" spans="3:3">
      <c r="C269" s="38"/>
    </row>
    <row r="270" spans="3:3">
      <c r="C270" s="38"/>
    </row>
    <row r="271" spans="3:3">
      <c r="C271" s="38"/>
    </row>
    <row r="272" spans="3:3">
      <c r="C272" s="38"/>
    </row>
    <row r="273" spans="3:3">
      <c r="C273" s="38"/>
    </row>
    <row r="274" spans="3:3">
      <c r="C274" s="38"/>
    </row>
    <row r="275" spans="3:3">
      <c r="C275" s="38"/>
    </row>
    <row r="276" spans="3:3">
      <c r="C276" s="38"/>
    </row>
    <row r="277" spans="3:3">
      <c r="C277" s="38"/>
    </row>
    <row r="278" spans="3:3">
      <c r="C278" s="38"/>
    </row>
    <row r="279" spans="3:3">
      <c r="C279" s="38"/>
    </row>
    <row r="280" spans="3:3">
      <c r="C280" s="38"/>
    </row>
    <row r="281" spans="3:3">
      <c r="C281" s="38"/>
    </row>
    <row r="282" spans="3:3">
      <c r="C282" s="38"/>
    </row>
  </sheetData>
  <autoFilter ref="B17:N240">
    <sortState ref="B18:N240">
      <sortCondition ref="C17:C240"/>
    </sortState>
  </autoFilter>
  <conditionalFormatting sqref="D4:R4 E5:R16 D6 D8 D10 D12 D14 D16 O19:O59 P19:R240 O17:R18 T4:CX59">
    <cfRule type="cellIs" dxfId="5" priority="5" operator="lessThan">
      <formula>-0.6</formula>
    </cfRule>
    <cfRule type="cellIs" dxfId="4" priority="6" operator="greaterThan">
      <formula>0.6</formula>
    </cfRule>
  </conditionalFormatting>
  <conditionalFormatting sqref="G19:N75">
    <cfRule type="cellIs" dxfId="3" priority="3" operator="lessThan">
      <formula>-0.6</formula>
    </cfRule>
    <cfRule type="cellIs" dxfId="2" priority="4" operator="greaterThan">
      <formula>0.6</formula>
    </cfRule>
  </conditionalFormatting>
  <conditionalFormatting sqref="E18:N240">
    <cfRule type="cellIs" dxfId="0" priority="1" operator="lessThan">
      <formula>-0.4</formula>
    </cfRule>
    <cfRule type="cellIs" dxfId="1" priority="2" operator="greaterThan">
      <formula>0.4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M3" sqref="M3:Q7"/>
    </sheetView>
  </sheetViews>
  <sheetFormatPr baseColWidth="10" defaultRowHeight="15" x14ac:dyDescent="0"/>
  <cols>
    <col min="3" max="3" width="54.83203125" customWidth="1"/>
    <col min="13" max="13" width="18.33203125" customWidth="1"/>
  </cols>
  <sheetData>
    <row r="1" spans="1:17">
      <c r="A1" t="s">
        <v>0</v>
      </c>
      <c r="B1" t="s">
        <v>1</v>
      </c>
      <c r="C1" t="s">
        <v>2</v>
      </c>
      <c r="D1" t="s">
        <v>19</v>
      </c>
      <c r="E1" t="s">
        <v>21</v>
      </c>
      <c r="F1" t="s">
        <v>46</v>
      </c>
      <c r="G1" t="s">
        <v>65</v>
      </c>
      <c r="H1" t="s">
        <v>91</v>
      </c>
    </row>
    <row r="2" spans="1:17">
      <c r="A2" t="s">
        <v>125</v>
      </c>
      <c r="B2" t="s">
        <v>128</v>
      </c>
      <c r="C2" t="s">
        <v>135</v>
      </c>
      <c r="D2">
        <v>5.0543794000000003E-2</v>
      </c>
      <c r="E2">
        <v>0.113400185</v>
      </c>
      <c r="F2">
        <v>0.132040036</v>
      </c>
      <c r="G2">
        <v>0.49248712</v>
      </c>
      <c r="H2">
        <v>27.717571800000002</v>
      </c>
      <c r="N2" t="s">
        <v>158</v>
      </c>
      <c r="O2" t="s">
        <v>159</v>
      </c>
      <c r="P2" t="s">
        <v>160</v>
      </c>
      <c r="Q2" t="s">
        <v>393</v>
      </c>
    </row>
    <row r="3" spans="1:17">
      <c r="A3" t="s">
        <v>125</v>
      </c>
      <c r="B3" t="s">
        <v>128</v>
      </c>
      <c r="C3" t="s">
        <v>155</v>
      </c>
      <c r="D3">
        <v>3.1725878999999998E-2</v>
      </c>
      <c r="E3">
        <v>7.8793269999999999E-2</v>
      </c>
      <c r="F3">
        <v>0.11737406</v>
      </c>
      <c r="G3">
        <v>0.26680140899999999</v>
      </c>
      <c r="H3">
        <v>15.930227390000001</v>
      </c>
      <c r="M3" s="22" t="s">
        <v>19</v>
      </c>
      <c r="N3" s="22" t="s">
        <v>164</v>
      </c>
      <c r="O3" s="22" t="s">
        <v>164</v>
      </c>
      <c r="P3" s="22" t="s">
        <v>165</v>
      </c>
      <c r="Q3" s="22" t="s">
        <v>394</v>
      </c>
    </row>
    <row r="4" spans="1:17">
      <c r="A4" t="s">
        <v>125</v>
      </c>
      <c r="B4" t="s">
        <v>128</v>
      </c>
      <c r="C4" t="s">
        <v>129</v>
      </c>
      <c r="D4">
        <v>4.1185448E-2</v>
      </c>
      <c r="E4">
        <v>0.13025208199999999</v>
      </c>
      <c r="F4">
        <v>0.116338754</v>
      </c>
      <c r="G4">
        <v>0.34793956999999998</v>
      </c>
      <c r="H4">
        <v>13.90193696</v>
      </c>
      <c r="M4" s="22" t="s">
        <v>21</v>
      </c>
      <c r="N4" s="22" t="s">
        <v>164</v>
      </c>
      <c r="O4" s="22" t="s">
        <v>164</v>
      </c>
      <c r="P4" s="22" t="s">
        <v>165</v>
      </c>
      <c r="Q4" s="22" t="s">
        <v>395</v>
      </c>
    </row>
    <row r="5" spans="1:17">
      <c r="A5" t="s">
        <v>125</v>
      </c>
      <c r="B5" t="s">
        <v>128</v>
      </c>
      <c r="C5" t="s">
        <v>133</v>
      </c>
      <c r="D5">
        <v>3.8656089999999997E-2</v>
      </c>
      <c r="E5">
        <v>8.3315834000000005E-2</v>
      </c>
      <c r="F5">
        <v>0.110591672</v>
      </c>
      <c r="G5">
        <v>0.47931388800000002</v>
      </c>
      <c r="H5">
        <v>23.479593739999999</v>
      </c>
      <c r="M5" s="22" t="s">
        <v>46</v>
      </c>
      <c r="N5" s="22" t="s">
        <v>164</v>
      </c>
      <c r="O5" s="22" t="s">
        <v>164</v>
      </c>
      <c r="P5" s="22" t="s">
        <v>166</v>
      </c>
      <c r="Q5" s="22" t="s">
        <v>396</v>
      </c>
    </row>
    <row r="6" spans="1:17">
      <c r="A6" t="s">
        <v>125</v>
      </c>
      <c r="B6" t="s">
        <v>128</v>
      </c>
      <c r="C6" t="s">
        <v>137</v>
      </c>
      <c r="D6">
        <v>1.5465513E-2</v>
      </c>
      <c r="E6">
        <v>8.4551403999999997E-2</v>
      </c>
      <c r="F6">
        <v>0.16192321200000001</v>
      </c>
      <c r="G6">
        <v>0.58260967299999999</v>
      </c>
      <c r="H6">
        <v>22.953445590000001</v>
      </c>
      <c r="M6" s="22" t="s">
        <v>65</v>
      </c>
      <c r="N6" s="22" t="s">
        <v>164</v>
      </c>
      <c r="O6" s="22" t="s">
        <v>164</v>
      </c>
      <c r="P6" s="22" t="s">
        <v>166</v>
      </c>
      <c r="Q6" s="22" t="s">
        <v>397</v>
      </c>
    </row>
    <row r="7" spans="1:17">
      <c r="A7" t="s">
        <v>125</v>
      </c>
      <c r="B7" t="s">
        <v>128</v>
      </c>
      <c r="C7" t="s">
        <v>140</v>
      </c>
      <c r="D7">
        <v>4.0257539000000002E-2</v>
      </c>
      <c r="E7">
        <v>0.11901658699999999</v>
      </c>
      <c r="F7">
        <v>0.117909471</v>
      </c>
      <c r="G7">
        <v>0.49542703300000002</v>
      </c>
      <c r="H7">
        <v>16.041092809999999</v>
      </c>
      <c r="M7" s="22" t="s">
        <v>91</v>
      </c>
      <c r="N7" s="22" t="s">
        <v>164</v>
      </c>
      <c r="O7" s="22" t="s">
        <v>164</v>
      </c>
      <c r="P7" s="22" t="s">
        <v>166</v>
      </c>
      <c r="Q7" s="22" t="s">
        <v>398</v>
      </c>
    </row>
    <row r="8" spans="1:17">
      <c r="A8" t="s">
        <v>125</v>
      </c>
      <c r="B8" t="s">
        <v>128</v>
      </c>
      <c r="C8" t="s">
        <v>143</v>
      </c>
      <c r="D8">
        <v>7.5410795000000003E-2</v>
      </c>
      <c r="E8">
        <v>0.14072510199999999</v>
      </c>
      <c r="F8">
        <v>0.13381342199999999</v>
      </c>
      <c r="G8">
        <v>0.28406557399999999</v>
      </c>
      <c r="H8">
        <v>15.162463499999999</v>
      </c>
    </row>
    <row r="9" spans="1:17">
      <c r="A9" t="s">
        <v>125</v>
      </c>
      <c r="B9" t="s">
        <v>128</v>
      </c>
      <c r="C9" t="s">
        <v>146</v>
      </c>
      <c r="D9">
        <v>0.11054143800000001</v>
      </c>
      <c r="E9">
        <v>0.17237894400000001</v>
      </c>
      <c r="F9">
        <v>0.145465605</v>
      </c>
      <c r="G9">
        <v>0.26182187200000001</v>
      </c>
      <c r="H9">
        <v>13.2273458</v>
      </c>
    </row>
    <row r="10" spans="1:17">
      <c r="A10" t="s">
        <v>125</v>
      </c>
      <c r="B10" t="s">
        <v>128</v>
      </c>
      <c r="C10" t="s">
        <v>148</v>
      </c>
      <c r="D10">
        <v>3.6126090999999999E-2</v>
      </c>
      <c r="E10">
        <v>9.8225146999999999E-2</v>
      </c>
      <c r="F10">
        <v>0.12454856</v>
      </c>
      <c r="G10">
        <v>0.18315629</v>
      </c>
      <c r="H10">
        <v>7.9338436909999999</v>
      </c>
    </row>
    <row r="11" spans="1:17">
      <c r="A11" t="s">
        <v>125</v>
      </c>
      <c r="B11" t="s">
        <v>128</v>
      </c>
      <c r="C11" t="s">
        <v>151</v>
      </c>
      <c r="D11">
        <v>4.4940114000000003E-2</v>
      </c>
      <c r="E11">
        <v>0.12593072999999999</v>
      </c>
      <c r="F11">
        <v>0.150591646</v>
      </c>
      <c r="G11">
        <v>0.450907055</v>
      </c>
      <c r="H11">
        <v>15.32121776</v>
      </c>
    </row>
    <row r="12" spans="1:17">
      <c r="A12" t="s">
        <v>125</v>
      </c>
      <c r="B12" t="s">
        <v>130</v>
      </c>
      <c r="C12" t="s">
        <v>142</v>
      </c>
      <c r="D12">
        <v>7.4089555000000001E-2</v>
      </c>
      <c r="E12">
        <v>0.122777366</v>
      </c>
      <c r="F12">
        <v>0.12772682099999999</v>
      </c>
      <c r="G12">
        <v>0.397391995</v>
      </c>
      <c r="H12">
        <v>18.236407400000001</v>
      </c>
    </row>
    <row r="13" spans="1:17">
      <c r="A13" t="s">
        <v>125</v>
      </c>
      <c r="B13" t="s">
        <v>130</v>
      </c>
      <c r="C13" t="s">
        <v>156</v>
      </c>
      <c r="D13">
        <v>5.5977150000000003E-2</v>
      </c>
      <c r="E13">
        <v>0.145727841</v>
      </c>
      <c r="F13">
        <v>0.114949756</v>
      </c>
      <c r="G13">
        <v>0.27778174500000002</v>
      </c>
      <c r="H13">
        <v>14.36508989</v>
      </c>
    </row>
    <row r="14" spans="1:17">
      <c r="A14" t="s">
        <v>125</v>
      </c>
      <c r="B14" t="s">
        <v>130</v>
      </c>
      <c r="C14" t="s">
        <v>131</v>
      </c>
      <c r="D14">
        <v>5.4710117000000003E-2</v>
      </c>
      <c r="E14">
        <v>0.12930675699999999</v>
      </c>
      <c r="F14">
        <v>0.11862304899999999</v>
      </c>
      <c r="G14">
        <v>0.375380251</v>
      </c>
      <c r="H14">
        <v>17.808595260000001</v>
      </c>
    </row>
    <row r="15" spans="1:17">
      <c r="A15" t="s">
        <v>125</v>
      </c>
      <c r="B15" t="s">
        <v>130</v>
      </c>
      <c r="C15" t="s">
        <v>134</v>
      </c>
      <c r="D15">
        <v>4.5895119999999998E-2</v>
      </c>
      <c r="E15">
        <v>0.106023876</v>
      </c>
      <c r="F15">
        <v>0.14022701900000001</v>
      </c>
      <c r="G15">
        <v>0.544893666</v>
      </c>
      <c r="H15">
        <v>21.47920075</v>
      </c>
    </row>
    <row r="16" spans="1:17">
      <c r="A16" t="s">
        <v>125</v>
      </c>
      <c r="B16" t="s">
        <v>130</v>
      </c>
      <c r="C16" t="s">
        <v>138</v>
      </c>
      <c r="D16">
        <v>2.6315654000000001E-2</v>
      </c>
      <c r="E16">
        <v>5.4035162999999997E-2</v>
      </c>
      <c r="F16">
        <v>0.110529828</v>
      </c>
      <c r="G16">
        <v>0.273918263</v>
      </c>
      <c r="H16">
        <v>10.63290018</v>
      </c>
    </row>
    <row r="17" spans="1:8">
      <c r="A17" t="s">
        <v>125</v>
      </c>
      <c r="B17" t="s">
        <v>130</v>
      </c>
      <c r="C17" t="s">
        <v>141</v>
      </c>
      <c r="D17">
        <v>7.5765362000000003E-2</v>
      </c>
      <c r="E17">
        <v>0.15828378800000001</v>
      </c>
      <c r="F17">
        <v>0.122911021</v>
      </c>
      <c r="G17">
        <v>0.39693405300000001</v>
      </c>
      <c r="H17">
        <v>16.38291619</v>
      </c>
    </row>
    <row r="18" spans="1:8">
      <c r="A18" t="s">
        <v>125</v>
      </c>
      <c r="B18" t="s">
        <v>130</v>
      </c>
      <c r="C18" t="s">
        <v>144</v>
      </c>
      <c r="D18">
        <v>7.6492899000000003E-2</v>
      </c>
      <c r="E18">
        <v>9.048457E-2</v>
      </c>
      <c r="F18">
        <v>0.12979295900000001</v>
      </c>
      <c r="G18">
        <v>0.29753435499999997</v>
      </c>
      <c r="H18">
        <v>18.60914348</v>
      </c>
    </row>
    <row r="19" spans="1:8">
      <c r="A19" t="s">
        <v>125</v>
      </c>
      <c r="B19" t="s">
        <v>130</v>
      </c>
      <c r="C19" t="s">
        <v>147</v>
      </c>
      <c r="D19">
        <v>0.22399833599999999</v>
      </c>
      <c r="E19">
        <v>0.29212099899999999</v>
      </c>
      <c r="F19">
        <v>0.12696511099999999</v>
      </c>
      <c r="G19">
        <v>0.82947460200000001</v>
      </c>
      <c r="H19">
        <v>33.480200930000002</v>
      </c>
    </row>
    <row r="20" spans="1:8">
      <c r="A20" t="s">
        <v>125</v>
      </c>
      <c r="B20" t="s">
        <v>130</v>
      </c>
      <c r="C20" t="s">
        <v>149</v>
      </c>
      <c r="D20">
        <v>4.0268933E-2</v>
      </c>
      <c r="E20">
        <v>0.13677688700000001</v>
      </c>
      <c r="F20">
        <v>0.13336737600000001</v>
      </c>
      <c r="G20">
        <v>0.30548159000000003</v>
      </c>
      <c r="H20">
        <v>17.04469023</v>
      </c>
    </row>
    <row r="21" spans="1:8">
      <c r="A21" t="s">
        <v>125</v>
      </c>
      <c r="B21" t="s">
        <v>130</v>
      </c>
      <c r="C21" t="s">
        <v>152</v>
      </c>
      <c r="D21">
        <v>5.0405758000000002E-2</v>
      </c>
      <c r="E21">
        <v>0.101621773</v>
      </c>
      <c r="F21">
        <v>0.125294563</v>
      </c>
      <c r="G21">
        <v>0.42177093500000001</v>
      </c>
      <c r="H21">
        <v>19.398133810000001</v>
      </c>
    </row>
    <row r="22" spans="1:8">
      <c r="A22" t="s">
        <v>125</v>
      </c>
      <c r="B22" t="s">
        <v>126</v>
      </c>
      <c r="C22" t="s">
        <v>154</v>
      </c>
      <c r="D22">
        <v>9.13892E-3</v>
      </c>
      <c r="E22">
        <v>3.5309722000000002E-2</v>
      </c>
      <c r="F22">
        <v>0.13116034600000001</v>
      </c>
      <c r="G22">
        <v>0.78083526199999997</v>
      </c>
      <c r="H22">
        <v>38.637323940000002</v>
      </c>
    </row>
    <row r="23" spans="1:8">
      <c r="A23" t="s">
        <v>125</v>
      </c>
      <c r="B23" t="s">
        <v>126</v>
      </c>
      <c r="C23" t="s">
        <v>127</v>
      </c>
      <c r="D23">
        <v>0</v>
      </c>
      <c r="E23">
        <v>1.4300426999999999E-2</v>
      </c>
      <c r="F23">
        <v>0.142553869</v>
      </c>
      <c r="G23">
        <v>0.78106192299999999</v>
      </c>
      <c r="H23">
        <v>32.852744059999999</v>
      </c>
    </row>
    <row r="24" spans="1:8">
      <c r="A24" t="s">
        <v>125</v>
      </c>
      <c r="B24" t="s">
        <v>126</v>
      </c>
      <c r="C24" t="s">
        <v>132</v>
      </c>
      <c r="D24">
        <v>3.7822736000000003E-2</v>
      </c>
      <c r="E24">
        <v>7.2875879000000005E-2</v>
      </c>
      <c r="F24">
        <v>0.14155431900000001</v>
      </c>
      <c r="G24">
        <v>0.46513724699999998</v>
      </c>
      <c r="H24">
        <v>26.788724009999999</v>
      </c>
    </row>
    <row r="25" spans="1:8">
      <c r="A25" t="s">
        <v>125</v>
      </c>
      <c r="B25" t="s">
        <v>126</v>
      </c>
      <c r="C25" t="s">
        <v>136</v>
      </c>
      <c r="D25">
        <v>2.6340535000000002E-2</v>
      </c>
      <c r="E25">
        <v>8.6191815000000005E-2</v>
      </c>
      <c r="F25">
        <v>0.13836206300000001</v>
      </c>
      <c r="G25">
        <v>0.55490823499999997</v>
      </c>
      <c r="H25">
        <v>21.259473379999999</v>
      </c>
    </row>
    <row r="26" spans="1:8">
      <c r="A26" t="s">
        <v>125</v>
      </c>
      <c r="B26" t="s">
        <v>126</v>
      </c>
      <c r="C26" t="s">
        <v>139</v>
      </c>
      <c r="D26">
        <v>2.2055522000000001E-2</v>
      </c>
      <c r="E26">
        <v>6.1881263999999998E-2</v>
      </c>
      <c r="F26">
        <v>0.130363017</v>
      </c>
      <c r="G26">
        <v>0.56372564700000005</v>
      </c>
      <c r="H26">
        <v>25.403167409999998</v>
      </c>
    </row>
    <row r="27" spans="1:8">
      <c r="A27" t="s">
        <v>125</v>
      </c>
      <c r="B27" t="s">
        <v>126</v>
      </c>
      <c r="C27" t="s">
        <v>145</v>
      </c>
      <c r="D27">
        <v>3.4303595999999999E-2</v>
      </c>
      <c r="E27">
        <v>8.6642023999999998E-2</v>
      </c>
      <c r="F27">
        <v>0.15508348299999999</v>
      </c>
      <c r="G27">
        <v>0.53786669200000004</v>
      </c>
      <c r="H27">
        <v>22.036492559999999</v>
      </c>
    </row>
    <row r="28" spans="1:8">
      <c r="A28" t="s">
        <v>125</v>
      </c>
      <c r="B28" t="s">
        <v>126</v>
      </c>
      <c r="C28" t="s">
        <v>150</v>
      </c>
      <c r="D28">
        <v>2.7087593E-2</v>
      </c>
      <c r="E28">
        <v>4.3411318999999997E-2</v>
      </c>
      <c r="F28">
        <v>0.17087071700000001</v>
      </c>
      <c r="G28">
        <v>1.0600154420000001</v>
      </c>
      <c r="H28">
        <v>42.760167269999997</v>
      </c>
    </row>
    <row r="29" spans="1:8">
      <c r="A29" t="s">
        <v>125</v>
      </c>
      <c r="B29" t="s">
        <v>126</v>
      </c>
      <c r="C29" t="s">
        <v>153</v>
      </c>
      <c r="D29">
        <v>3.7057125000000003E-2</v>
      </c>
      <c r="E29">
        <v>5.5781709999999998E-2</v>
      </c>
      <c r="F29">
        <v>0.131370235</v>
      </c>
      <c r="G29">
        <v>0.44320292300000003</v>
      </c>
      <c r="H29">
        <v>20.251998839999999</v>
      </c>
    </row>
    <row r="32" spans="1:8">
      <c r="C32" t="s">
        <v>161</v>
      </c>
      <c r="D32">
        <f>AVERAGE(D2:D11)</f>
        <v>4.8485270099999998E-2</v>
      </c>
      <c r="E32">
        <f t="shared" ref="E32:H32" si="0">AVERAGE(E2:E11)</f>
        <v>0.11465892850000001</v>
      </c>
      <c r="F32">
        <f t="shared" si="0"/>
        <v>0.13105964380000001</v>
      </c>
      <c r="G32">
        <f t="shared" si="0"/>
        <v>0.38445294839999999</v>
      </c>
      <c r="H32">
        <f t="shared" si="0"/>
        <v>17.166873904099997</v>
      </c>
    </row>
    <row r="33" spans="3:8">
      <c r="C33" t="s">
        <v>162</v>
      </c>
      <c r="D33">
        <f>AVERAGE(D12:D21)</f>
        <v>7.2391888400000007E-2</v>
      </c>
      <c r="E33">
        <f t="shared" ref="E33:H33" si="1">AVERAGE(E12:E21)</f>
        <v>0.133715902</v>
      </c>
      <c r="F33">
        <f t="shared" si="1"/>
        <v>0.12503875029999997</v>
      </c>
      <c r="G33">
        <f t="shared" si="1"/>
        <v>0.41205614549999992</v>
      </c>
      <c r="H33">
        <f t="shared" si="1"/>
        <v>18.743727811999996</v>
      </c>
    </row>
    <row r="34" spans="3:8">
      <c r="C34" t="s">
        <v>163</v>
      </c>
      <c r="D34">
        <f>AVERAGE(D23:D29)</f>
        <v>2.6381015285714286E-2</v>
      </c>
      <c r="E34">
        <f>AVERAGE(E22:E29)</f>
        <v>5.7049269999999999E-2</v>
      </c>
      <c r="F34">
        <f t="shared" ref="F34:H34" si="2">AVERAGE(F22:F29)</f>
        <v>0.14266475612500001</v>
      </c>
      <c r="G34">
        <f t="shared" si="2"/>
        <v>0.64834417137500011</v>
      </c>
      <c r="H34">
        <f t="shared" si="2"/>
        <v>28.748761433749998</v>
      </c>
    </row>
    <row r="36" spans="3:8">
      <c r="C36" t="s">
        <v>179</v>
      </c>
      <c r="D36">
        <f>D33/D34</f>
        <v>2.7440903094886306</v>
      </c>
      <c r="E36">
        <f t="shared" ref="E36:H36" si="3">E33/E34</f>
        <v>2.3438670117952429</v>
      </c>
      <c r="F36">
        <f t="shared" si="3"/>
        <v>0.87645157568168774</v>
      </c>
      <c r="G36">
        <f t="shared" si="3"/>
        <v>0.63555155377755068</v>
      </c>
      <c r="H36">
        <f t="shared" si="3"/>
        <v>0.65198383781485425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77"/>
  <sheetViews>
    <sheetView topLeftCell="A3" workbookViewId="0">
      <selection activeCell="F76" sqref="F76"/>
    </sheetView>
  </sheetViews>
  <sheetFormatPr baseColWidth="10" defaultRowHeight="15" x14ac:dyDescent="0"/>
  <cols>
    <col min="1" max="16384" width="10.83203125" style="8"/>
  </cols>
  <sheetData>
    <row r="1" spans="1:143">
      <c r="A1" s="7" t="s">
        <v>399</v>
      </c>
    </row>
    <row r="2" spans="1:143"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8" t="s">
        <v>16</v>
      </c>
      <c r="P2" s="8" t="s">
        <v>17</v>
      </c>
      <c r="Q2" s="8" t="s">
        <v>18</v>
      </c>
      <c r="R2" s="2" t="s">
        <v>19</v>
      </c>
      <c r="S2" s="8" t="s">
        <v>20</v>
      </c>
      <c r="T2" s="2" t="s">
        <v>21</v>
      </c>
      <c r="U2" s="8" t="s">
        <v>22</v>
      </c>
      <c r="V2" s="8" t="s">
        <v>23</v>
      </c>
      <c r="W2" s="8" t="s">
        <v>24</v>
      </c>
      <c r="X2" s="8" t="s">
        <v>25</v>
      </c>
      <c r="Y2" s="8" t="s">
        <v>26</v>
      </c>
      <c r="Z2" s="8" t="s">
        <v>27</v>
      </c>
      <c r="AA2" s="8" t="s">
        <v>28</v>
      </c>
      <c r="AB2" s="8" t="s">
        <v>29</v>
      </c>
      <c r="AC2" s="8" t="s">
        <v>30</v>
      </c>
      <c r="AD2" s="8" t="s">
        <v>31</v>
      </c>
      <c r="AE2" s="8" t="s">
        <v>32</v>
      </c>
      <c r="AF2" s="8" t="s">
        <v>33</v>
      </c>
      <c r="AG2" s="8" t="s">
        <v>34</v>
      </c>
      <c r="AH2" s="8" t="s">
        <v>35</v>
      </c>
      <c r="AI2" s="8" t="s">
        <v>36</v>
      </c>
      <c r="AJ2" s="8" t="s">
        <v>37</v>
      </c>
      <c r="AK2" s="8" t="s">
        <v>38</v>
      </c>
      <c r="AL2" s="8" t="s">
        <v>39</v>
      </c>
      <c r="AM2" s="8" t="s">
        <v>40</v>
      </c>
      <c r="AN2" s="8" t="s">
        <v>41</v>
      </c>
      <c r="AO2" s="8" t="s">
        <v>42</v>
      </c>
      <c r="AP2" s="8" t="s">
        <v>43</v>
      </c>
      <c r="AQ2" s="8" t="s">
        <v>44</v>
      </c>
      <c r="AR2" s="8" t="s">
        <v>45</v>
      </c>
      <c r="AS2" s="2" t="s">
        <v>46</v>
      </c>
      <c r="AT2" s="8" t="s">
        <v>47</v>
      </c>
      <c r="AU2" s="8" t="s">
        <v>48</v>
      </c>
      <c r="AV2" s="8" t="s">
        <v>49</v>
      </c>
      <c r="AW2" s="8" t="s">
        <v>50</v>
      </c>
      <c r="AX2" s="8" t="s">
        <v>51</v>
      </c>
      <c r="AY2" s="8" t="s">
        <v>52</v>
      </c>
      <c r="AZ2" s="8" t="s">
        <v>53</v>
      </c>
      <c r="BA2" s="8" t="s">
        <v>54</v>
      </c>
      <c r="BB2" s="8" t="s">
        <v>55</v>
      </c>
      <c r="BC2" s="8" t="s">
        <v>56</v>
      </c>
      <c r="BD2" s="8" t="s">
        <v>57</v>
      </c>
      <c r="BE2" s="8" t="s">
        <v>58</v>
      </c>
      <c r="BF2" s="8" t="s">
        <v>59</v>
      </c>
      <c r="BG2" s="8" t="s">
        <v>60</v>
      </c>
      <c r="BH2" s="8" t="s">
        <v>61</v>
      </c>
      <c r="BI2" s="8" t="s">
        <v>62</v>
      </c>
      <c r="BJ2" s="8" t="s">
        <v>63</v>
      </c>
      <c r="BK2" s="8" t="s">
        <v>64</v>
      </c>
      <c r="BL2" s="2" t="s">
        <v>65</v>
      </c>
      <c r="BM2" s="8" t="s">
        <v>66</v>
      </c>
      <c r="BN2" s="8" t="s">
        <v>67</v>
      </c>
      <c r="BO2" s="8" t="s">
        <v>68</v>
      </c>
      <c r="BP2" s="8" t="s">
        <v>69</v>
      </c>
      <c r="BQ2" s="8" t="s">
        <v>70</v>
      </c>
      <c r="BR2" s="8" t="s">
        <v>71</v>
      </c>
      <c r="BS2" s="8" t="s">
        <v>72</v>
      </c>
      <c r="BT2" s="8" t="s">
        <v>73</v>
      </c>
      <c r="BU2" s="8" t="s">
        <v>74</v>
      </c>
      <c r="BV2" s="8" t="s">
        <v>75</v>
      </c>
      <c r="BW2" s="8" t="s">
        <v>76</v>
      </c>
      <c r="BX2" s="8" t="s">
        <v>77</v>
      </c>
      <c r="BY2" s="8" t="s">
        <v>78</v>
      </c>
      <c r="BZ2" s="8" t="s">
        <v>79</v>
      </c>
      <c r="CA2" s="8" t="s">
        <v>80</v>
      </c>
      <c r="CB2" s="8" t="s">
        <v>81</v>
      </c>
      <c r="CC2" s="8" t="s">
        <v>82</v>
      </c>
      <c r="CD2" s="8" t="s">
        <v>83</v>
      </c>
      <c r="CE2" s="8" t="s">
        <v>84</v>
      </c>
      <c r="CF2" s="8" t="s">
        <v>85</v>
      </c>
      <c r="CG2" s="8" t="s">
        <v>86</v>
      </c>
      <c r="CH2" s="8" t="s">
        <v>87</v>
      </c>
      <c r="CI2" s="8" t="s">
        <v>88</v>
      </c>
      <c r="CJ2" s="8" t="s">
        <v>89</v>
      </c>
      <c r="CK2" s="8" t="s">
        <v>90</v>
      </c>
      <c r="CL2" s="2" t="s">
        <v>91</v>
      </c>
      <c r="CM2" s="8" t="s">
        <v>92</v>
      </c>
      <c r="CN2" s="8" t="s">
        <v>93</v>
      </c>
      <c r="CO2" s="8" t="s">
        <v>94</v>
      </c>
      <c r="CP2" s="8" t="s">
        <v>95</v>
      </c>
      <c r="CQ2" s="8" t="s">
        <v>96</v>
      </c>
      <c r="CR2" s="8" t="s">
        <v>97</v>
      </c>
      <c r="CS2" s="8" t="s">
        <v>98</v>
      </c>
      <c r="CT2" s="8" t="s">
        <v>99</v>
      </c>
      <c r="CU2" s="8" t="s">
        <v>100</v>
      </c>
      <c r="CV2" s="8" t="s">
        <v>101</v>
      </c>
      <c r="CW2" s="8" t="s">
        <v>102</v>
      </c>
      <c r="CX2" s="8" t="s">
        <v>103</v>
      </c>
      <c r="CY2" s="8" t="s">
        <v>104</v>
      </c>
      <c r="CZ2" s="8" t="s">
        <v>105</v>
      </c>
      <c r="DA2" s="8" t="s">
        <v>106</v>
      </c>
      <c r="DB2" s="8" t="s">
        <v>107</v>
      </c>
      <c r="DC2" s="8" t="s">
        <v>108</v>
      </c>
      <c r="DD2" s="8" t="s">
        <v>109</v>
      </c>
      <c r="DE2" s="8" t="s">
        <v>110</v>
      </c>
      <c r="DF2" s="8" t="s">
        <v>111</v>
      </c>
      <c r="DG2" s="8" t="s">
        <v>112</v>
      </c>
      <c r="DH2" s="8" t="s">
        <v>113</v>
      </c>
      <c r="DI2" s="8" t="s">
        <v>114</v>
      </c>
      <c r="DJ2" s="8" t="s">
        <v>115</v>
      </c>
      <c r="DK2" s="8" t="s">
        <v>116</v>
      </c>
      <c r="DL2" s="8" t="s">
        <v>117</v>
      </c>
      <c r="DM2" s="8" t="s">
        <v>118</v>
      </c>
      <c r="DN2" s="8" t="s">
        <v>119</v>
      </c>
      <c r="DO2" s="8" t="s">
        <v>120</v>
      </c>
      <c r="DP2" s="8" t="s">
        <v>121</v>
      </c>
      <c r="DQ2" s="8" t="s">
        <v>122</v>
      </c>
      <c r="DR2" s="8" t="s">
        <v>123</v>
      </c>
      <c r="DS2" s="8" t="s">
        <v>124</v>
      </c>
    </row>
    <row r="3" spans="1:143">
      <c r="A3" s="8" t="s">
        <v>325</v>
      </c>
      <c r="B3" s="7">
        <v>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2">
        <v>0</v>
      </c>
      <c r="S3" s="8">
        <v>0</v>
      </c>
      <c r="T3" s="2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0</v>
      </c>
      <c r="AB3" s="8">
        <v>0</v>
      </c>
      <c r="AC3" s="8">
        <v>0</v>
      </c>
      <c r="AD3" s="8">
        <v>0</v>
      </c>
      <c r="AE3" s="8">
        <v>0</v>
      </c>
      <c r="AF3" s="8">
        <v>0</v>
      </c>
      <c r="AG3" s="8">
        <v>0</v>
      </c>
      <c r="AH3" s="8">
        <v>0</v>
      </c>
      <c r="AI3" s="8">
        <v>0</v>
      </c>
      <c r="AJ3" s="8">
        <v>0</v>
      </c>
      <c r="AK3" s="8">
        <v>0</v>
      </c>
      <c r="AL3" s="8">
        <v>0</v>
      </c>
      <c r="AM3" s="8">
        <v>0</v>
      </c>
      <c r="AN3" s="8">
        <v>0</v>
      </c>
      <c r="AO3" s="8">
        <v>0</v>
      </c>
      <c r="AP3" s="8">
        <v>0</v>
      </c>
      <c r="AQ3" s="8">
        <v>0</v>
      </c>
      <c r="AR3" s="8">
        <v>0</v>
      </c>
      <c r="AS3" s="2">
        <v>0</v>
      </c>
      <c r="AT3" s="8">
        <v>0</v>
      </c>
      <c r="AU3" s="8">
        <v>0</v>
      </c>
      <c r="AV3" s="8">
        <v>0</v>
      </c>
      <c r="AW3" s="8">
        <v>0</v>
      </c>
      <c r="AX3" s="8">
        <v>0</v>
      </c>
      <c r="AY3" s="8">
        <v>0</v>
      </c>
      <c r="AZ3" s="8">
        <v>0</v>
      </c>
      <c r="BA3" s="8">
        <v>0</v>
      </c>
      <c r="BB3" s="8">
        <v>0</v>
      </c>
      <c r="BC3" s="8">
        <v>0</v>
      </c>
      <c r="BD3" s="8">
        <v>0</v>
      </c>
      <c r="BE3" s="8">
        <v>0</v>
      </c>
      <c r="BF3" s="8">
        <v>0</v>
      </c>
      <c r="BG3" s="8">
        <v>0</v>
      </c>
      <c r="BH3" s="8">
        <v>0</v>
      </c>
      <c r="BI3" s="8">
        <v>0</v>
      </c>
      <c r="BJ3" s="8">
        <v>0</v>
      </c>
      <c r="BK3" s="8">
        <v>0</v>
      </c>
      <c r="BL3" s="2">
        <v>0</v>
      </c>
      <c r="BM3" s="8">
        <v>0</v>
      </c>
      <c r="BN3" s="8">
        <v>0</v>
      </c>
      <c r="BO3" s="8">
        <v>0</v>
      </c>
      <c r="BP3" s="8">
        <v>0</v>
      </c>
      <c r="BQ3" s="8">
        <v>0</v>
      </c>
      <c r="BR3" s="8">
        <v>0</v>
      </c>
      <c r="BS3" s="8">
        <v>0</v>
      </c>
      <c r="BT3" s="8">
        <v>0</v>
      </c>
      <c r="BU3" s="8">
        <v>0</v>
      </c>
      <c r="BV3" s="8">
        <v>0</v>
      </c>
      <c r="BW3" s="8">
        <v>0</v>
      </c>
      <c r="BX3" s="8">
        <v>0</v>
      </c>
      <c r="BY3" s="8">
        <v>0</v>
      </c>
      <c r="BZ3" s="8">
        <v>0</v>
      </c>
      <c r="CA3" s="8">
        <v>0</v>
      </c>
      <c r="CB3" s="8">
        <v>0</v>
      </c>
      <c r="CC3" s="8">
        <v>0</v>
      </c>
      <c r="CD3" s="8">
        <v>0</v>
      </c>
      <c r="CE3" s="8">
        <v>0</v>
      </c>
      <c r="CF3" s="8">
        <v>0</v>
      </c>
      <c r="CG3" s="8">
        <v>0</v>
      </c>
      <c r="CH3" s="8">
        <v>0</v>
      </c>
      <c r="CI3" s="8">
        <v>0</v>
      </c>
      <c r="CJ3" s="8">
        <v>0</v>
      </c>
      <c r="CK3" s="8">
        <v>0</v>
      </c>
      <c r="CL3" s="2">
        <v>0</v>
      </c>
      <c r="CM3" s="8">
        <v>0</v>
      </c>
      <c r="CN3" s="8">
        <v>0</v>
      </c>
      <c r="CO3" s="8">
        <v>0</v>
      </c>
      <c r="CP3" s="8">
        <v>0</v>
      </c>
      <c r="CQ3" s="8">
        <v>0</v>
      </c>
      <c r="CR3" s="8">
        <v>0</v>
      </c>
      <c r="CS3" s="8">
        <v>0</v>
      </c>
      <c r="CT3" s="8">
        <v>0</v>
      </c>
      <c r="CU3" s="8">
        <v>0</v>
      </c>
      <c r="CV3" s="8">
        <v>0</v>
      </c>
      <c r="CW3" s="8">
        <v>0</v>
      </c>
      <c r="CX3" s="8">
        <v>0</v>
      </c>
      <c r="CY3" s="8">
        <v>0</v>
      </c>
      <c r="CZ3" s="8">
        <v>0</v>
      </c>
      <c r="DA3" s="8">
        <v>0</v>
      </c>
      <c r="DB3" s="8">
        <v>0</v>
      </c>
      <c r="DC3" s="8">
        <v>0</v>
      </c>
      <c r="DD3" s="8">
        <v>0</v>
      </c>
      <c r="DE3" s="8">
        <v>0</v>
      </c>
      <c r="DF3" s="8">
        <v>0</v>
      </c>
      <c r="DG3" s="8">
        <v>0</v>
      </c>
      <c r="DH3" s="8">
        <v>0</v>
      </c>
      <c r="DI3" s="8">
        <v>0</v>
      </c>
      <c r="DJ3" s="8">
        <v>0</v>
      </c>
      <c r="DK3" s="8">
        <v>0</v>
      </c>
      <c r="DL3" s="8">
        <v>0</v>
      </c>
      <c r="DM3" s="8">
        <v>0</v>
      </c>
      <c r="DN3" s="8">
        <v>0</v>
      </c>
      <c r="DO3" s="8">
        <v>0</v>
      </c>
      <c r="DP3" s="8">
        <v>0</v>
      </c>
      <c r="DQ3" s="8">
        <v>0</v>
      </c>
      <c r="DR3" s="8">
        <v>0</v>
      </c>
      <c r="DS3" s="8">
        <v>0</v>
      </c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</row>
    <row r="4" spans="1:143">
      <c r="A4" s="8" t="s">
        <v>340</v>
      </c>
      <c r="B4" s="8">
        <v>0</v>
      </c>
      <c r="C4" s="8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2">
        <v>0</v>
      </c>
      <c r="S4" s="8">
        <v>0</v>
      </c>
      <c r="T4" s="2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  <c r="AG4" s="8">
        <v>0</v>
      </c>
      <c r="AH4" s="8">
        <v>0</v>
      </c>
      <c r="AI4" s="8">
        <v>0</v>
      </c>
      <c r="AJ4" s="8">
        <v>0</v>
      </c>
      <c r="AK4" s="8">
        <v>0</v>
      </c>
      <c r="AL4" s="8">
        <v>0</v>
      </c>
      <c r="AM4" s="8">
        <v>0</v>
      </c>
      <c r="AN4" s="8">
        <v>0</v>
      </c>
      <c r="AO4" s="8">
        <v>0</v>
      </c>
      <c r="AP4" s="8">
        <v>0</v>
      </c>
      <c r="AQ4" s="8">
        <v>0</v>
      </c>
      <c r="AR4" s="8">
        <v>0</v>
      </c>
      <c r="AS4" s="2">
        <v>0</v>
      </c>
      <c r="AT4" s="8">
        <v>0</v>
      </c>
      <c r="AU4" s="8">
        <v>0</v>
      </c>
      <c r="AV4" s="8">
        <v>0</v>
      </c>
      <c r="AW4" s="8">
        <v>0</v>
      </c>
      <c r="AX4" s="8">
        <v>0</v>
      </c>
      <c r="AY4" s="8">
        <v>0</v>
      </c>
      <c r="AZ4" s="8">
        <v>0</v>
      </c>
      <c r="BA4" s="8">
        <v>0</v>
      </c>
      <c r="BB4" s="8">
        <v>0</v>
      </c>
      <c r="BC4" s="8">
        <v>0</v>
      </c>
      <c r="BD4" s="8">
        <v>0</v>
      </c>
      <c r="BE4" s="8">
        <v>0</v>
      </c>
      <c r="BF4" s="8">
        <v>0</v>
      </c>
      <c r="BG4" s="8">
        <v>0</v>
      </c>
      <c r="BH4" s="8">
        <v>0</v>
      </c>
      <c r="BI4" s="8">
        <v>0</v>
      </c>
      <c r="BJ4" s="8">
        <v>0</v>
      </c>
      <c r="BK4" s="8">
        <v>0</v>
      </c>
      <c r="BL4" s="2">
        <v>0</v>
      </c>
      <c r="BM4" s="8">
        <v>0</v>
      </c>
      <c r="BN4" s="8">
        <v>0</v>
      </c>
      <c r="BO4" s="8">
        <v>0</v>
      </c>
      <c r="BP4" s="8">
        <v>0</v>
      </c>
      <c r="BQ4" s="8">
        <v>0</v>
      </c>
      <c r="BR4" s="8">
        <v>0</v>
      </c>
      <c r="BS4" s="8">
        <v>0</v>
      </c>
      <c r="BT4" s="8">
        <v>0</v>
      </c>
      <c r="BU4" s="8">
        <v>0</v>
      </c>
      <c r="BV4" s="8">
        <v>0</v>
      </c>
      <c r="BW4" s="8">
        <v>0</v>
      </c>
      <c r="BX4" s="8">
        <v>0</v>
      </c>
      <c r="BY4" s="8">
        <v>0</v>
      </c>
      <c r="BZ4" s="8">
        <v>0</v>
      </c>
      <c r="CA4" s="8">
        <v>0</v>
      </c>
      <c r="CB4" s="8">
        <v>0</v>
      </c>
      <c r="CC4" s="8">
        <v>0</v>
      </c>
      <c r="CD4" s="8">
        <v>0</v>
      </c>
      <c r="CE4" s="8">
        <v>0</v>
      </c>
      <c r="CF4" s="8">
        <v>0</v>
      </c>
      <c r="CG4" s="8">
        <v>0</v>
      </c>
      <c r="CH4" s="8">
        <v>0</v>
      </c>
      <c r="CI4" s="8">
        <v>0</v>
      </c>
      <c r="CJ4" s="8">
        <v>0</v>
      </c>
      <c r="CK4" s="8">
        <v>0</v>
      </c>
      <c r="CL4" s="2">
        <v>0</v>
      </c>
      <c r="CM4" s="8">
        <v>0</v>
      </c>
      <c r="CN4" s="8">
        <v>0</v>
      </c>
      <c r="CO4" s="8">
        <v>0</v>
      </c>
      <c r="CP4" s="8">
        <v>0</v>
      </c>
      <c r="CQ4" s="8">
        <v>0</v>
      </c>
      <c r="CR4" s="8">
        <v>0</v>
      </c>
      <c r="CS4" s="8">
        <v>0</v>
      </c>
      <c r="CT4" s="8">
        <v>0</v>
      </c>
      <c r="CU4" s="8">
        <v>0</v>
      </c>
      <c r="CV4" s="8">
        <v>0</v>
      </c>
      <c r="CW4" s="8">
        <v>0</v>
      </c>
      <c r="CX4" s="8">
        <v>0</v>
      </c>
      <c r="CY4" s="8">
        <v>0</v>
      </c>
      <c r="CZ4" s="8">
        <v>0</v>
      </c>
      <c r="DA4" s="8">
        <v>0</v>
      </c>
      <c r="DB4" s="8">
        <v>0</v>
      </c>
      <c r="DC4" s="8">
        <v>0</v>
      </c>
      <c r="DD4" s="8">
        <v>0</v>
      </c>
      <c r="DE4" s="8">
        <v>0</v>
      </c>
      <c r="DF4" s="8">
        <v>0</v>
      </c>
      <c r="DG4" s="8">
        <v>0</v>
      </c>
      <c r="DH4" s="8">
        <v>0</v>
      </c>
      <c r="DI4" s="8">
        <v>0</v>
      </c>
      <c r="DJ4" s="8">
        <v>0</v>
      </c>
      <c r="DK4" s="8">
        <v>0</v>
      </c>
      <c r="DL4" s="8">
        <v>0</v>
      </c>
      <c r="DM4" s="8">
        <v>0</v>
      </c>
      <c r="DN4" s="8">
        <v>0</v>
      </c>
      <c r="DO4" s="8">
        <v>0</v>
      </c>
      <c r="DP4" s="8">
        <v>0</v>
      </c>
      <c r="DQ4" s="8">
        <v>0</v>
      </c>
      <c r="DR4" s="8">
        <v>0</v>
      </c>
      <c r="DS4" s="8">
        <v>0</v>
      </c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</row>
    <row r="5" spans="1:143">
      <c r="A5" s="8" t="s">
        <v>362</v>
      </c>
      <c r="B5" s="8">
        <v>0</v>
      </c>
      <c r="C5" s="8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2">
        <v>0</v>
      </c>
      <c r="S5" s="8">
        <v>0</v>
      </c>
      <c r="T5" s="2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-0.64407814407814401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2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2">
        <v>0</v>
      </c>
      <c r="BM5" s="8">
        <v>0</v>
      </c>
      <c r="BN5" s="8">
        <v>0</v>
      </c>
      <c r="BO5" s="8">
        <v>0</v>
      </c>
      <c r="BP5" s="8">
        <v>0</v>
      </c>
      <c r="BQ5" s="8">
        <v>0</v>
      </c>
      <c r="BR5" s="8">
        <v>0</v>
      </c>
      <c r="BS5" s="8">
        <v>0</v>
      </c>
      <c r="BT5" s="8">
        <v>0</v>
      </c>
      <c r="BU5" s="8">
        <v>0</v>
      </c>
      <c r="BV5" s="8">
        <v>0</v>
      </c>
      <c r="BW5" s="8">
        <v>0</v>
      </c>
      <c r="BX5" s="8">
        <v>0</v>
      </c>
      <c r="BY5" s="8">
        <v>0</v>
      </c>
      <c r="BZ5" s="8">
        <v>0</v>
      </c>
      <c r="CA5" s="8">
        <v>0</v>
      </c>
      <c r="CB5" s="8">
        <v>0</v>
      </c>
      <c r="CC5" s="8">
        <v>0</v>
      </c>
      <c r="CD5" s="8">
        <v>0</v>
      </c>
      <c r="CE5" s="8">
        <v>0</v>
      </c>
      <c r="CF5" s="8">
        <v>0</v>
      </c>
      <c r="CG5" s="8">
        <v>0</v>
      </c>
      <c r="CH5" s="8">
        <v>0</v>
      </c>
      <c r="CI5" s="8">
        <v>0</v>
      </c>
      <c r="CJ5" s="8">
        <v>0</v>
      </c>
      <c r="CK5" s="8">
        <v>0</v>
      </c>
      <c r="CL5" s="2">
        <v>0</v>
      </c>
      <c r="CM5" s="8">
        <v>0</v>
      </c>
      <c r="CN5" s="8">
        <v>0</v>
      </c>
      <c r="CO5" s="8">
        <v>0</v>
      </c>
      <c r="CP5" s="8">
        <v>0</v>
      </c>
      <c r="CQ5" s="8">
        <v>0</v>
      </c>
      <c r="CR5" s="8">
        <v>0</v>
      </c>
      <c r="CS5" s="8">
        <v>0</v>
      </c>
      <c r="CT5" s="8">
        <v>0</v>
      </c>
      <c r="CU5" s="8">
        <v>0</v>
      </c>
      <c r="CV5" s="8">
        <v>0</v>
      </c>
      <c r="CW5" s="8">
        <v>0</v>
      </c>
      <c r="CX5" s="8">
        <v>0</v>
      </c>
      <c r="CY5" s="8">
        <v>0</v>
      </c>
      <c r="CZ5" s="8">
        <v>0</v>
      </c>
      <c r="DA5" s="8">
        <v>0</v>
      </c>
      <c r="DB5" s="8">
        <v>0</v>
      </c>
      <c r="DC5" s="8">
        <v>0</v>
      </c>
      <c r="DD5" s="8">
        <v>0</v>
      </c>
      <c r="DE5" s="8">
        <v>0</v>
      </c>
      <c r="DF5" s="8">
        <v>0</v>
      </c>
      <c r="DG5" s="8">
        <v>0</v>
      </c>
      <c r="DH5" s="8">
        <v>0</v>
      </c>
      <c r="DI5" s="8">
        <v>0</v>
      </c>
      <c r="DJ5" s="8">
        <v>0</v>
      </c>
      <c r="DK5" s="8">
        <v>0</v>
      </c>
      <c r="DL5" s="8">
        <v>0</v>
      </c>
      <c r="DM5" s="8">
        <v>0</v>
      </c>
      <c r="DN5" s="8">
        <v>0</v>
      </c>
      <c r="DO5" s="8">
        <v>0</v>
      </c>
      <c r="DP5" s="8">
        <v>0</v>
      </c>
      <c r="DQ5" s="8">
        <v>0</v>
      </c>
      <c r="DR5" s="8">
        <v>0</v>
      </c>
      <c r="DS5" s="8">
        <v>0</v>
      </c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</row>
    <row r="6" spans="1:143">
      <c r="A6" s="8" t="s">
        <v>169</v>
      </c>
      <c r="B6" s="8">
        <v>0</v>
      </c>
      <c r="C6" s="8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2">
        <v>0</v>
      </c>
      <c r="S6" s="8">
        <v>0</v>
      </c>
      <c r="T6" s="2">
        <v>0.59829059829059805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8">
        <v>0</v>
      </c>
      <c r="AR6" s="8">
        <v>0</v>
      </c>
      <c r="AS6" s="2">
        <v>0</v>
      </c>
      <c r="AT6" s="8">
        <v>0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8">
        <v>0</v>
      </c>
      <c r="BH6" s="8">
        <v>0</v>
      </c>
      <c r="BI6" s="8">
        <v>0</v>
      </c>
      <c r="BJ6" s="8">
        <v>0</v>
      </c>
      <c r="BK6" s="8">
        <v>0</v>
      </c>
      <c r="BL6" s="2">
        <v>-0.52930402930402898</v>
      </c>
      <c r="BM6" s="8">
        <v>0</v>
      </c>
      <c r="BN6" s="8">
        <v>-0.52075702075702102</v>
      </c>
      <c r="BO6" s="8">
        <v>0</v>
      </c>
      <c r="BP6" s="8">
        <v>-0.56898656898656896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  <c r="BV6" s="8">
        <v>-0.56288156288156299</v>
      </c>
      <c r="BW6" s="8">
        <v>0</v>
      </c>
      <c r="BX6" s="8">
        <v>0</v>
      </c>
      <c r="BY6" s="8">
        <v>0</v>
      </c>
      <c r="BZ6" s="8">
        <v>0</v>
      </c>
      <c r="CA6" s="8">
        <v>0</v>
      </c>
      <c r="CB6" s="8">
        <v>0</v>
      </c>
      <c r="CC6" s="8">
        <v>0</v>
      </c>
      <c r="CD6" s="8">
        <v>0</v>
      </c>
      <c r="CE6" s="8">
        <v>0</v>
      </c>
      <c r="CF6" s="8">
        <v>0</v>
      </c>
      <c r="CG6" s="8">
        <v>0</v>
      </c>
      <c r="CH6" s="8">
        <v>0</v>
      </c>
      <c r="CI6" s="8">
        <v>-0.53235653235653302</v>
      </c>
      <c r="CJ6" s="8">
        <v>0</v>
      </c>
      <c r="CK6" s="8">
        <v>0</v>
      </c>
      <c r="CL6" s="2">
        <v>-0.597680097680098</v>
      </c>
      <c r="CM6" s="8">
        <v>0</v>
      </c>
      <c r="CN6" s="8">
        <v>0</v>
      </c>
      <c r="CO6" s="8">
        <v>-0.64835164835164805</v>
      </c>
      <c r="CP6" s="8">
        <v>0</v>
      </c>
      <c r="CQ6" s="8">
        <v>-0.59462759462759496</v>
      </c>
      <c r="CR6" s="8">
        <v>-0.51106701862414805</v>
      </c>
      <c r="CS6" s="8">
        <v>0</v>
      </c>
      <c r="CT6" s="8">
        <v>0</v>
      </c>
      <c r="CU6" s="8">
        <v>0</v>
      </c>
      <c r="CV6" s="8">
        <v>0</v>
      </c>
      <c r="CW6" s="8">
        <v>0</v>
      </c>
      <c r="CX6" s="8">
        <v>0</v>
      </c>
      <c r="CY6" s="8">
        <v>0</v>
      </c>
      <c r="CZ6" s="8">
        <v>0</v>
      </c>
      <c r="DA6" s="8">
        <v>0</v>
      </c>
      <c r="DB6" s="8">
        <v>0</v>
      </c>
      <c r="DC6" s="8">
        <v>0</v>
      </c>
      <c r="DD6" s="8">
        <v>0</v>
      </c>
      <c r="DE6" s="8">
        <v>0</v>
      </c>
      <c r="DF6" s="8">
        <v>0</v>
      </c>
      <c r="DG6" s="8">
        <v>0</v>
      </c>
      <c r="DH6" s="8">
        <v>0</v>
      </c>
      <c r="DI6" s="8">
        <v>0</v>
      </c>
      <c r="DJ6" s="8">
        <v>0</v>
      </c>
      <c r="DK6" s="8">
        <v>0</v>
      </c>
      <c r="DL6" s="8">
        <v>0</v>
      </c>
      <c r="DM6" s="8">
        <v>0</v>
      </c>
      <c r="DN6" s="8">
        <v>0</v>
      </c>
      <c r="DO6" s="8">
        <v>0</v>
      </c>
      <c r="DP6" s="8">
        <v>0</v>
      </c>
      <c r="DQ6" s="8">
        <v>0</v>
      </c>
      <c r="DR6" s="8">
        <v>0</v>
      </c>
      <c r="DS6" s="8">
        <v>0</v>
      </c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</row>
    <row r="7" spans="1:143">
      <c r="A7" s="8" t="s">
        <v>170</v>
      </c>
      <c r="B7" s="8">
        <v>0</v>
      </c>
      <c r="C7" s="8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2">
        <v>0</v>
      </c>
      <c r="S7" s="8">
        <v>0</v>
      </c>
      <c r="T7" s="2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2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2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0</v>
      </c>
      <c r="BX7" s="8">
        <v>0</v>
      </c>
      <c r="BY7" s="8">
        <v>0</v>
      </c>
      <c r="BZ7" s="8">
        <v>0</v>
      </c>
      <c r="CA7" s="8">
        <v>0</v>
      </c>
      <c r="CB7" s="8">
        <v>0</v>
      </c>
      <c r="CC7" s="8">
        <v>0</v>
      </c>
      <c r="CD7" s="8">
        <v>0</v>
      </c>
      <c r="CE7" s="8">
        <v>0</v>
      </c>
      <c r="CF7" s="8">
        <v>0</v>
      </c>
      <c r="CG7" s="8">
        <v>0</v>
      </c>
      <c r="CH7" s="8">
        <v>0</v>
      </c>
      <c r="CI7" s="8">
        <v>0</v>
      </c>
      <c r="CJ7" s="8">
        <v>0</v>
      </c>
      <c r="CK7" s="8">
        <v>0</v>
      </c>
      <c r="CL7" s="2">
        <v>0</v>
      </c>
      <c r="CM7" s="8">
        <v>0</v>
      </c>
      <c r="CN7" s="8">
        <v>0</v>
      </c>
      <c r="CO7" s="8">
        <v>0</v>
      </c>
      <c r="CP7" s="8">
        <v>0</v>
      </c>
      <c r="CQ7" s="8">
        <v>0</v>
      </c>
      <c r="CR7" s="8">
        <v>0</v>
      </c>
      <c r="CS7" s="8">
        <v>0</v>
      </c>
      <c r="CT7" s="8">
        <v>0</v>
      </c>
      <c r="CU7" s="8">
        <v>0</v>
      </c>
      <c r="CV7" s="8">
        <v>0</v>
      </c>
      <c r="CW7" s="8">
        <v>0</v>
      </c>
      <c r="CX7" s="8">
        <v>0</v>
      </c>
      <c r="CY7" s="8">
        <v>0</v>
      </c>
      <c r="CZ7" s="8">
        <v>0</v>
      </c>
      <c r="DA7" s="8">
        <v>0</v>
      </c>
      <c r="DB7" s="8">
        <v>0</v>
      </c>
      <c r="DC7" s="8">
        <v>0</v>
      </c>
      <c r="DD7" s="8">
        <v>0</v>
      </c>
      <c r="DE7" s="8">
        <v>0</v>
      </c>
      <c r="DF7" s="8">
        <v>0</v>
      </c>
      <c r="DG7" s="8">
        <v>0</v>
      </c>
      <c r="DH7" s="8">
        <v>0</v>
      </c>
      <c r="DI7" s="8">
        <v>0</v>
      </c>
      <c r="DJ7" s="8">
        <v>0</v>
      </c>
      <c r="DK7" s="8">
        <v>0</v>
      </c>
      <c r="DL7" s="8">
        <v>0</v>
      </c>
      <c r="DM7" s="8">
        <v>0</v>
      </c>
      <c r="DN7" s="8">
        <v>0</v>
      </c>
      <c r="DO7" s="8">
        <v>0</v>
      </c>
      <c r="DP7" s="8">
        <v>0</v>
      </c>
      <c r="DQ7" s="8">
        <v>0</v>
      </c>
      <c r="DR7" s="8">
        <v>0</v>
      </c>
      <c r="DS7" s="8">
        <v>0</v>
      </c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</row>
    <row r="8" spans="1:143">
      <c r="A8" s="8" t="s">
        <v>326</v>
      </c>
      <c r="B8" s="8">
        <v>0</v>
      </c>
      <c r="C8" s="8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2">
        <v>0</v>
      </c>
      <c r="S8" s="8">
        <v>0</v>
      </c>
      <c r="T8" s="2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2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2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0</v>
      </c>
      <c r="CA8" s="8">
        <v>0</v>
      </c>
      <c r="CB8" s="8">
        <v>0</v>
      </c>
      <c r="CC8" s="8">
        <v>0</v>
      </c>
      <c r="CD8" s="8">
        <v>0</v>
      </c>
      <c r="CE8" s="8">
        <v>0</v>
      </c>
      <c r="CF8" s="8">
        <v>0</v>
      </c>
      <c r="CG8" s="8">
        <v>0</v>
      </c>
      <c r="CH8" s="8">
        <v>0</v>
      </c>
      <c r="CI8" s="8">
        <v>0</v>
      </c>
      <c r="CJ8" s="8">
        <v>0</v>
      </c>
      <c r="CK8" s="8">
        <v>0</v>
      </c>
      <c r="CL8" s="2">
        <v>0</v>
      </c>
      <c r="CM8" s="8">
        <v>0</v>
      </c>
      <c r="CN8" s="8">
        <v>0</v>
      </c>
      <c r="CO8" s="8">
        <v>0</v>
      </c>
      <c r="CP8" s="8">
        <v>0</v>
      </c>
      <c r="CQ8" s="8">
        <v>0</v>
      </c>
      <c r="CR8" s="8">
        <v>0</v>
      </c>
      <c r="CS8" s="8">
        <v>0</v>
      </c>
      <c r="CT8" s="8">
        <v>0</v>
      </c>
      <c r="CU8" s="8">
        <v>0</v>
      </c>
      <c r="CV8" s="8">
        <v>0</v>
      </c>
      <c r="CW8" s="8">
        <v>0</v>
      </c>
      <c r="CX8" s="8">
        <v>0</v>
      </c>
      <c r="CY8" s="8">
        <v>0</v>
      </c>
      <c r="CZ8" s="8">
        <v>0</v>
      </c>
      <c r="DA8" s="8">
        <v>0</v>
      </c>
      <c r="DB8" s="8">
        <v>0</v>
      </c>
      <c r="DC8" s="8">
        <v>0</v>
      </c>
      <c r="DD8" s="8">
        <v>0</v>
      </c>
      <c r="DE8" s="8">
        <v>0</v>
      </c>
      <c r="DF8" s="8">
        <v>0</v>
      </c>
      <c r="DG8" s="8">
        <v>0</v>
      </c>
      <c r="DH8" s="8">
        <v>0</v>
      </c>
      <c r="DI8" s="8">
        <v>0</v>
      </c>
      <c r="DJ8" s="8">
        <v>0</v>
      </c>
      <c r="DK8" s="8">
        <v>0</v>
      </c>
      <c r="DL8" s="8">
        <v>0</v>
      </c>
      <c r="DM8" s="8">
        <v>0</v>
      </c>
      <c r="DN8" s="8">
        <v>0</v>
      </c>
      <c r="DO8" s="8">
        <v>0</v>
      </c>
      <c r="DP8" s="8">
        <v>0</v>
      </c>
      <c r="DQ8" s="8">
        <v>0</v>
      </c>
      <c r="DR8" s="8">
        <v>0</v>
      </c>
      <c r="DS8" s="8">
        <v>0</v>
      </c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</row>
    <row r="9" spans="1:143">
      <c r="A9" s="8" t="s">
        <v>360</v>
      </c>
      <c r="B9" s="8">
        <v>0</v>
      </c>
      <c r="C9" s="8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2">
        <v>0</v>
      </c>
      <c r="S9" s="8">
        <v>0</v>
      </c>
      <c r="T9" s="2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2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2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8">
        <v>0</v>
      </c>
      <c r="CF9" s="8">
        <v>0</v>
      </c>
      <c r="CG9" s="8">
        <v>0</v>
      </c>
      <c r="CH9" s="8">
        <v>0</v>
      </c>
      <c r="CI9" s="8">
        <v>0</v>
      </c>
      <c r="CJ9" s="8">
        <v>0</v>
      </c>
      <c r="CK9" s="8">
        <v>0</v>
      </c>
      <c r="CL9" s="2">
        <v>0</v>
      </c>
      <c r="CM9" s="8">
        <v>0</v>
      </c>
      <c r="CN9" s="8">
        <v>0</v>
      </c>
      <c r="CO9" s="8">
        <v>0</v>
      </c>
      <c r="CP9" s="8">
        <v>0</v>
      </c>
      <c r="CQ9" s="8">
        <v>0</v>
      </c>
      <c r="CR9" s="8">
        <v>0</v>
      </c>
      <c r="CS9" s="8">
        <v>0</v>
      </c>
      <c r="CT9" s="8">
        <v>0</v>
      </c>
      <c r="CU9" s="8">
        <v>0</v>
      </c>
      <c r="CV9" s="8">
        <v>0</v>
      </c>
      <c r="CW9" s="8">
        <v>0</v>
      </c>
      <c r="CX9" s="8">
        <v>0</v>
      </c>
      <c r="CY9" s="8">
        <v>0</v>
      </c>
      <c r="CZ9" s="8">
        <v>0</v>
      </c>
      <c r="DA9" s="8">
        <v>0</v>
      </c>
      <c r="DB9" s="8">
        <v>0</v>
      </c>
      <c r="DC9" s="8">
        <v>0</v>
      </c>
      <c r="DD9" s="8">
        <v>0</v>
      </c>
      <c r="DE9" s="8">
        <v>0</v>
      </c>
      <c r="DF9" s="8">
        <v>0</v>
      </c>
      <c r="DG9" s="8">
        <v>0</v>
      </c>
      <c r="DH9" s="8">
        <v>0</v>
      </c>
      <c r="DI9" s="8">
        <v>0</v>
      </c>
      <c r="DJ9" s="8">
        <v>0</v>
      </c>
      <c r="DK9" s="8">
        <v>0</v>
      </c>
      <c r="DL9" s="8">
        <v>0</v>
      </c>
      <c r="DM9" s="8">
        <v>0</v>
      </c>
      <c r="DN9" s="8">
        <v>0</v>
      </c>
      <c r="DO9" s="8">
        <v>0</v>
      </c>
      <c r="DP9" s="8">
        <v>0</v>
      </c>
      <c r="DQ9" s="8">
        <v>0</v>
      </c>
      <c r="DR9" s="8">
        <v>0</v>
      </c>
      <c r="DS9" s="8">
        <v>0</v>
      </c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</row>
    <row r="10" spans="1:143">
      <c r="A10" s="8" t="s">
        <v>341</v>
      </c>
      <c r="B10" s="8">
        <v>0</v>
      </c>
      <c r="C10" s="8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2">
        <v>0</v>
      </c>
      <c r="S10" s="8">
        <v>0</v>
      </c>
      <c r="T10" s="2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2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2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8">
        <v>0</v>
      </c>
      <c r="CE10" s="8">
        <v>0</v>
      </c>
      <c r="CF10" s="8">
        <v>0</v>
      </c>
      <c r="CG10" s="8">
        <v>0</v>
      </c>
      <c r="CH10" s="8">
        <v>0</v>
      </c>
      <c r="CI10" s="8">
        <v>0</v>
      </c>
      <c r="CJ10" s="8">
        <v>0</v>
      </c>
      <c r="CK10" s="8">
        <v>0</v>
      </c>
      <c r="CL10" s="2">
        <v>0</v>
      </c>
      <c r="CM10" s="8">
        <v>0</v>
      </c>
      <c r="CN10" s="8">
        <v>0</v>
      </c>
      <c r="CO10" s="8">
        <v>0</v>
      </c>
      <c r="CP10" s="8">
        <v>0</v>
      </c>
      <c r="CQ10" s="8">
        <v>0</v>
      </c>
      <c r="CR10" s="8">
        <v>0</v>
      </c>
      <c r="CS10" s="8">
        <v>0</v>
      </c>
      <c r="CT10" s="8">
        <v>0</v>
      </c>
      <c r="CU10" s="8">
        <v>0</v>
      </c>
      <c r="CV10" s="8">
        <v>0</v>
      </c>
      <c r="CW10" s="8">
        <v>0</v>
      </c>
      <c r="CX10" s="8">
        <v>0</v>
      </c>
      <c r="CY10" s="8">
        <v>0</v>
      </c>
      <c r="CZ10" s="8">
        <v>0</v>
      </c>
      <c r="DA10" s="8">
        <v>0</v>
      </c>
      <c r="DB10" s="8">
        <v>0</v>
      </c>
      <c r="DC10" s="8">
        <v>0</v>
      </c>
      <c r="DD10" s="8">
        <v>0</v>
      </c>
      <c r="DE10" s="8">
        <v>0</v>
      </c>
      <c r="DF10" s="8">
        <v>0</v>
      </c>
      <c r="DG10" s="8">
        <v>0</v>
      </c>
      <c r="DH10" s="8">
        <v>0</v>
      </c>
      <c r="DI10" s="8">
        <v>0</v>
      </c>
      <c r="DJ10" s="8">
        <v>0</v>
      </c>
      <c r="DK10" s="8">
        <v>0</v>
      </c>
      <c r="DL10" s="8">
        <v>0</v>
      </c>
      <c r="DM10" s="8">
        <v>0</v>
      </c>
      <c r="DN10" s="8">
        <v>0</v>
      </c>
      <c r="DO10" s="8">
        <v>0</v>
      </c>
      <c r="DP10" s="8">
        <v>0</v>
      </c>
      <c r="DQ10" s="8">
        <v>0</v>
      </c>
      <c r="DR10" s="8">
        <v>0</v>
      </c>
      <c r="DS10" s="8">
        <v>0</v>
      </c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</row>
    <row r="11" spans="1:143">
      <c r="A11" s="8" t="s">
        <v>361</v>
      </c>
      <c r="B11" s="8">
        <v>0</v>
      </c>
      <c r="C11" s="10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2">
        <v>0</v>
      </c>
      <c r="S11" s="8">
        <v>0</v>
      </c>
      <c r="T11" s="2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2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2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8">
        <v>0</v>
      </c>
      <c r="CE11" s="8">
        <v>0</v>
      </c>
      <c r="CF11" s="8">
        <v>0</v>
      </c>
      <c r="CG11" s="8">
        <v>0</v>
      </c>
      <c r="CH11" s="8">
        <v>0</v>
      </c>
      <c r="CI11" s="8">
        <v>0</v>
      </c>
      <c r="CJ11" s="8">
        <v>0</v>
      </c>
      <c r="CK11" s="8">
        <v>0</v>
      </c>
      <c r="CL11" s="2">
        <v>0</v>
      </c>
      <c r="CM11" s="8">
        <v>0</v>
      </c>
      <c r="CN11" s="8">
        <v>0</v>
      </c>
      <c r="CO11" s="8">
        <v>0</v>
      </c>
      <c r="CP11" s="8">
        <v>0</v>
      </c>
      <c r="CQ11" s="8">
        <v>0</v>
      </c>
      <c r="CR11" s="8">
        <v>0</v>
      </c>
      <c r="CS11" s="8">
        <v>0</v>
      </c>
      <c r="CT11" s="8">
        <v>0</v>
      </c>
      <c r="CU11" s="8">
        <v>0</v>
      </c>
      <c r="CV11" s="8">
        <v>0</v>
      </c>
      <c r="CW11" s="8">
        <v>0</v>
      </c>
      <c r="CX11" s="8">
        <v>0</v>
      </c>
      <c r="CY11" s="8">
        <v>0</v>
      </c>
      <c r="CZ11" s="8">
        <v>0</v>
      </c>
      <c r="DA11" s="8">
        <v>0</v>
      </c>
      <c r="DB11" s="8">
        <v>0</v>
      </c>
      <c r="DC11" s="8">
        <v>0</v>
      </c>
      <c r="DD11" s="8">
        <v>0</v>
      </c>
      <c r="DE11" s="8">
        <v>0</v>
      </c>
      <c r="DF11" s="8">
        <v>0</v>
      </c>
      <c r="DG11" s="8">
        <v>0</v>
      </c>
      <c r="DH11" s="8">
        <v>0</v>
      </c>
      <c r="DI11" s="8">
        <v>0</v>
      </c>
      <c r="DJ11" s="8">
        <v>0</v>
      </c>
      <c r="DK11" s="8">
        <v>0</v>
      </c>
      <c r="DL11" s="8">
        <v>0</v>
      </c>
      <c r="DM11" s="8">
        <v>0</v>
      </c>
      <c r="DN11" s="8">
        <v>0</v>
      </c>
      <c r="DO11" s="8">
        <v>0</v>
      </c>
      <c r="DP11" s="8">
        <v>0</v>
      </c>
      <c r="DQ11" s="8">
        <v>0</v>
      </c>
      <c r="DR11" s="8">
        <v>0</v>
      </c>
      <c r="DS11" s="8">
        <v>0</v>
      </c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</row>
    <row r="12" spans="1:143">
      <c r="A12" s="8" t="s">
        <v>359</v>
      </c>
      <c r="B12" s="8">
        <v>-0.14163614163614199</v>
      </c>
      <c r="C12" s="8">
        <v>-0.44139194139194199</v>
      </c>
      <c r="D12" s="8">
        <v>-0.42822243787103997</v>
      </c>
      <c r="E12" s="8">
        <v>-0.11965811965812</v>
      </c>
      <c r="F12" s="8">
        <v>0</v>
      </c>
      <c r="G12" s="8">
        <v>-0.20879120879120899</v>
      </c>
      <c r="H12" s="8">
        <v>0</v>
      </c>
      <c r="I12" s="8">
        <v>-0.58119658119658102</v>
      </c>
      <c r="J12" s="8">
        <v>-0.18070818070818101</v>
      </c>
      <c r="K12" s="8">
        <v>0.23321123321123299</v>
      </c>
      <c r="L12" s="8">
        <v>-0.45787545787545803</v>
      </c>
      <c r="M12" s="8">
        <v>-0.52319902319902301</v>
      </c>
      <c r="N12" s="8">
        <v>-4.21245421245421E-2</v>
      </c>
      <c r="O12" s="8">
        <v>0.27716727716727702</v>
      </c>
      <c r="P12" s="8">
        <v>-0.34004884004884001</v>
      </c>
      <c r="Q12" s="8">
        <v>0.16300366300366301</v>
      </c>
      <c r="R12" s="2">
        <v>-0.53907203907203904</v>
      </c>
      <c r="S12" s="8">
        <v>0.134920634920635</v>
      </c>
      <c r="T12" s="2">
        <v>-0.57631257631257704</v>
      </c>
      <c r="U12" s="8">
        <v>-0.26434676434676402</v>
      </c>
      <c r="V12" s="8">
        <v>-4.5177045177045197E-2</v>
      </c>
      <c r="W12" s="8">
        <v>-0.14896214896214899</v>
      </c>
      <c r="X12" s="8">
        <v>0.21184371184371201</v>
      </c>
      <c r="Y12" s="8">
        <v>-0.26007326007325998</v>
      </c>
      <c r="Z12" s="8">
        <v>-3.6940925480001198E-2</v>
      </c>
      <c r="AA12" s="8">
        <v>0.58119658119658102</v>
      </c>
      <c r="AB12" s="8">
        <v>0.153235653235653</v>
      </c>
      <c r="AC12" s="8">
        <v>-0.16971916971917</v>
      </c>
      <c r="AD12" s="8">
        <v>0.14774114774114799</v>
      </c>
      <c r="AE12" s="8">
        <v>-0.126984126984127</v>
      </c>
      <c r="AF12" s="8">
        <v>-0.115384615384615</v>
      </c>
      <c r="AG12" s="8">
        <v>-3.1135531135531101E-2</v>
      </c>
      <c r="AH12" s="8">
        <v>0.34249084249084299</v>
      </c>
      <c r="AI12" s="8">
        <v>-3.05250305250305E-2</v>
      </c>
      <c r="AJ12" s="8">
        <v>-0.114774114774115</v>
      </c>
      <c r="AK12" s="8">
        <v>-0.584859584859585</v>
      </c>
      <c r="AL12" s="8">
        <v>-0.49145299145299198</v>
      </c>
      <c r="AM12" s="8">
        <v>-0.188034188034188</v>
      </c>
      <c r="AN12" s="8">
        <v>-0.213675213675214</v>
      </c>
      <c r="AO12" s="8">
        <v>-0.13614163614163599</v>
      </c>
      <c r="AP12" s="8">
        <v>-0.39499389499389498</v>
      </c>
      <c r="AQ12" s="8">
        <v>0.30280830280830301</v>
      </c>
      <c r="AR12" s="8">
        <v>0.26145392782996502</v>
      </c>
      <c r="AS12" s="2">
        <v>0.34493284493284498</v>
      </c>
      <c r="AT12" s="8">
        <v>-8.11965811965812E-2</v>
      </c>
      <c r="AU12" s="8">
        <v>0.158730158730159</v>
      </c>
      <c r="AV12" s="8">
        <v>-4.0903540903540897E-2</v>
      </c>
      <c r="AW12" s="8">
        <v>0.16056166056166099</v>
      </c>
      <c r="AX12" s="8">
        <v>0.13858363858363901</v>
      </c>
      <c r="AY12" s="8">
        <v>0.127594627594628</v>
      </c>
      <c r="AZ12" s="8">
        <v>-0.19291819291819301</v>
      </c>
      <c r="BA12" s="8">
        <v>-0.153235653235653</v>
      </c>
      <c r="BB12" s="8">
        <v>0.226495726495727</v>
      </c>
      <c r="BC12" s="8">
        <v>-0.177655677655678</v>
      </c>
      <c r="BD12" s="8">
        <v>0.27594627594627602</v>
      </c>
      <c r="BE12" s="8">
        <v>0.15995115995115999</v>
      </c>
      <c r="BF12" s="8">
        <v>-0.114774114774115</v>
      </c>
      <c r="BG12" s="8">
        <v>0.26068376068376098</v>
      </c>
      <c r="BH12" s="8">
        <v>-0.104395604395604</v>
      </c>
      <c r="BI12" s="8">
        <v>0.39865689865689902</v>
      </c>
      <c r="BJ12" s="8">
        <v>-0.41702583722180703</v>
      </c>
      <c r="BK12" s="8">
        <v>9.7069597069597099E-2</v>
      </c>
      <c r="BL12" s="2">
        <v>0.47863247863247899</v>
      </c>
      <c r="BM12" s="8">
        <v>9.0964590964591002E-2</v>
      </c>
      <c r="BN12" s="8">
        <v>0.52197802197802201</v>
      </c>
      <c r="BO12" s="8">
        <v>6.1660561660561698E-2</v>
      </c>
      <c r="BP12" s="8">
        <v>0.50122100122100099</v>
      </c>
      <c r="BQ12" s="8">
        <v>8.6080586080586094E-2</v>
      </c>
      <c r="BR12" s="8">
        <v>0.47069597069597102</v>
      </c>
      <c r="BS12" s="8">
        <v>-0.244200244200244</v>
      </c>
      <c r="BT12" s="8">
        <v>0.18681318681318701</v>
      </c>
      <c r="BU12" s="8">
        <v>5.1892551892551902E-2</v>
      </c>
      <c r="BV12" s="8">
        <v>0.511599511599512</v>
      </c>
      <c r="BW12" s="8">
        <v>0.44444444444444497</v>
      </c>
      <c r="BX12" s="8">
        <v>0.24969474969475</v>
      </c>
      <c r="BY12" s="8">
        <v>0.48473748473748501</v>
      </c>
      <c r="BZ12" s="8">
        <v>-0.28789498122017398</v>
      </c>
      <c r="CA12" s="8">
        <v>0.139194139194139</v>
      </c>
      <c r="CB12" s="8">
        <v>-0.13736263736263701</v>
      </c>
      <c r="CC12" s="8">
        <v>0.305250305250305</v>
      </c>
      <c r="CD12" s="8">
        <v>-5.8608058608058601E-2</v>
      </c>
      <c r="CE12" s="8">
        <v>0.17521367521367501</v>
      </c>
      <c r="CF12" s="8">
        <v>-4.3956043956044001E-2</v>
      </c>
      <c r="CG12" s="8">
        <v>0.22954822954823001</v>
      </c>
      <c r="CH12" s="8">
        <v>0.24664224664224699</v>
      </c>
      <c r="CI12" s="8">
        <v>0.488400488400489</v>
      </c>
      <c r="CJ12" s="8">
        <v>0.35017554979802701</v>
      </c>
      <c r="CK12" s="8">
        <v>0.50732600732600697</v>
      </c>
      <c r="CL12" s="2">
        <v>0.52747252747252804</v>
      </c>
      <c r="CM12" s="8">
        <v>6.1050061050061097E-2</v>
      </c>
      <c r="CN12" s="8">
        <v>0.38156288156288198</v>
      </c>
      <c r="CO12" s="8">
        <v>0.50610500610500597</v>
      </c>
      <c r="CP12" s="8">
        <v>0.41697191697191699</v>
      </c>
      <c r="CQ12" s="8">
        <v>0.46703296703296698</v>
      </c>
      <c r="CR12" s="8">
        <v>0.310181655270092</v>
      </c>
      <c r="CS12" s="8">
        <v>-0.36102633492408698</v>
      </c>
      <c r="CT12" s="8">
        <v>-0.121489621489622</v>
      </c>
      <c r="CU12" s="8">
        <v>-0.59624485506150604</v>
      </c>
      <c r="CV12" s="8">
        <v>-8.7912087912087905E-2</v>
      </c>
      <c r="CW12" s="8">
        <v>-0.24664224664224699</v>
      </c>
      <c r="CX12" s="8">
        <v>-0.18681318681318701</v>
      </c>
      <c r="CY12" s="8">
        <v>-0.35103785103785101</v>
      </c>
      <c r="CZ12" s="8">
        <v>-0.39987789987790001</v>
      </c>
      <c r="DA12" s="8">
        <v>-0.33333333333333298</v>
      </c>
      <c r="DB12" s="8">
        <v>-0.45093296338241701</v>
      </c>
      <c r="DC12" s="8">
        <v>-0.36752136752136799</v>
      </c>
      <c r="DD12" s="8">
        <v>-0.19963369963370001</v>
      </c>
      <c r="DE12" s="8">
        <v>-0.23321123321123299</v>
      </c>
      <c r="DF12" s="8">
        <v>-0.39743589743589702</v>
      </c>
      <c r="DG12" s="8">
        <v>-0.15384615384615399</v>
      </c>
      <c r="DH12" s="8">
        <v>-0.19658119658119699</v>
      </c>
      <c r="DI12" s="8">
        <v>-0.16727716727716699</v>
      </c>
      <c r="DJ12" s="8">
        <v>-0.26068376068376098</v>
      </c>
      <c r="DK12" s="8">
        <v>-0.14062994112265201</v>
      </c>
      <c r="DL12" s="8">
        <v>0</v>
      </c>
      <c r="DM12" s="8">
        <v>-0.183760683760684</v>
      </c>
      <c r="DN12" s="8">
        <v>-0.26927187002777703</v>
      </c>
      <c r="DO12" s="8">
        <v>-0.527858348387785</v>
      </c>
      <c r="DP12" s="8">
        <v>-0.21157075502182501</v>
      </c>
      <c r="DQ12" s="8">
        <v>-0.42680507290116998</v>
      </c>
      <c r="DR12" s="8">
        <v>-3.4188034188034198E-2</v>
      </c>
      <c r="DS12" s="8">
        <v>8.6691086691086702E-2</v>
      </c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</row>
    <row r="13" spans="1:143">
      <c r="A13" s="8" t="s">
        <v>327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2">
        <v>0</v>
      </c>
      <c r="S13" s="8">
        <v>0</v>
      </c>
      <c r="T13" s="2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2">
        <v>0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8">
        <v>0</v>
      </c>
      <c r="BC13" s="8">
        <v>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0</v>
      </c>
      <c r="BJ13" s="8">
        <v>0</v>
      </c>
      <c r="BK13" s="8">
        <v>0</v>
      </c>
      <c r="BL13" s="2">
        <v>0</v>
      </c>
      <c r="BM13" s="8">
        <v>0</v>
      </c>
      <c r="BN13" s="8">
        <v>0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8">
        <v>0</v>
      </c>
      <c r="BX13" s="8">
        <v>0</v>
      </c>
      <c r="BY13" s="8">
        <v>0</v>
      </c>
      <c r="BZ13" s="8">
        <v>0</v>
      </c>
      <c r="CA13" s="8">
        <v>0</v>
      </c>
      <c r="CB13" s="8">
        <v>0</v>
      </c>
      <c r="CC13" s="8">
        <v>0</v>
      </c>
      <c r="CD13" s="8">
        <v>0</v>
      </c>
      <c r="CE13" s="8">
        <v>0</v>
      </c>
      <c r="CF13" s="8">
        <v>0</v>
      </c>
      <c r="CG13" s="8">
        <v>0</v>
      </c>
      <c r="CH13" s="8">
        <v>0</v>
      </c>
      <c r="CI13" s="8">
        <v>0</v>
      </c>
      <c r="CJ13" s="8">
        <v>0</v>
      </c>
      <c r="CK13" s="8">
        <v>0</v>
      </c>
      <c r="CL13" s="2">
        <v>0</v>
      </c>
      <c r="CM13" s="8">
        <v>0</v>
      </c>
      <c r="CN13" s="8">
        <v>0</v>
      </c>
      <c r="CO13" s="8">
        <v>0</v>
      </c>
      <c r="CP13" s="8">
        <v>0</v>
      </c>
      <c r="CQ13" s="8">
        <v>0</v>
      </c>
      <c r="CR13" s="8">
        <v>0</v>
      </c>
      <c r="CS13" s="8">
        <v>0</v>
      </c>
      <c r="CT13" s="8">
        <v>0</v>
      </c>
      <c r="CU13" s="8">
        <v>0</v>
      </c>
      <c r="CV13" s="8">
        <v>0</v>
      </c>
      <c r="CW13" s="8">
        <v>0</v>
      </c>
      <c r="CX13" s="8">
        <v>0</v>
      </c>
      <c r="CY13" s="8">
        <v>0</v>
      </c>
      <c r="CZ13" s="8">
        <v>0</v>
      </c>
      <c r="DA13" s="8">
        <v>0</v>
      </c>
      <c r="DB13" s="8">
        <v>0</v>
      </c>
      <c r="DC13" s="8">
        <v>0</v>
      </c>
      <c r="DD13" s="8">
        <v>0</v>
      </c>
      <c r="DE13" s="8">
        <v>0</v>
      </c>
      <c r="DF13" s="8">
        <v>0</v>
      </c>
      <c r="DG13" s="8">
        <v>0</v>
      </c>
      <c r="DH13" s="8">
        <v>0</v>
      </c>
      <c r="DI13" s="8">
        <v>0</v>
      </c>
      <c r="DJ13" s="8">
        <v>0</v>
      </c>
      <c r="DK13" s="8">
        <v>0</v>
      </c>
      <c r="DL13" s="8">
        <v>0</v>
      </c>
      <c r="DM13" s="8">
        <v>0</v>
      </c>
      <c r="DN13" s="8">
        <v>0</v>
      </c>
      <c r="DO13" s="8">
        <v>0</v>
      </c>
      <c r="DP13" s="8">
        <v>0</v>
      </c>
      <c r="DQ13" s="8">
        <v>0</v>
      </c>
      <c r="DR13" s="8">
        <v>0</v>
      </c>
      <c r="DS13" s="8">
        <v>0</v>
      </c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</row>
    <row r="14" spans="1:143">
      <c r="A14" s="8" t="s">
        <v>346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2">
        <v>0</v>
      </c>
      <c r="S14" s="8">
        <v>0</v>
      </c>
      <c r="T14" s="2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2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2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0</v>
      </c>
      <c r="BV14" s="8">
        <v>0</v>
      </c>
      <c r="BW14" s="8">
        <v>0</v>
      </c>
      <c r="BX14" s="8">
        <v>0</v>
      </c>
      <c r="BY14" s="8">
        <v>0</v>
      </c>
      <c r="BZ14" s="8">
        <v>0</v>
      </c>
      <c r="CA14" s="8">
        <v>0</v>
      </c>
      <c r="CB14" s="8">
        <v>0</v>
      </c>
      <c r="CC14" s="8">
        <v>0</v>
      </c>
      <c r="CD14" s="8">
        <v>0</v>
      </c>
      <c r="CE14" s="8">
        <v>0</v>
      </c>
      <c r="CF14" s="8">
        <v>0</v>
      </c>
      <c r="CG14" s="8">
        <v>0</v>
      </c>
      <c r="CH14" s="8">
        <v>0</v>
      </c>
      <c r="CI14" s="8">
        <v>0</v>
      </c>
      <c r="CJ14" s="8">
        <v>0</v>
      </c>
      <c r="CK14" s="8">
        <v>0</v>
      </c>
      <c r="CL14" s="2">
        <v>0</v>
      </c>
      <c r="CM14" s="8">
        <v>0</v>
      </c>
      <c r="CN14" s="8">
        <v>0</v>
      </c>
      <c r="CO14" s="8">
        <v>0</v>
      </c>
      <c r="CP14" s="8">
        <v>0</v>
      </c>
      <c r="CQ14" s="8">
        <v>0</v>
      </c>
      <c r="CR14" s="8">
        <v>0</v>
      </c>
      <c r="CS14" s="8">
        <v>0</v>
      </c>
      <c r="CT14" s="8">
        <v>0</v>
      </c>
      <c r="CU14" s="8">
        <v>0</v>
      </c>
      <c r="CV14" s="8">
        <v>0</v>
      </c>
      <c r="CW14" s="8">
        <v>0</v>
      </c>
      <c r="CX14" s="8">
        <v>0</v>
      </c>
      <c r="CY14" s="8">
        <v>0</v>
      </c>
      <c r="CZ14" s="8">
        <v>0</v>
      </c>
      <c r="DA14" s="8">
        <v>0</v>
      </c>
      <c r="DB14" s="8">
        <v>0</v>
      </c>
      <c r="DC14" s="8">
        <v>0</v>
      </c>
      <c r="DD14" s="8">
        <v>0</v>
      </c>
      <c r="DE14" s="8">
        <v>0</v>
      </c>
      <c r="DF14" s="8">
        <v>0</v>
      </c>
      <c r="DG14" s="8">
        <v>0</v>
      </c>
      <c r="DH14" s="8">
        <v>0</v>
      </c>
      <c r="DI14" s="8">
        <v>0</v>
      </c>
      <c r="DJ14" s="8">
        <v>0</v>
      </c>
      <c r="DK14" s="8">
        <v>0</v>
      </c>
      <c r="DL14" s="8">
        <v>0</v>
      </c>
      <c r="DM14" s="8">
        <v>0</v>
      </c>
      <c r="DN14" s="8">
        <v>0</v>
      </c>
      <c r="DO14" s="8">
        <v>0</v>
      </c>
      <c r="DP14" s="8">
        <v>0</v>
      </c>
      <c r="DQ14" s="8">
        <v>0</v>
      </c>
      <c r="DR14" s="8">
        <v>0</v>
      </c>
      <c r="DS14" s="8">
        <v>0</v>
      </c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</row>
    <row r="15" spans="1:143">
      <c r="A15" s="8" t="s">
        <v>364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2">
        <v>0</v>
      </c>
      <c r="S15" s="8">
        <v>0</v>
      </c>
      <c r="T15" s="2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2">
        <v>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8">
        <v>0</v>
      </c>
      <c r="BL15" s="2">
        <v>0</v>
      </c>
      <c r="BM15" s="8">
        <v>0</v>
      </c>
      <c r="BN15" s="8">
        <v>0</v>
      </c>
      <c r="BO15" s="8">
        <v>0</v>
      </c>
      <c r="BP15" s="8">
        <v>0</v>
      </c>
      <c r="BQ15" s="8">
        <v>0</v>
      </c>
      <c r="BR15" s="8">
        <v>0</v>
      </c>
      <c r="BS15" s="8">
        <v>0</v>
      </c>
      <c r="BT15" s="8">
        <v>0</v>
      </c>
      <c r="BU15" s="8">
        <v>0</v>
      </c>
      <c r="BV15" s="8">
        <v>0</v>
      </c>
      <c r="BW15" s="8">
        <v>0</v>
      </c>
      <c r="BX15" s="8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8">
        <v>0</v>
      </c>
      <c r="CE15" s="8">
        <v>0</v>
      </c>
      <c r="CF15" s="8">
        <v>0</v>
      </c>
      <c r="CG15" s="8">
        <v>0</v>
      </c>
      <c r="CH15" s="8">
        <v>0</v>
      </c>
      <c r="CI15" s="8">
        <v>0</v>
      </c>
      <c r="CJ15" s="8">
        <v>0</v>
      </c>
      <c r="CK15" s="8">
        <v>0</v>
      </c>
      <c r="CL15" s="2">
        <v>0</v>
      </c>
      <c r="CM15" s="8">
        <v>0</v>
      </c>
      <c r="CN15" s="8">
        <v>0</v>
      </c>
      <c r="CO15" s="8">
        <v>0</v>
      </c>
      <c r="CP15" s="8">
        <v>0</v>
      </c>
      <c r="CQ15" s="8">
        <v>0</v>
      </c>
      <c r="CR15" s="8">
        <v>0</v>
      </c>
      <c r="CS15" s="8">
        <v>0</v>
      </c>
      <c r="CT15" s="8">
        <v>0</v>
      </c>
      <c r="CU15" s="8">
        <v>0</v>
      </c>
      <c r="CV15" s="8">
        <v>0</v>
      </c>
      <c r="CW15" s="8">
        <v>0</v>
      </c>
      <c r="CX15" s="8">
        <v>0</v>
      </c>
      <c r="CY15" s="8">
        <v>0</v>
      </c>
      <c r="CZ15" s="8">
        <v>0</v>
      </c>
      <c r="DA15" s="8">
        <v>0</v>
      </c>
      <c r="DB15" s="8">
        <v>0</v>
      </c>
      <c r="DC15" s="8">
        <v>0</v>
      </c>
      <c r="DD15" s="8">
        <v>0</v>
      </c>
      <c r="DE15" s="8">
        <v>0</v>
      </c>
      <c r="DF15" s="8">
        <v>0</v>
      </c>
      <c r="DG15" s="8">
        <v>0</v>
      </c>
      <c r="DH15" s="8">
        <v>0</v>
      </c>
      <c r="DI15" s="8">
        <v>0</v>
      </c>
      <c r="DJ15" s="8">
        <v>0</v>
      </c>
      <c r="DK15" s="8">
        <v>0</v>
      </c>
      <c r="DL15" s="8">
        <v>0</v>
      </c>
      <c r="DM15" s="8">
        <v>0</v>
      </c>
      <c r="DN15" s="8">
        <v>0</v>
      </c>
      <c r="DO15" s="8">
        <v>0</v>
      </c>
      <c r="DP15" s="8">
        <v>0</v>
      </c>
      <c r="DQ15" s="8">
        <v>0</v>
      </c>
      <c r="DR15" s="8">
        <v>0</v>
      </c>
      <c r="DS15" s="8">
        <v>0</v>
      </c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</row>
    <row r="16" spans="1:143">
      <c r="A16" s="8" t="s">
        <v>344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2">
        <v>0</v>
      </c>
      <c r="S16" s="8">
        <v>0</v>
      </c>
      <c r="T16" s="2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2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  <c r="BL16" s="2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0</v>
      </c>
      <c r="CE16" s="8">
        <v>0</v>
      </c>
      <c r="CF16" s="8">
        <v>0</v>
      </c>
      <c r="CG16" s="8">
        <v>0</v>
      </c>
      <c r="CH16" s="8">
        <v>0</v>
      </c>
      <c r="CI16" s="8">
        <v>0</v>
      </c>
      <c r="CJ16" s="8">
        <v>0</v>
      </c>
      <c r="CK16" s="8">
        <v>0</v>
      </c>
      <c r="CL16" s="2">
        <v>0</v>
      </c>
      <c r="CM16" s="8">
        <v>0</v>
      </c>
      <c r="CN16" s="8">
        <v>0</v>
      </c>
      <c r="CO16" s="8">
        <v>0</v>
      </c>
      <c r="CP16" s="8">
        <v>0</v>
      </c>
      <c r="CQ16" s="8">
        <v>0</v>
      </c>
      <c r="CR16" s="8">
        <v>0</v>
      </c>
      <c r="CS16" s="8">
        <v>0</v>
      </c>
      <c r="CT16" s="8">
        <v>0</v>
      </c>
      <c r="CU16" s="8">
        <v>0</v>
      </c>
      <c r="CV16" s="8">
        <v>0</v>
      </c>
      <c r="CW16" s="8">
        <v>0</v>
      </c>
      <c r="CX16" s="8">
        <v>0</v>
      </c>
      <c r="CY16" s="8">
        <v>0</v>
      </c>
      <c r="CZ16" s="8">
        <v>0</v>
      </c>
      <c r="DA16" s="8">
        <v>0</v>
      </c>
      <c r="DB16" s="8">
        <v>0</v>
      </c>
      <c r="DC16" s="8">
        <v>0</v>
      </c>
      <c r="DD16" s="8">
        <v>0</v>
      </c>
      <c r="DE16" s="8">
        <v>0</v>
      </c>
      <c r="DF16" s="8">
        <v>0</v>
      </c>
      <c r="DG16" s="8">
        <v>0</v>
      </c>
      <c r="DH16" s="8">
        <v>0</v>
      </c>
      <c r="DI16" s="8">
        <v>0</v>
      </c>
      <c r="DJ16" s="8">
        <v>0</v>
      </c>
      <c r="DK16" s="8">
        <v>0</v>
      </c>
      <c r="DL16" s="8">
        <v>0</v>
      </c>
      <c r="DM16" s="8">
        <v>0</v>
      </c>
      <c r="DN16" s="8">
        <v>0</v>
      </c>
      <c r="DO16" s="8">
        <v>0</v>
      </c>
      <c r="DP16" s="8">
        <v>0</v>
      </c>
      <c r="DQ16" s="8">
        <v>0</v>
      </c>
      <c r="DR16" s="8">
        <v>0</v>
      </c>
      <c r="DS16" s="8">
        <v>0</v>
      </c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</row>
    <row r="17" spans="1:143">
      <c r="A17" s="8" t="s">
        <v>368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2">
        <v>0</v>
      </c>
      <c r="S17" s="8">
        <v>0</v>
      </c>
      <c r="T17" s="2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2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2">
        <v>0</v>
      </c>
      <c r="BM17" s="8">
        <v>0</v>
      </c>
      <c r="BN17" s="8">
        <v>0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0</v>
      </c>
      <c r="BX17" s="8">
        <v>0</v>
      </c>
      <c r="BY17" s="8">
        <v>0</v>
      </c>
      <c r="BZ17" s="8">
        <v>0</v>
      </c>
      <c r="CA17" s="8">
        <v>0</v>
      </c>
      <c r="CB17" s="8">
        <v>0</v>
      </c>
      <c r="CC17" s="8">
        <v>0</v>
      </c>
      <c r="CD17" s="8">
        <v>0</v>
      </c>
      <c r="CE17" s="8">
        <v>0</v>
      </c>
      <c r="CF17" s="8">
        <v>0</v>
      </c>
      <c r="CG17" s="8">
        <v>0</v>
      </c>
      <c r="CH17" s="8">
        <v>0</v>
      </c>
      <c r="CI17" s="8">
        <v>0</v>
      </c>
      <c r="CJ17" s="8">
        <v>0</v>
      </c>
      <c r="CK17" s="8">
        <v>0</v>
      </c>
      <c r="CL17" s="2">
        <v>0</v>
      </c>
      <c r="CM17" s="8">
        <v>0</v>
      </c>
      <c r="CN17" s="8">
        <v>0</v>
      </c>
      <c r="CO17" s="8">
        <v>0</v>
      </c>
      <c r="CP17" s="8">
        <v>0</v>
      </c>
      <c r="CQ17" s="8">
        <v>0</v>
      </c>
      <c r="CR17" s="8">
        <v>0</v>
      </c>
      <c r="CS17" s="8">
        <v>0</v>
      </c>
      <c r="CT17" s="8">
        <v>0</v>
      </c>
      <c r="CU17" s="8">
        <v>0</v>
      </c>
      <c r="CV17" s="8">
        <v>0</v>
      </c>
      <c r="CW17" s="8">
        <v>0</v>
      </c>
      <c r="CX17" s="8">
        <v>0</v>
      </c>
      <c r="CY17" s="8">
        <v>0</v>
      </c>
      <c r="CZ17" s="8">
        <v>0</v>
      </c>
      <c r="DA17" s="8">
        <v>0</v>
      </c>
      <c r="DB17" s="8">
        <v>0</v>
      </c>
      <c r="DC17" s="8">
        <v>0</v>
      </c>
      <c r="DD17" s="8">
        <v>0</v>
      </c>
      <c r="DE17" s="8">
        <v>0</v>
      </c>
      <c r="DF17" s="8">
        <v>0</v>
      </c>
      <c r="DG17" s="8">
        <v>0</v>
      </c>
      <c r="DH17" s="8">
        <v>0</v>
      </c>
      <c r="DI17" s="8">
        <v>0</v>
      </c>
      <c r="DJ17" s="8">
        <v>0</v>
      </c>
      <c r="DK17" s="8">
        <v>0</v>
      </c>
      <c r="DL17" s="8">
        <v>0</v>
      </c>
      <c r="DM17" s="8">
        <v>0</v>
      </c>
      <c r="DN17" s="8">
        <v>0</v>
      </c>
      <c r="DO17" s="8">
        <v>0</v>
      </c>
      <c r="DP17" s="8">
        <v>0</v>
      </c>
      <c r="DQ17" s="8">
        <v>0</v>
      </c>
      <c r="DR17" s="8">
        <v>0</v>
      </c>
      <c r="DS17" s="8">
        <v>0</v>
      </c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</row>
    <row r="18" spans="1:143">
      <c r="A18" s="8" t="s">
        <v>338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2">
        <v>0</v>
      </c>
      <c r="S18" s="8">
        <v>0</v>
      </c>
      <c r="T18" s="2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2">
        <v>0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  <c r="BG18" s="8">
        <v>0</v>
      </c>
      <c r="BH18" s="8">
        <v>0</v>
      </c>
      <c r="BI18" s="8">
        <v>0</v>
      </c>
      <c r="BJ18" s="8">
        <v>0</v>
      </c>
      <c r="BK18" s="8">
        <v>0</v>
      </c>
      <c r="BL18" s="2">
        <v>0</v>
      </c>
      <c r="BM18" s="8">
        <v>0</v>
      </c>
      <c r="BN18" s="8">
        <v>0</v>
      </c>
      <c r="BO18" s="8">
        <v>0</v>
      </c>
      <c r="BP18" s="8">
        <v>0</v>
      </c>
      <c r="BQ18" s="8">
        <v>0</v>
      </c>
      <c r="BR18" s="8">
        <v>0</v>
      </c>
      <c r="BS18" s="8">
        <v>0</v>
      </c>
      <c r="BT18" s="8">
        <v>0</v>
      </c>
      <c r="BU18" s="8">
        <v>0</v>
      </c>
      <c r="BV18" s="8">
        <v>0</v>
      </c>
      <c r="BW18" s="8">
        <v>0</v>
      </c>
      <c r="BX18" s="8">
        <v>0</v>
      </c>
      <c r="BY18" s="8">
        <v>0</v>
      </c>
      <c r="BZ18" s="8">
        <v>0</v>
      </c>
      <c r="CA18" s="8">
        <v>0</v>
      </c>
      <c r="CB18" s="8">
        <v>0</v>
      </c>
      <c r="CC18" s="8">
        <v>0</v>
      </c>
      <c r="CD18" s="8">
        <v>0</v>
      </c>
      <c r="CE18" s="8">
        <v>0</v>
      </c>
      <c r="CF18" s="8">
        <v>0</v>
      </c>
      <c r="CG18" s="8">
        <v>0</v>
      </c>
      <c r="CH18" s="8">
        <v>0</v>
      </c>
      <c r="CI18" s="8">
        <v>0</v>
      </c>
      <c r="CJ18" s="8">
        <v>0</v>
      </c>
      <c r="CK18" s="8">
        <v>0</v>
      </c>
      <c r="CL18" s="2">
        <v>0</v>
      </c>
      <c r="CM18" s="8">
        <v>0</v>
      </c>
      <c r="CN18" s="8">
        <v>0</v>
      </c>
      <c r="CO18" s="8">
        <v>0</v>
      </c>
      <c r="CP18" s="8">
        <v>0</v>
      </c>
      <c r="CQ18" s="8">
        <v>0</v>
      </c>
      <c r="CR18" s="8">
        <v>0</v>
      </c>
      <c r="CS18" s="8">
        <v>0</v>
      </c>
      <c r="CT18" s="8">
        <v>0</v>
      </c>
      <c r="CU18" s="8">
        <v>0</v>
      </c>
      <c r="CV18" s="8">
        <v>0</v>
      </c>
      <c r="CW18" s="8">
        <v>0</v>
      </c>
      <c r="CX18" s="8">
        <v>0</v>
      </c>
      <c r="CY18" s="8">
        <v>0</v>
      </c>
      <c r="CZ18" s="8">
        <v>0</v>
      </c>
      <c r="DA18" s="8">
        <v>0</v>
      </c>
      <c r="DB18" s="8">
        <v>0</v>
      </c>
      <c r="DC18" s="8">
        <v>0</v>
      </c>
      <c r="DD18" s="8">
        <v>0</v>
      </c>
      <c r="DE18" s="8">
        <v>0</v>
      </c>
      <c r="DF18" s="8">
        <v>0</v>
      </c>
      <c r="DG18" s="8">
        <v>0</v>
      </c>
      <c r="DH18" s="8">
        <v>0</v>
      </c>
      <c r="DI18" s="8">
        <v>0</v>
      </c>
      <c r="DJ18" s="8">
        <v>0</v>
      </c>
      <c r="DK18" s="8">
        <v>0</v>
      </c>
      <c r="DL18" s="8">
        <v>0</v>
      </c>
      <c r="DM18" s="8">
        <v>0</v>
      </c>
      <c r="DN18" s="8">
        <v>0</v>
      </c>
      <c r="DO18" s="8">
        <v>0</v>
      </c>
      <c r="DP18" s="8">
        <v>0</v>
      </c>
      <c r="DQ18" s="8">
        <v>0</v>
      </c>
      <c r="DR18" s="8">
        <v>0</v>
      </c>
      <c r="DS18" s="8">
        <v>0</v>
      </c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</row>
    <row r="19" spans="1:143">
      <c r="A19" s="8" t="s">
        <v>342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2">
        <v>0</v>
      </c>
      <c r="S19" s="8">
        <v>0</v>
      </c>
      <c r="T19" s="2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2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2">
        <v>0</v>
      </c>
      <c r="BM19" s="8">
        <v>0</v>
      </c>
      <c r="BN19" s="8">
        <v>0</v>
      </c>
      <c r="BO19" s="8">
        <v>0</v>
      </c>
      <c r="BP19" s="8">
        <v>0</v>
      </c>
      <c r="BQ19" s="8">
        <v>0</v>
      </c>
      <c r="BR19" s="8">
        <v>0</v>
      </c>
      <c r="BS19" s="8">
        <v>0</v>
      </c>
      <c r="BT19" s="8">
        <v>0</v>
      </c>
      <c r="BU19" s="8">
        <v>0</v>
      </c>
      <c r="BV19" s="8">
        <v>0</v>
      </c>
      <c r="BW19" s="8">
        <v>0</v>
      </c>
      <c r="BX19" s="8">
        <v>0</v>
      </c>
      <c r="BY19" s="8">
        <v>0</v>
      </c>
      <c r="BZ19" s="8">
        <v>0</v>
      </c>
      <c r="CA19" s="8">
        <v>0</v>
      </c>
      <c r="CB19" s="8">
        <v>0</v>
      </c>
      <c r="CC19" s="8">
        <v>0</v>
      </c>
      <c r="CD19" s="8">
        <v>0</v>
      </c>
      <c r="CE19" s="8">
        <v>0</v>
      </c>
      <c r="CF19" s="8">
        <v>0</v>
      </c>
      <c r="CG19" s="8">
        <v>0</v>
      </c>
      <c r="CH19" s="8">
        <v>0</v>
      </c>
      <c r="CI19" s="8">
        <v>0</v>
      </c>
      <c r="CJ19" s="8">
        <v>0</v>
      </c>
      <c r="CK19" s="8">
        <v>0</v>
      </c>
      <c r="CL19" s="2">
        <v>0</v>
      </c>
      <c r="CM19" s="8">
        <v>0</v>
      </c>
      <c r="CN19" s="8">
        <v>0</v>
      </c>
      <c r="CO19" s="8">
        <v>0</v>
      </c>
      <c r="CP19" s="8">
        <v>0</v>
      </c>
      <c r="CQ19" s="8">
        <v>0</v>
      </c>
      <c r="CR19" s="8">
        <v>0</v>
      </c>
      <c r="CS19" s="8">
        <v>0</v>
      </c>
      <c r="CT19" s="8">
        <v>0</v>
      </c>
      <c r="CU19" s="8">
        <v>0</v>
      </c>
      <c r="CV19" s="8">
        <v>0</v>
      </c>
      <c r="CW19" s="8">
        <v>0</v>
      </c>
      <c r="CX19" s="8">
        <v>0</v>
      </c>
      <c r="CY19" s="8">
        <v>0</v>
      </c>
      <c r="CZ19" s="8">
        <v>0</v>
      </c>
      <c r="DA19" s="8">
        <v>0</v>
      </c>
      <c r="DB19" s="8">
        <v>0</v>
      </c>
      <c r="DC19" s="8">
        <v>0</v>
      </c>
      <c r="DD19" s="8">
        <v>0</v>
      </c>
      <c r="DE19" s="8">
        <v>0</v>
      </c>
      <c r="DF19" s="8">
        <v>0</v>
      </c>
      <c r="DG19" s="8">
        <v>0</v>
      </c>
      <c r="DH19" s="8">
        <v>0</v>
      </c>
      <c r="DI19" s="8">
        <v>0</v>
      </c>
      <c r="DJ19" s="8">
        <v>0</v>
      </c>
      <c r="DK19" s="8">
        <v>0</v>
      </c>
      <c r="DL19" s="8">
        <v>0</v>
      </c>
      <c r="DM19" s="8">
        <v>0</v>
      </c>
      <c r="DN19" s="8">
        <v>0</v>
      </c>
      <c r="DO19" s="8">
        <v>0</v>
      </c>
      <c r="DP19" s="8">
        <v>0</v>
      </c>
      <c r="DQ19" s="8">
        <v>0</v>
      </c>
      <c r="DR19" s="8">
        <v>0</v>
      </c>
      <c r="DS19" s="8">
        <v>0</v>
      </c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</row>
    <row r="20" spans="1:143">
      <c r="A20" s="8" t="s">
        <v>167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2">
        <v>0</v>
      </c>
      <c r="S20" s="8">
        <v>0</v>
      </c>
      <c r="T20" s="2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0</v>
      </c>
      <c r="AS20" s="2">
        <v>0</v>
      </c>
      <c r="AT20" s="8">
        <v>0</v>
      </c>
      <c r="AU20" s="8">
        <v>0</v>
      </c>
      <c r="AV20" s="8">
        <v>0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0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I20" s="8">
        <v>0</v>
      </c>
      <c r="BJ20" s="8">
        <v>0</v>
      </c>
      <c r="BK20" s="8">
        <v>0</v>
      </c>
      <c r="BL20" s="2">
        <v>0</v>
      </c>
      <c r="BM20" s="8">
        <v>0</v>
      </c>
      <c r="BN20" s="8">
        <v>0</v>
      </c>
      <c r="BO20" s="8">
        <v>0</v>
      </c>
      <c r="BP20" s="8">
        <v>0</v>
      </c>
      <c r="BQ20" s="8">
        <v>0</v>
      </c>
      <c r="BR20" s="8">
        <v>0</v>
      </c>
      <c r="BS20" s="8">
        <v>0</v>
      </c>
      <c r="BT20" s="8">
        <v>0</v>
      </c>
      <c r="BU20" s="8">
        <v>0</v>
      </c>
      <c r="BV20" s="8">
        <v>0</v>
      </c>
      <c r="BW20" s="8">
        <v>0</v>
      </c>
      <c r="BX20" s="8">
        <v>0</v>
      </c>
      <c r="BY20" s="8">
        <v>0</v>
      </c>
      <c r="BZ20" s="8">
        <v>0</v>
      </c>
      <c r="CA20" s="8">
        <v>0</v>
      </c>
      <c r="CB20" s="8">
        <v>0</v>
      </c>
      <c r="CC20" s="8">
        <v>0</v>
      </c>
      <c r="CD20" s="8">
        <v>0</v>
      </c>
      <c r="CE20" s="8">
        <v>0</v>
      </c>
      <c r="CF20" s="8">
        <v>0</v>
      </c>
      <c r="CG20" s="8">
        <v>0</v>
      </c>
      <c r="CH20" s="8">
        <v>0</v>
      </c>
      <c r="CI20" s="8">
        <v>0</v>
      </c>
      <c r="CJ20" s="8">
        <v>0</v>
      </c>
      <c r="CK20" s="8">
        <v>0</v>
      </c>
      <c r="CL20" s="2">
        <v>0</v>
      </c>
      <c r="CM20" s="8">
        <v>0</v>
      </c>
      <c r="CN20" s="8">
        <v>0</v>
      </c>
      <c r="CO20" s="8">
        <v>0</v>
      </c>
      <c r="CP20" s="8">
        <v>0</v>
      </c>
      <c r="CQ20" s="8">
        <v>0</v>
      </c>
      <c r="CR20" s="8">
        <v>0</v>
      </c>
      <c r="CS20" s="8">
        <v>0</v>
      </c>
      <c r="CT20" s="8">
        <v>0</v>
      </c>
      <c r="CU20" s="8">
        <v>0</v>
      </c>
      <c r="CV20" s="8">
        <v>0</v>
      </c>
      <c r="CW20" s="8">
        <v>0</v>
      </c>
      <c r="CX20" s="8">
        <v>0</v>
      </c>
      <c r="CY20" s="8">
        <v>0</v>
      </c>
      <c r="CZ20" s="8">
        <v>0</v>
      </c>
      <c r="DA20" s="8">
        <v>0</v>
      </c>
      <c r="DB20" s="8">
        <v>0</v>
      </c>
      <c r="DC20" s="8">
        <v>0</v>
      </c>
      <c r="DD20" s="8">
        <v>0</v>
      </c>
      <c r="DE20" s="8">
        <v>0</v>
      </c>
      <c r="DF20" s="8">
        <v>0</v>
      </c>
      <c r="DG20" s="8">
        <v>0</v>
      </c>
      <c r="DH20" s="8">
        <v>0</v>
      </c>
      <c r="DI20" s="8">
        <v>0</v>
      </c>
      <c r="DJ20" s="8">
        <v>0</v>
      </c>
      <c r="DK20" s="8">
        <v>0</v>
      </c>
      <c r="DL20" s="8">
        <v>0</v>
      </c>
      <c r="DM20" s="8">
        <v>0</v>
      </c>
      <c r="DN20" s="8">
        <v>0</v>
      </c>
      <c r="DO20" s="8">
        <v>0</v>
      </c>
      <c r="DP20" s="8">
        <v>0</v>
      </c>
      <c r="DQ20" s="8">
        <v>0</v>
      </c>
      <c r="DR20" s="8">
        <v>0</v>
      </c>
      <c r="DS20" s="8">
        <v>0</v>
      </c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</row>
    <row r="21" spans="1:143">
      <c r="A21" s="8" t="s">
        <v>328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2">
        <v>0</v>
      </c>
      <c r="S21" s="8">
        <v>0</v>
      </c>
      <c r="T21" s="2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2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2">
        <v>0</v>
      </c>
      <c r="BM21" s="8">
        <v>0</v>
      </c>
      <c r="BN21" s="8">
        <v>0</v>
      </c>
      <c r="BO21" s="8">
        <v>0</v>
      </c>
      <c r="BP21" s="8">
        <v>0</v>
      </c>
      <c r="BQ21" s="8">
        <v>0</v>
      </c>
      <c r="BR21" s="8">
        <v>0</v>
      </c>
      <c r="BS21" s="8">
        <v>0</v>
      </c>
      <c r="BT21" s="8">
        <v>0</v>
      </c>
      <c r="BU21" s="8">
        <v>0</v>
      </c>
      <c r="BV21" s="8">
        <v>0</v>
      </c>
      <c r="BW21" s="8">
        <v>0</v>
      </c>
      <c r="BX21" s="8">
        <v>0</v>
      </c>
      <c r="BY21" s="8">
        <v>0</v>
      </c>
      <c r="BZ21" s="8">
        <v>0</v>
      </c>
      <c r="CA21" s="8">
        <v>0</v>
      </c>
      <c r="CB21" s="8">
        <v>0</v>
      </c>
      <c r="CC21" s="8">
        <v>0</v>
      </c>
      <c r="CD21" s="8">
        <v>0</v>
      </c>
      <c r="CE21" s="8">
        <v>0</v>
      </c>
      <c r="CF21" s="8">
        <v>0</v>
      </c>
      <c r="CG21" s="8">
        <v>0</v>
      </c>
      <c r="CH21" s="8">
        <v>0</v>
      </c>
      <c r="CI21" s="8">
        <v>0</v>
      </c>
      <c r="CJ21" s="8">
        <v>0</v>
      </c>
      <c r="CK21" s="8">
        <v>0</v>
      </c>
      <c r="CL21" s="2">
        <v>0</v>
      </c>
      <c r="CM21" s="8">
        <v>0</v>
      </c>
      <c r="CN21" s="8">
        <v>0</v>
      </c>
      <c r="CO21" s="8">
        <v>0</v>
      </c>
      <c r="CP21" s="8">
        <v>0</v>
      </c>
      <c r="CQ21" s="8">
        <v>0</v>
      </c>
      <c r="CR21" s="8">
        <v>0</v>
      </c>
      <c r="CS21" s="8">
        <v>0</v>
      </c>
      <c r="CT21" s="8">
        <v>0</v>
      </c>
      <c r="CU21" s="8">
        <v>0</v>
      </c>
      <c r="CV21" s="8">
        <v>0</v>
      </c>
      <c r="CW21" s="8">
        <v>0</v>
      </c>
      <c r="CX21" s="8">
        <v>0</v>
      </c>
      <c r="CY21" s="8">
        <v>0</v>
      </c>
      <c r="CZ21" s="8">
        <v>0</v>
      </c>
      <c r="DA21" s="8">
        <v>0</v>
      </c>
      <c r="DB21" s="8">
        <v>0</v>
      </c>
      <c r="DC21" s="8">
        <v>0</v>
      </c>
      <c r="DD21" s="8">
        <v>0</v>
      </c>
      <c r="DE21" s="8">
        <v>0</v>
      </c>
      <c r="DF21" s="8">
        <v>0</v>
      </c>
      <c r="DG21" s="8">
        <v>0</v>
      </c>
      <c r="DH21" s="8">
        <v>0</v>
      </c>
      <c r="DI21" s="8">
        <v>0</v>
      </c>
      <c r="DJ21" s="8">
        <v>0</v>
      </c>
      <c r="DK21" s="8">
        <v>0</v>
      </c>
      <c r="DL21" s="8">
        <v>0</v>
      </c>
      <c r="DM21" s="8">
        <v>0</v>
      </c>
      <c r="DN21" s="8">
        <v>0</v>
      </c>
      <c r="DO21" s="8">
        <v>0</v>
      </c>
      <c r="DP21" s="8">
        <v>0</v>
      </c>
      <c r="DQ21" s="8">
        <v>0</v>
      </c>
      <c r="DR21" s="8">
        <v>0</v>
      </c>
      <c r="DS21" s="8">
        <v>0</v>
      </c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</row>
    <row r="22" spans="1:143">
      <c r="A22" s="8" t="s">
        <v>329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2">
        <v>0</v>
      </c>
      <c r="S22" s="8">
        <v>0</v>
      </c>
      <c r="T22" s="2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2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2">
        <v>0</v>
      </c>
      <c r="BM22" s="8">
        <v>0</v>
      </c>
      <c r="BN22" s="8">
        <v>0</v>
      </c>
      <c r="BO22" s="8">
        <v>0</v>
      </c>
      <c r="BP22" s="8">
        <v>0</v>
      </c>
      <c r="BQ22" s="8">
        <v>0</v>
      </c>
      <c r="BR22" s="8">
        <v>0</v>
      </c>
      <c r="BS22" s="8">
        <v>0</v>
      </c>
      <c r="BT22" s="8">
        <v>0</v>
      </c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>
        <v>0</v>
      </c>
      <c r="CA22" s="8">
        <v>0</v>
      </c>
      <c r="CB22" s="8">
        <v>0</v>
      </c>
      <c r="CC22" s="8">
        <v>0</v>
      </c>
      <c r="CD22" s="8">
        <v>0</v>
      </c>
      <c r="CE22" s="8">
        <v>0</v>
      </c>
      <c r="CF22" s="8">
        <v>0</v>
      </c>
      <c r="CG22" s="8">
        <v>0</v>
      </c>
      <c r="CH22" s="8">
        <v>0</v>
      </c>
      <c r="CI22" s="8">
        <v>0</v>
      </c>
      <c r="CJ22" s="8">
        <v>0</v>
      </c>
      <c r="CK22" s="8">
        <v>0</v>
      </c>
      <c r="CL22" s="2">
        <v>0</v>
      </c>
      <c r="CM22" s="8">
        <v>0</v>
      </c>
      <c r="CN22" s="8">
        <v>0</v>
      </c>
      <c r="CO22" s="8">
        <v>0</v>
      </c>
      <c r="CP22" s="8">
        <v>0</v>
      </c>
      <c r="CQ22" s="8">
        <v>0</v>
      </c>
      <c r="CR22" s="8">
        <v>0</v>
      </c>
      <c r="CS22" s="8">
        <v>0</v>
      </c>
      <c r="CT22" s="8">
        <v>0</v>
      </c>
      <c r="CU22" s="8">
        <v>0</v>
      </c>
      <c r="CV22" s="8">
        <v>0</v>
      </c>
      <c r="CW22" s="8">
        <v>0</v>
      </c>
      <c r="CX22" s="8">
        <v>0</v>
      </c>
      <c r="CY22" s="8">
        <v>0</v>
      </c>
      <c r="CZ22" s="8">
        <v>0</v>
      </c>
      <c r="DA22" s="8">
        <v>0</v>
      </c>
      <c r="DB22" s="8">
        <v>0</v>
      </c>
      <c r="DC22" s="8">
        <v>0</v>
      </c>
      <c r="DD22" s="8">
        <v>0</v>
      </c>
      <c r="DE22" s="8">
        <v>0</v>
      </c>
      <c r="DF22" s="8">
        <v>0</v>
      </c>
      <c r="DG22" s="8">
        <v>0</v>
      </c>
      <c r="DH22" s="8">
        <v>0</v>
      </c>
      <c r="DI22" s="8">
        <v>0</v>
      </c>
      <c r="DJ22" s="8">
        <v>0</v>
      </c>
      <c r="DK22" s="8">
        <v>0</v>
      </c>
      <c r="DL22" s="8">
        <v>0</v>
      </c>
      <c r="DM22" s="8">
        <v>0</v>
      </c>
      <c r="DN22" s="8">
        <v>0</v>
      </c>
      <c r="DO22" s="8">
        <v>0</v>
      </c>
      <c r="DP22" s="8">
        <v>0</v>
      </c>
      <c r="DQ22" s="8">
        <v>0</v>
      </c>
      <c r="DR22" s="8">
        <v>0</v>
      </c>
      <c r="DS22" s="8">
        <v>0</v>
      </c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</row>
    <row r="23" spans="1:143">
      <c r="A23" s="8" t="s">
        <v>365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-0.54029304029304004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2">
        <v>0</v>
      </c>
      <c r="S23" s="8">
        <v>0</v>
      </c>
      <c r="T23" s="2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0.55616605616605597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-0.59584859584859595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2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2">
        <v>0</v>
      </c>
      <c r="BM23" s="8">
        <v>0</v>
      </c>
      <c r="BN23" s="8">
        <v>0</v>
      </c>
      <c r="BO23" s="8">
        <v>0</v>
      </c>
      <c r="BP23" s="8">
        <v>0</v>
      </c>
      <c r="BQ23" s="8">
        <v>0</v>
      </c>
      <c r="BR23" s="8">
        <v>0</v>
      </c>
      <c r="BS23" s="8">
        <v>0</v>
      </c>
      <c r="BT23" s="8">
        <v>0</v>
      </c>
      <c r="BU23" s="8">
        <v>0</v>
      </c>
      <c r="BV23" s="8">
        <v>0</v>
      </c>
      <c r="BW23" s="8">
        <v>0</v>
      </c>
      <c r="BX23" s="8">
        <v>0</v>
      </c>
      <c r="BY23" s="8">
        <v>0</v>
      </c>
      <c r="BZ23" s="8">
        <v>0</v>
      </c>
      <c r="CA23" s="8">
        <v>0</v>
      </c>
      <c r="CB23" s="8">
        <v>0</v>
      </c>
      <c r="CC23" s="8">
        <v>0</v>
      </c>
      <c r="CD23" s="8">
        <v>0</v>
      </c>
      <c r="CE23" s="8">
        <v>0</v>
      </c>
      <c r="CF23" s="8">
        <v>0</v>
      </c>
      <c r="CG23" s="8">
        <v>0</v>
      </c>
      <c r="CH23" s="8">
        <v>0</v>
      </c>
      <c r="CI23" s="8">
        <v>0</v>
      </c>
      <c r="CJ23" s="8">
        <v>0</v>
      </c>
      <c r="CK23" s="8">
        <v>0</v>
      </c>
      <c r="CL23" s="2">
        <v>0</v>
      </c>
      <c r="CM23" s="8">
        <v>0</v>
      </c>
      <c r="CN23" s="8">
        <v>0</v>
      </c>
      <c r="CO23" s="8">
        <v>0</v>
      </c>
      <c r="CP23" s="8">
        <v>0</v>
      </c>
      <c r="CQ23" s="8">
        <v>0</v>
      </c>
      <c r="CR23" s="8">
        <v>0</v>
      </c>
      <c r="CS23" s="8">
        <v>0</v>
      </c>
      <c r="CT23" s="8">
        <v>0</v>
      </c>
      <c r="CU23" s="8">
        <v>-0.61608915387307694</v>
      </c>
      <c r="CV23" s="8">
        <v>0</v>
      </c>
      <c r="CW23" s="8">
        <v>0</v>
      </c>
      <c r="CX23" s="8">
        <v>0</v>
      </c>
      <c r="CY23" s="8">
        <v>-0.53113553113553102</v>
      </c>
      <c r="CZ23" s="8">
        <v>0</v>
      </c>
      <c r="DA23" s="8">
        <v>0</v>
      </c>
      <c r="DB23" s="8">
        <v>0</v>
      </c>
      <c r="DC23" s="8">
        <v>-0.52686202686202699</v>
      </c>
      <c r="DD23" s="8">
        <v>0</v>
      </c>
      <c r="DE23" s="8">
        <v>0</v>
      </c>
      <c r="DF23" s="8">
        <v>-0.53968253968253999</v>
      </c>
      <c r="DG23" s="8">
        <v>0</v>
      </c>
      <c r="DH23" s="8">
        <v>0</v>
      </c>
      <c r="DI23" s="8">
        <v>0</v>
      </c>
      <c r="DJ23" s="8">
        <v>0</v>
      </c>
      <c r="DK23" s="8">
        <v>0</v>
      </c>
      <c r="DL23" s="8">
        <v>0</v>
      </c>
      <c r="DM23" s="8">
        <v>0</v>
      </c>
      <c r="DN23" s="8">
        <v>0</v>
      </c>
      <c r="DO23" s="8">
        <v>-0.52724775457819795</v>
      </c>
      <c r="DP23" s="8">
        <v>0</v>
      </c>
      <c r="DQ23" s="8">
        <v>-0.53579606791241297</v>
      </c>
      <c r="DR23" s="8">
        <v>0</v>
      </c>
      <c r="DS23" s="8">
        <v>0</v>
      </c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</row>
    <row r="24" spans="1:143">
      <c r="A24" s="8" t="s">
        <v>363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2">
        <v>0</v>
      </c>
      <c r="S24" s="8">
        <v>0</v>
      </c>
      <c r="T24" s="2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2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0</v>
      </c>
      <c r="BI24" s="8">
        <v>0</v>
      </c>
      <c r="BJ24" s="8">
        <v>0</v>
      </c>
      <c r="BK24" s="8">
        <v>0</v>
      </c>
      <c r="BL24" s="2">
        <v>0</v>
      </c>
      <c r="BM24" s="8">
        <v>0</v>
      </c>
      <c r="BN24" s="8">
        <v>0</v>
      </c>
      <c r="BO24" s="8">
        <v>0</v>
      </c>
      <c r="BP24" s="8">
        <v>0</v>
      </c>
      <c r="BQ24" s="8">
        <v>0</v>
      </c>
      <c r="BR24" s="8">
        <v>0</v>
      </c>
      <c r="BS24" s="8">
        <v>0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8">
        <v>0</v>
      </c>
      <c r="BZ24" s="8">
        <v>0</v>
      </c>
      <c r="CA24" s="8">
        <v>0</v>
      </c>
      <c r="CB24" s="8">
        <v>0</v>
      </c>
      <c r="CC24" s="8">
        <v>0</v>
      </c>
      <c r="CD24" s="8">
        <v>0</v>
      </c>
      <c r="CE24" s="8">
        <v>0</v>
      </c>
      <c r="CF24" s="8">
        <v>0</v>
      </c>
      <c r="CG24" s="8">
        <v>0</v>
      </c>
      <c r="CH24" s="8">
        <v>0</v>
      </c>
      <c r="CI24" s="8">
        <v>0</v>
      </c>
      <c r="CJ24" s="8">
        <v>0</v>
      </c>
      <c r="CK24" s="8">
        <v>0</v>
      </c>
      <c r="CL24" s="2">
        <v>0</v>
      </c>
      <c r="CM24" s="8">
        <v>0</v>
      </c>
      <c r="CN24" s="8">
        <v>0</v>
      </c>
      <c r="CO24" s="8">
        <v>0</v>
      </c>
      <c r="CP24" s="8">
        <v>0</v>
      </c>
      <c r="CQ24" s="8">
        <v>0</v>
      </c>
      <c r="CR24" s="8">
        <v>0</v>
      </c>
      <c r="CS24" s="8">
        <v>0</v>
      </c>
      <c r="CT24" s="8">
        <v>0</v>
      </c>
      <c r="CU24" s="8">
        <v>0</v>
      </c>
      <c r="CV24" s="8">
        <v>0</v>
      </c>
      <c r="CW24" s="8">
        <v>0</v>
      </c>
      <c r="CX24" s="8">
        <v>0</v>
      </c>
      <c r="CY24" s="8">
        <v>0</v>
      </c>
      <c r="CZ24" s="8">
        <v>0</v>
      </c>
      <c r="DA24" s="8">
        <v>0</v>
      </c>
      <c r="DB24" s="8">
        <v>0</v>
      </c>
      <c r="DC24" s="8">
        <v>0</v>
      </c>
      <c r="DD24" s="8">
        <v>0</v>
      </c>
      <c r="DE24" s="8">
        <v>0</v>
      </c>
      <c r="DF24" s="8">
        <v>0</v>
      </c>
      <c r="DG24" s="8">
        <v>0</v>
      </c>
      <c r="DH24" s="8">
        <v>0</v>
      </c>
      <c r="DI24" s="8">
        <v>0</v>
      </c>
      <c r="DJ24" s="8">
        <v>0</v>
      </c>
      <c r="DK24" s="8">
        <v>0</v>
      </c>
      <c r="DL24" s="8">
        <v>0</v>
      </c>
      <c r="DM24" s="8">
        <v>0</v>
      </c>
      <c r="DN24" s="8">
        <v>0</v>
      </c>
      <c r="DO24" s="8">
        <v>0</v>
      </c>
      <c r="DP24" s="8">
        <v>0</v>
      </c>
      <c r="DQ24" s="8">
        <v>0</v>
      </c>
      <c r="DR24" s="8">
        <v>0</v>
      </c>
      <c r="DS24" s="8">
        <v>0</v>
      </c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</row>
    <row r="25" spans="1:143">
      <c r="A25" s="8" t="s">
        <v>330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2">
        <v>0</v>
      </c>
      <c r="S25" s="8">
        <v>0</v>
      </c>
      <c r="T25" s="2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2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2">
        <v>0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8">
        <v>0</v>
      </c>
      <c r="CE25" s="8">
        <v>0</v>
      </c>
      <c r="CF25" s="8">
        <v>0</v>
      </c>
      <c r="CG25" s="8">
        <v>0</v>
      </c>
      <c r="CH25" s="8">
        <v>0</v>
      </c>
      <c r="CI25" s="8">
        <v>0</v>
      </c>
      <c r="CJ25" s="8">
        <v>0</v>
      </c>
      <c r="CK25" s="8">
        <v>0</v>
      </c>
      <c r="CL25" s="2">
        <v>0</v>
      </c>
      <c r="CM25" s="8">
        <v>0</v>
      </c>
      <c r="CN25" s="8">
        <v>0</v>
      </c>
      <c r="CO25" s="8">
        <v>0</v>
      </c>
      <c r="CP25" s="8">
        <v>0</v>
      </c>
      <c r="CQ25" s="8">
        <v>0</v>
      </c>
      <c r="CR25" s="8">
        <v>0</v>
      </c>
      <c r="CS25" s="8">
        <v>0</v>
      </c>
      <c r="CT25" s="8">
        <v>0</v>
      </c>
      <c r="CU25" s="8">
        <v>0</v>
      </c>
      <c r="CV25" s="8">
        <v>0</v>
      </c>
      <c r="CW25" s="8">
        <v>0</v>
      </c>
      <c r="CX25" s="8">
        <v>0</v>
      </c>
      <c r="CY25" s="8">
        <v>0</v>
      </c>
      <c r="CZ25" s="8">
        <v>0</v>
      </c>
      <c r="DA25" s="8">
        <v>0</v>
      </c>
      <c r="DB25" s="8">
        <v>0</v>
      </c>
      <c r="DC25" s="8">
        <v>0</v>
      </c>
      <c r="DD25" s="8">
        <v>0</v>
      </c>
      <c r="DE25" s="8">
        <v>0</v>
      </c>
      <c r="DF25" s="8">
        <v>0</v>
      </c>
      <c r="DG25" s="8">
        <v>0</v>
      </c>
      <c r="DH25" s="8">
        <v>0</v>
      </c>
      <c r="DI25" s="8">
        <v>0</v>
      </c>
      <c r="DJ25" s="8">
        <v>0</v>
      </c>
      <c r="DK25" s="8">
        <v>0</v>
      </c>
      <c r="DL25" s="8">
        <v>0</v>
      </c>
      <c r="DM25" s="8">
        <v>0</v>
      </c>
      <c r="DN25" s="8">
        <v>0</v>
      </c>
      <c r="DO25" s="8">
        <v>0</v>
      </c>
      <c r="DP25" s="8">
        <v>0</v>
      </c>
      <c r="DQ25" s="8">
        <v>0</v>
      </c>
      <c r="DR25" s="8">
        <v>0</v>
      </c>
      <c r="DS25" s="8">
        <v>0</v>
      </c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</row>
    <row r="26" spans="1:143">
      <c r="A26" s="8" t="s">
        <v>367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2">
        <v>0</v>
      </c>
      <c r="S26" s="8">
        <v>0</v>
      </c>
      <c r="T26" s="2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2">
        <v>0</v>
      </c>
      <c r="AT26" s="8">
        <v>0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0</v>
      </c>
      <c r="BI26" s="8">
        <v>0</v>
      </c>
      <c r="BJ26" s="8">
        <v>0</v>
      </c>
      <c r="BK26" s="8">
        <v>0</v>
      </c>
      <c r="BL26" s="2">
        <v>0</v>
      </c>
      <c r="BM26" s="8">
        <v>0</v>
      </c>
      <c r="BN26" s="8">
        <v>0</v>
      </c>
      <c r="BO26" s="8">
        <v>0</v>
      </c>
      <c r="BP26" s="8">
        <v>0</v>
      </c>
      <c r="BQ26" s="8">
        <v>0</v>
      </c>
      <c r="BR26" s="8">
        <v>0</v>
      </c>
      <c r="BS26" s="8">
        <v>0</v>
      </c>
      <c r="BT26" s="8">
        <v>0</v>
      </c>
      <c r="BU26" s="8">
        <v>0</v>
      </c>
      <c r="BV26" s="8">
        <v>0</v>
      </c>
      <c r="BW26" s="8">
        <v>0</v>
      </c>
      <c r="BX26" s="8">
        <v>0</v>
      </c>
      <c r="BY26" s="8">
        <v>0</v>
      </c>
      <c r="BZ26" s="8">
        <v>0</v>
      </c>
      <c r="CA26" s="8">
        <v>0</v>
      </c>
      <c r="CB26" s="8">
        <v>0</v>
      </c>
      <c r="CC26" s="8">
        <v>0</v>
      </c>
      <c r="CD26" s="8">
        <v>0</v>
      </c>
      <c r="CE26" s="8">
        <v>0</v>
      </c>
      <c r="CF26" s="8">
        <v>0</v>
      </c>
      <c r="CG26" s="8">
        <v>0</v>
      </c>
      <c r="CH26" s="8">
        <v>0</v>
      </c>
      <c r="CI26" s="8">
        <v>0</v>
      </c>
      <c r="CJ26" s="8">
        <v>0</v>
      </c>
      <c r="CK26" s="8">
        <v>0</v>
      </c>
      <c r="CL26" s="2">
        <v>0</v>
      </c>
      <c r="CM26" s="8">
        <v>0</v>
      </c>
      <c r="CN26" s="8">
        <v>0</v>
      </c>
      <c r="CO26" s="8">
        <v>0</v>
      </c>
      <c r="CP26" s="8">
        <v>0</v>
      </c>
      <c r="CQ26" s="8">
        <v>0</v>
      </c>
      <c r="CR26" s="8">
        <v>0</v>
      </c>
      <c r="CS26" s="8">
        <v>0</v>
      </c>
      <c r="CT26" s="8">
        <v>0</v>
      </c>
      <c r="CU26" s="8">
        <v>0</v>
      </c>
      <c r="CV26" s="8">
        <v>0</v>
      </c>
      <c r="CW26" s="8">
        <v>0</v>
      </c>
      <c r="CX26" s="8">
        <v>0</v>
      </c>
      <c r="CY26" s="8">
        <v>0</v>
      </c>
      <c r="CZ26" s="8">
        <v>0</v>
      </c>
      <c r="DA26" s="8">
        <v>0</v>
      </c>
      <c r="DB26" s="8">
        <v>0</v>
      </c>
      <c r="DC26" s="8">
        <v>0</v>
      </c>
      <c r="DD26" s="8">
        <v>0</v>
      </c>
      <c r="DE26" s="8">
        <v>0</v>
      </c>
      <c r="DF26" s="8">
        <v>0</v>
      </c>
      <c r="DG26" s="8">
        <v>0</v>
      </c>
      <c r="DH26" s="8">
        <v>0</v>
      </c>
      <c r="DI26" s="8">
        <v>0</v>
      </c>
      <c r="DJ26" s="8">
        <v>0</v>
      </c>
      <c r="DK26" s="8">
        <v>0</v>
      </c>
      <c r="DL26" s="8">
        <v>0</v>
      </c>
      <c r="DM26" s="8">
        <v>0</v>
      </c>
      <c r="DN26" s="8">
        <v>0</v>
      </c>
      <c r="DO26" s="8">
        <v>0</v>
      </c>
      <c r="DP26" s="8">
        <v>0</v>
      </c>
      <c r="DQ26" s="8">
        <v>0</v>
      </c>
      <c r="DR26" s="8">
        <v>0</v>
      </c>
      <c r="DS26" s="8">
        <v>0</v>
      </c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</row>
    <row r="27" spans="1:143">
      <c r="A27" s="8" t="s">
        <v>348</v>
      </c>
      <c r="B27" s="8">
        <v>0</v>
      </c>
      <c r="C27" s="8">
        <v>-0.458015288527023</v>
      </c>
      <c r="D27" s="8">
        <v>-0.50259702926344696</v>
      </c>
      <c r="E27" s="8">
        <v>0</v>
      </c>
      <c r="F27" s="8">
        <v>0</v>
      </c>
      <c r="G27" s="8">
        <v>0</v>
      </c>
      <c r="H27" s="8">
        <v>0</v>
      </c>
      <c r="I27" s="8">
        <v>-0.50870231379067998</v>
      </c>
      <c r="J27" s="8">
        <v>0</v>
      </c>
      <c r="K27" s="8">
        <v>0</v>
      </c>
      <c r="L27" s="8">
        <v>-0.42717559243287001</v>
      </c>
      <c r="M27" s="8">
        <v>-0.47694658711947302</v>
      </c>
      <c r="N27" s="8">
        <v>0</v>
      </c>
      <c r="O27" s="8">
        <v>0</v>
      </c>
      <c r="P27" s="8">
        <v>0</v>
      </c>
      <c r="Q27" s="8">
        <v>0</v>
      </c>
      <c r="R27" s="2">
        <v>-0.67206110003198505</v>
      </c>
      <c r="S27" s="8">
        <v>0</v>
      </c>
      <c r="T27" s="2">
        <v>-0.69099239862443496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0.50503819148246398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-0.55206109443790496</v>
      </c>
      <c r="AL27" s="8">
        <v>-0.46748093782324801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2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0.45007635685922098</v>
      </c>
      <c r="BJ27" s="8">
        <v>-0.51209995474650505</v>
      </c>
      <c r="BK27" s="8">
        <v>0</v>
      </c>
      <c r="BL27" s="2">
        <v>0.50137406917424798</v>
      </c>
      <c r="BM27" s="8">
        <v>0</v>
      </c>
      <c r="BN27" s="8">
        <v>0.50106872564856297</v>
      </c>
      <c r="BO27" s="8">
        <v>0</v>
      </c>
      <c r="BP27" s="8">
        <v>0.49068704577528399</v>
      </c>
      <c r="BQ27" s="8">
        <v>0</v>
      </c>
      <c r="BR27" s="8">
        <v>0</v>
      </c>
      <c r="BS27" s="8">
        <v>0</v>
      </c>
      <c r="BT27" s="8">
        <v>0</v>
      </c>
      <c r="BU27" s="8">
        <v>0</v>
      </c>
      <c r="BV27" s="8">
        <v>0.44641223455100498</v>
      </c>
      <c r="BW27" s="8">
        <v>0</v>
      </c>
      <c r="BX27" s="8">
        <v>0</v>
      </c>
      <c r="BY27" s="8">
        <v>0.45343513564175297</v>
      </c>
      <c r="BZ27" s="8">
        <v>-0.45090854091094201</v>
      </c>
      <c r="CA27" s="8">
        <v>0</v>
      </c>
      <c r="CB27" s="8">
        <v>0</v>
      </c>
      <c r="CC27" s="8">
        <v>0</v>
      </c>
      <c r="CD27" s="8">
        <v>0</v>
      </c>
      <c r="CE27" s="8">
        <v>0</v>
      </c>
      <c r="CF27" s="8">
        <v>0</v>
      </c>
      <c r="CG27" s="8">
        <v>0</v>
      </c>
      <c r="CH27" s="8">
        <v>0</v>
      </c>
      <c r="CI27" s="8">
        <v>0</v>
      </c>
      <c r="CJ27" s="8">
        <v>0</v>
      </c>
      <c r="CK27" s="8">
        <v>0</v>
      </c>
      <c r="CL27" s="2">
        <v>0.51083971847047305</v>
      </c>
      <c r="CM27" s="8">
        <v>0</v>
      </c>
      <c r="CN27" s="8">
        <v>0.45038170038490599</v>
      </c>
      <c r="CO27" s="8">
        <v>0.49770994686603198</v>
      </c>
      <c r="CP27" s="8">
        <v>0</v>
      </c>
      <c r="CQ27" s="8">
        <v>0.49190841987802297</v>
      </c>
      <c r="CR27" s="8">
        <v>0</v>
      </c>
      <c r="CS27" s="8">
        <v>-0.55117631659042998</v>
      </c>
      <c r="CT27" s="8">
        <v>0</v>
      </c>
      <c r="CU27" s="8">
        <v>-0.59367843110793805</v>
      </c>
      <c r="CV27" s="8">
        <v>0</v>
      </c>
      <c r="CW27" s="8">
        <v>0</v>
      </c>
      <c r="CX27" s="8">
        <v>0</v>
      </c>
      <c r="CY27" s="8">
        <v>-0.54473284982147296</v>
      </c>
      <c r="CZ27" s="8">
        <v>-0.52580155122902195</v>
      </c>
      <c r="DA27" s="8">
        <v>-0.45404582269312199</v>
      </c>
      <c r="DB27" s="8">
        <v>0</v>
      </c>
      <c r="DC27" s="8">
        <v>-0.45893131910407697</v>
      </c>
      <c r="DD27" s="8">
        <v>0</v>
      </c>
      <c r="DE27" s="8">
        <v>0</v>
      </c>
      <c r="DF27" s="8">
        <v>-0.45312979211606802</v>
      </c>
      <c r="DG27" s="8">
        <v>0</v>
      </c>
      <c r="DH27" s="8">
        <v>0</v>
      </c>
      <c r="DI27" s="8">
        <v>0</v>
      </c>
      <c r="DJ27" s="8">
        <v>0</v>
      </c>
      <c r="DK27" s="8">
        <v>0</v>
      </c>
      <c r="DL27" s="8">
        <v>0</v>
      </c>
      <c r="DM27" s="8">
        <v>0</v>
      </c>
      <c r="DN27" s="8">
        <v>0</v>
      </c>
      <c r="DO27" s="8">
        <v>-0.572759206555009</v>
      </c>
      <c r="DP27" s="8">
        <v>0</v>
      </c>
      <c r="DQ27" s="8">
        <v>-0.54206749753939798</v>
      </c>
      <c r="DR27" s="8">
        <v>0</v>
      </c>
      <c r="DS27" s="8">
        <v>0</v>
      </c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</row>
    <row r="28" spans="1:143">
      <c r="A28" s="8" t="s">
        <v>331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2">
        <v>0</v>
      </c>
      <c r="S28" s="8">
        <v>0</v>
      </c>
      <c r="T28" s="2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2">
        <v>0</v>
      </c>
      <c r="AT28" s="8">
        <v>0</v>
      </c>
      <c r="AU28" s="8">
        <v>0</v>
      </c>
      <c r="AV28" s="8">
        <v>0</v>
      </c>
      <c r="AW28" s="8">
        <v>0</v>
      </c>
      <c r="AX28" s="8">
        <v>0</v>
      </c>
      <c r="AY28" s="8">
        <v>0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8">
        <v>0</v>
      </c>
      <c r="BL28" s="2">
        <v>0</v>
      </c>
      <c r="BM28" s="8">
        <v>0</v>
      </c>
      <c r="BN28" s="8">
        <v>0</v>
      </c>
      <c r="BO28" s="8">
        <v>0</v>
      </c>
      <c r="BP28" s="8">
        <v>0</v>
      </c>
      <c r="BQ28" s="8">
        <v>0</v>
      </c>
      <c r="BR28" s="8">
        <v>0</v>
      </c>
      <c r="BS28" s="8">
        <v>0</v>
      </c>
      <c r="BT28" s="8">
        <v>0</v>
      </c>
      <c r="BU28" s="8">
        <v>0</v>
      </c>
      <c r="BV28" s="8">
        <v>0</v>
      </c>
      <c r="BW28" s="8">
        <v>0</v>
      </c>
      <c r="BX28" s="8">
        <v>0</v>
      </c>
      <c r="BY28" s="8">
        <v>0</v>
      </c>
      <c r="BZ28" s="8">
        <v>0</v>
      </c>
      <c r="CA28" s="8">
        <v>0</v>
      </c>
      <c r="CB28" s="8">
        <v>0</v>
      </c>
      <c r="CC28" s="8">
        <v>0</v>
      </c>
      <c r="CD28" s="8">
        <v>0</v>
      </c>
      <c r="CE28" s="8">
        <v>0</v>
      </c>
      <c r="CF28" s="8">
        <v>0</v>
      </c>
      <c r="CG28" s="8">
        <v>0</v>
      </c>
      <c r="CH28" s="8">
        <v>0</v>
      </c>
      <c r="CI28" s="8">
        <v>0</v>
      </c>
      <c r="CJ28" s="8">
        <v>0</v>
      </c>
      <c r="CK28" s="8">
        <v>0</v>
      </c>
      <c r="CL28" s="2">
        <v>0</v>
      </c>
      <c r="CM28" s="8">
        <v>0</v>
      </c>
      <c r="CN28" s="8">
        <v>0</v>
      </c>
      <c r="CO28" s="8">
        <v>0</v>
      </c>
      <c r="CP28" s="8">
        <v>0</v>
      </c>
      <c r="CQ28" s="8">
        <v>0</v>
      </c>
      <c r="CR28" s="8">
        <v>0</v>
      </c>
      <c r="CS28" s="8">
        <v>0</v>
      </c>
      <c r="CT28" s="8">
        <v>0</v>
      </c>
      <c r="CU28" s="8">
        <v>0</v>
      </c>
      <c r="CV28" s="8">
        <v>0</v>
      </c>
      <c r="CW28" s="8">
        <v>0</v>
      </c>
      <c r="CX28" s="8">
        <v>0</v>
      </c>
      <c r="CY28" s="8">
        <v>0</v>
      </c>
      <c r="CZ28" s="8">
        <v>0</v>
      </c>
      <c r="DA28" s="8">
        <v>0</v>
      </c>
      <c r="DB28" s="8">
        <v>0</v>
      </c>
      <c r="DC28" s="8">
        <v>0</v>
      </c>
      <c r="DD28" s="8">
        <v>0</v>
      </c>
      <c r="DE28" s="8">
        <v>0</v>
      </c>
      <c r="DF28" s="8">
        <v>0</v>
      </c>
      <c r="DG28" s="8">
        <v>0</v>
      </c>
      <c r="DH28" s="8">
        <v>0</v>
      </c>
      <c r="DI28" s="8">
        <v>0</v>
      </c>
      <c r="DJ28" s="8">
        <v>0</v>
      </c>
      <c r="DK28" s="8">
        <v>0</v>
      </c>
      <c r="DL28" s="8">
        <v>0</v>
      </c>
      <c r="DM28" s="8">
        <v>0</v>
      </c>
      <c r="DN28" s="8">
        <v>0</v>
      </c>
      <c r="DO28" s="8">
        <v>0</v>
      </c>
      <c r="DP28" s="8">
        <v>0</v>
      </c>
      <c r="DQ28" s="8">
        <v>0</v>
      </c>
      <c r="DR28" s="8">
        <v>0</v>
      </c>
      <c r="DS28" s="8">
        <v>0</v>
      </c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</row>
    <row r="29" spans="1:143">
      <c r="A29" s="8" t="s">
        <v>332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2">
        <v>0</v>
      </c>
      <c r="S29" s="8">
        <v>0</v>
      </c>
      <c r="T29" s="2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2">
        <v>0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2">
        <v>0</v>
      </c>
      <c r="BM29" s="8">
        <v>0</v>
      </c>
      <c r="BN29" s="8">
        <v>0</v>
      </c>
      <c r="BO29" s="8">
        <v>0</v>
      </c>
      <c r="BP29" s="8">
        <v>0</v>
      </c>
      <c r="BQ29" s="8">
        <v>0</v>
      </c>
      <c r="BR29" s="8">
        <v>0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0</v>
      </c>
      <c r="BY29" s="8">
        <v>0</v>
      </c>
      <c r="BZ29" s="8">
        <v>0</v>
      </c>
      <c r="CA29" s="8">
        <v>0</v>
      </c>
      <c r="CB29" s="8">
        <v>0</v>
      </c>
      <c r="CC29" s="8">
        <v>0</v>
      </c>
      <c r="CD29" s="8">
        <v>0</v>
      </c>
      <c r="CE29" s="8">
        <v>0</v>
      </c>
      <c r="CF29" s="8">
        <v>0</v>
      </c>
      <c r="CG29" s="8">
        <v>0</v>
      </c>
      <c r="CH29" s="8">
        <v>0</v>
      </c>
      <c r="CI29" s="8">
        <v>0</v>
      </c>
      <c r="CJ29" s="8">
        <v>0</v>
      </c>
      <c r="CK29" s="8">
        <v>0</v>
      </c>
      <c r="CL29" s="2">
        <v>0</v>
      </c>
      <c r="CM29" s="8">
        <v>0</v>
      </c>
      <c r="CN29" s="8">
        <v>0</v>
      </c>
      <c r="CO29" s="8">
        <v>0</v>
      </c>
      <c r="CP29" s="8">
        <v>0</v>
      </c>
      <c r="CQ29" s="8">
        <v>0</v>
      </c>
      <c r="CR29" s="8">
        <v>0</v>
      </c>
      <c r="CS29" s="8">
        <v>0</v>
      </c>
      <c r="CT29" s="8">
        <v>0</v>
      </c>
      <c r="CU29" s="8">
        <v>0</v>
      </c>
      <c r="CV29" s="8">
        <v>0</v>
      </c>
      <c r="CW29" s="8">
        <v>0</v>
      </c>
      <c r="CX29" s="8">
        <v>0</v>
      </c>
      <c r="CY29" s="8">
        <v>0</v>
      </c>
      <c r="CZ29" s="8">
        <v>0</v>
      </c>
      <c r="DA29" s="8">
        <v>0</v>
      </c>
      <c r="DB29" s="8">
        <v>0</v>
      </c>
      <c r="DC29" s="8">
        <v>0</v>
      </c>
      <c r="DD29" s="8">
        <v>0</v>
      </c>
      <c r="DE29" s="8">
        <v>0</v>
      </c>
      <c r="DF29" s="8">
        <v>0</v>
      </c>
      <c r="DG29" s="8">
        <v>0</v>
      </c>
      <c r="DH29" s="8">
        <v>0</v>
      </c>
      <c r="DI29" s="8">
        <v>0</v>
      </c>
      <c r="DJ29" s="8">
        <v>0</v>
      </c>
      <c r="DK29" s="8">
        <v>0</v>
      </c>
      <c r="DL29" s="8">
        <v>0</v>
      </c>
      <c r="DM29" s="8">
        <v>0</v>
      </c>
      <c r="DN29" s="8">
        <v>0</v>
      </c>
      <c r="DO29" s="8">
        <v>0</v>
      </c>
      <c r="DP29" s="8">
        <v>0</v>
      </c>
      <c r="DQ29" s="8">
        <v>0</v>
      </c>
      <c r="DR29" s="8">
        <v>0</v>
      </c>
      <c r="DS29" s="8">
        <v>0</v>
      </c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</row>
    <row r="30" spans="1:143">
      <c r="A30" s="8" t="s">
        <v>355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2">
        <v>0</v>
      </c>
      <c r="S30" s="8">
        <v>0</v>
      </c>
      <c r="T30" s="2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  <c r="AS30" s="2">
        <v>0</v>
      </c>
      <c r="AT30" s="8">
        <v>0</v>
      </c>
      <c r="AU30" s="8">
        <v>0</v>
      </c>
      <c r="AV30" s="8">
        <v>0</v>
      </c>
      <c r="AW30" s="8">
        <v>0</v>
      </c>
      <c r="AX30" s="8">
        <v>0</v>
      </c>
      <c r="AY30" s="8">
        <v>0</v>
      </c>
      <c r="AZ30" s="8">
        <v>0</v>
      </c>
      <c r="BA30" s="8">
        <v>0</v>
      </c>
      <c r="BB30" s="8">
        <v>0</v>
      </c>
      <c r="BC30" s="8">
        <v>0</v>
      </c>
      <c r="BD30" s="8">
        <v>0</v>
      </c>
      <c r="BE30" s="8">
        <v>0</v>
      </c>
      <c r="BF30" s="8">
        <v>0</v>
      </c>
      <c r="BG30" s="8">
        <v>0</v>
      </c>
      <c r="BH30" s="8">
        <v>0</v>
      </c>
      <c r="BI30" s="8">
        <v>0</v>
      </c>
      <c r="BJ30" s="8">
        <v>0</v>
      </c>
      <c r="BK30" s="8">
        <v>0</v>
      </c>
      <c r="BL30" s="2">
        <v>0</v>
      </c>
      <c r="BM30" s="8">
        <v>0</v>
      </c>
      <c r="BN30" s="8">
        <v>0</v>
      </c>
      <c r="BO30" s="8">
        <v>0</v>
      </c>
      <c r="BP30" s="8">
        <v>0</v>
      </c>
      <c r="BQ30" s="8">
        <v>0</v>
      </c>
      <c r="BR30" s="8">
        <v>0</v>
      </c>
      <c r="BS30" s="8">
        <v>0</v>
      </c>
      <c r="BT30" s="8">
        <v>0</v>
      </c>
      <c r="BU30" s="8">
        <v>0</v>
      </c>
      <c r="BV30" s="8">
        <v>0</v>
      </c>
      <c r="BW30" s="8">
        <v>0</v>
      </c>
      <c r="BX30" s="8">
        <v>0</v>
      </c>
      <c r="BY30" s="8">
        <v>0</v>
      </c>
      <c r="BZ30" s="8">
        <v>0</v>
      </c>
      <c r="CA30" s="8">
        <v>0</v>
      </c>
      <c r="CB30" s="8">
        <v>0</v>
      </c>
      <c r="CC30" s="8">
        <v>0</v>
      </c>
      <c r="CD30" s="8">
        <v>0</v>
      </c>
      <c r="CE30" s="8">
        <v>0</v>
      </c>
      <c r="CF30" s="8">
        <v>0</v>
      </c>
      <c r="CG30" s="8">
        <v>0</v>
      </c>
      <c r="CH30" s="8">
        <v>0</v>
      </c>
      <c r="CI30" s="8">
        <v>0</v>
      </c>
      <c r="CJ30" s="8">
        <v>0</v>
      </c>
      <c r="CK30" s="8">
        <v>0</v>
      </c>
      <c r="CL30" s="2">
        <v>0</v>
      </c>
      <c r="CM30" s="8">
        <v>0</v>
      </c>
      <c r="CN30" s="8">
        <v>0</v>
      </c>
      <c r="CO30" s="8">
        <v>0</v>
      </c>
      <c r="CP30" s="8">
        <v>0</v>
      </c>
      <c r="CQ30" s="8">
        <v>0</v>
      </c>
      <c r="CR30" s="8">
        <v>0</v>
      </c>
      <c r="CS30" s="8">
        <v>0</v>
      </c>
      <c r="CT30" s="8">
        <v>0</v>
      </c>
      <c r="CU30" s="8">
        <v>0</v>
      </c>
      <c r="CV30" s="8">
        <v>0</v>
      </c>
      <c r="CW30" s="8">
        <v>0</v>
      </c>
      <c r="CX30" s="8">
        <v>0</v>
      </c>
      <c r="CY30" s="8">
        <v>0</v>
      </c>
      <c r="CZ30" s="8">
        <v>0</v>
      </c>
      <c r="DA30" s="8">
        <v>0</v>
      </c>
      <c r="DB30" s="8">
        <v>0</v>
      </c>
      <c r="DC30" s="8">
        <v>0</v>
      </c>
      <c r="DD30" s="8">
        <v>0</v>
      </c>
      <c r="DE30" s="8">
        <v>0</v>
      </c>
      <c r="DF30" s="8">
        <v>0</v>
      </c>
      <c r="DG30" s="8">
        <v>0</v>
      </c>
      <c r="DH30" s="8">
        <v>0</v>
      </c>
      <c r="DI30" s="8">
        <v>0</v>
      </c>
      <c r="DJ30" s="8">
        <v>0</v>
      </c>
      <c r="DK30" s="8">
        <v>0</v>
      </c>
      <c r="DL30" s="8">
        <v>0</v>
      </c>
      <c r="DM30" s="8">
        <v>0</v>
      </c>
      <c r="DN30" s="8">
        <v>0</v>
      </c>
      <c r="DO30" s="8">
        <v>0</v>
      </c>
      <c r="DP30" s="8">
        <v>0</v>
      </c>
      <c r="DQ30" s="8">
        <v>0</v>
      </c>
      <c r="DR30" s="8">
        <v>0</v>
      </c>
      <c r="DS30" s="8">
        <v>0</v>
      </c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</row>
    <row r="31" spans="1:143">
      <c r="A31" s="8" t="s">
        <v>333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2">
        <v>0</v>
      </c>
      <c r="S31" s="8">
        <v>0</v>
      </c>
      <c r="T31" s="2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2">
        <v>0</v>
      </c>
      <c r="AT31" s="8">
        <v>0</v>
      </c>
      <c r="AU31" s="8">
        <v>0</v>
      </c>
      <c r="AV31" s="8">
        <v>0</v>
      </c>
      <c r="AW31" s="8">
        <v>0</v>
      </c>
      <c r="AX31" s="8">
        <v>0</v>
      </c>
      <c r="AY31" s="8">
        <v>0</v>
      </c>
      <c r="AZ31" s="8">
        <v>0</v>
      </c>
      <c r="BA31" s="8">
        <v>0</v>
      </c>
      <c r="BB31" s="8">
        <v>0</v>
      </c>
      <c r="BC31" s="8">
        <v>0</v>
      </c>
      <c r="BD31" s="8">
        <v>0</v>
      </c>
      <c r="BE31" s="8">
        <v>0</v>
      </c>
      <c r="BF31" s="8">
        <v>0</v>
      </c>
      <c r="BG31" s="8">
        <v>0</v>
      </c>
      <c r="BH31" s="8">
        <v>0</v>
      </c>
      <c r="BI31" s="8">
        <v>0</v>
      </c>
      <c r="BJ31" s="8">
        <v>0</v>
      </c>
      <c r="BK31" s="8">
        <v>0</v>
      </c>
      <c r="BL31" s="2">
        <v>0</v>
      </c>
      <c r="BM31" s="8">
        <v>0</v>
      </c>
      <c r="BN31" s="8">
        <v>0</v>
      </c>
      <c r="BO31" s="8">
        <v>0</v>
      </c>
      <c r="BP31" s="8">
        <v>0</v>
      </c>
      <c r="BQ31" s="8">
        <v>0</v>
      </c>
      <c r="BR31" s="8">
        <v>0</v>
      </c>
      <c r="BS31" s="8">
        <v>0</v>
      </c>
      <c r="BT31" s="8">
        <v>0</v>
      </c>
      <c r="BU31" s="8">
        <v>0</v>
      </c>
      <c r="BV31" s="8">
        <v>0</v>
      </c>
      <c r="BW31" s="8">
        <v>0</v>
      </c>
      <c r="BX31" s="8">
        <v>0</v>
      </c>
      <c r="BY31" s="8">
        <v>0</v>
      </c>
      <c r="BZ31" s="8">
        <v>0</v>
      </c>
      <c r="CA31" s="8">
        <v>0</v>
      </c>
      <c r="CB31" s="8">
        <v>0</v>
      </c>
      <c r="CC31" s="8">
        <v>0</v>
      </c>
      <c r="CD31" s="8">
        <v>0</v>
      </c>
      <c r="CE31" s="8">
        <v>0</v>
      </c>
      <c r="CF31" s="8">
        <v>0</v>
      </c>
      <c r="CG31" s="8">
        <v>0</v>
      </c>
      <c r="CH31" s="8">
        <v>0</v>
      </c>
      <c r="CI31" s="8">
        <v>0</v>
      </c>
      <c r="CJ31" s="8">
        <v>0</v>
      </c>
      <c r="CK31" s="8">
        <v>0</v>
      </c>
      <c r="CL31" s="2">
        <v>0</v>
      </c>
      <c r="CM31" s="8">
        <v>0</v>
      </c>
      <c r="CN31" s="8">
        <v>0</v>
      </c>
      <c r="CO31" s="8">
        <v>0</v>
      </c>
      <c r="CP31" s="8">
        <v>0</v>
      </c>
      <c r="CQ31" s="8">
        <v>0</v>
      </c>
      <c r="CR31" s="8">
        <v>0</v>
      </c>
      <c r="CS31" s="8">
        <v>0</v>
      </c>
      <c r="CT31" s="8">
        <v>0</v>
      </c>
      <c r="CU31" s="8">
        <v>0</v>
      </c>
      <c r="CV31" s="8">
        <v>0</v>
      </c>
      <c r="CW31" s="8">
        <v>0</v>
      </c>
      <c r="CX31" s="8">
        <v>0</v>
      </c>
      <c r="CY31" s="8">
        <v>0</v>
      </c>
      <c r="CZ31" s="8">
        <v>0</v>
      </c>
      <c r="DA31" s="8">
        <v>0</v>
      </c>
      <c r="DB31" s="8">
        <v>0</v>
      </c>
      <c r="DC31" s="8">
        <v>0</v>
      </c>
      <c r="DD31" s="8">
        <v>0</v>
      </c>
      <c r="DE31" s="8">
        <v>0</v>
      </c>
      <c r="DF31" s="8">
        <v>0</v>
      </c>
      <c r="DG31" s="8">
        <v>0</v>
      </c>
      <c r="DH31" s="8">
        <v>0</v>
      </c>
      <c r="DI31" s="8">
        <v>0</v>
      </c>
      <c r="DJ31" s="8">
        <v>0</v>
      </c>
      <c r="DK31" s="8">
        <v>0</v>
      </c>
      <c r="DL31" s="8">
        <v>0</v>
      </c>
      <c r="DM31" s="8">
        <v>0</v>
      </c>
      <c r="DN31" s="8">
        <v>0</v>
      </c>
      <c r="DO31" s="8">
        <v>0</v>
      </c>
      <c r="DP31" s="8">
        <v>0</v>
      </c>
      <c r="DQ31" s="8">
        <v>0</v>
      </c>
      <c r="DR31" s="8">
        <v>0</v>
      </c>
      <c r="DS31" s="8">
        <v>0</v>
      </c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</row>
    <row r="32" spans="1:143">
      <c r="A32" s="8" t="s">
        <v>366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2">
        <v>0</v>
      </c>
      <c r="S32" s="8">
        <v>0</v>
      </c>
      <c r="T32" s="2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2">
        <v>0</v>
      </c>
      <c r="AT32" s="8">
        <v>0</v>
      </c>
      <c r="AU32" s="8">
        <v>0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8">
        <v>0</v>
      </c>
      <c r="BL32" s="2">
        <v>0</v>
      </c>
      <c r="BM32" s="8">
        <v>0</v>
      </c>
      <c r="BN32" s="8">
        <v>0</v>
      </c>
      <c r="BO32" s="8">
        <v>0</v>
      </c>
      <c r="BP32" s="8">
        <v>0</v>
      </c>
      <c r="BQ32" s="8">
        <v>0</v>
      </c>
      <c r="BR32" s="8">
        <v>0</v>
      </c>
      <c r="BS32" s="8">
        <v>0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8">
        <v>0</v>
      </c>
      <c r="CA32" s="8">
        <v>0</v>
      </c>
      <c r="CB32" s="8">
        <v>0</v>
      </c>
      <c r="CC32" s="8">
        <v>0</v>
      </c>
      <c r="CD32" s="8">
        <v>0</v>
      </c>
      <c r="CE32" s="8">
        <v>0</v>
      </c>
      <c r="CF32" s="8">
        <v>0</v>
      </c>
      <c r="CG32" s="8">
        <v>0</v>
      </c>
      <c r="CH32" s="8">
        <v>0</v>
      </c>
      <c r="CI32" s="8">
        <v>0</v>
      </c>
      <c r="CJ32" s="8">
        <v>0</v>
      </c>
      <c r="CK32" s="8">
        <v>0</v>
      </c>
      <c r="CL32" s="2">
        <v>0</v>
      </c>
      <c r="CM32" s="8">
        <v>0</v>
      </c>
      <c r="CN32" s="8">
        <v>0</v>
      </c>
      <c r="CO32" s="8">
        <v>0</v>
      </c>
      <c r="CP32" s="8">
        <v>0</v>
      </c>
      <c r="CQ32" s="8">
        <v>0</v>
      </c>
      <c r="CR32" s="8">
        <v>0</v>
      </c>
      <c r="CS32" s="8">
        <v>0</v>
      </c>
      <c r="CT32" s="8">
        <v>0</v>
      </c>
      <c r="CU32" s="8">
        <v>0</v>
      </c>
      <c r="CV32" s="8">
        <v>0</v>
      </c>
      <c r="CW32" s="8">
        <v>0</v>
      </c>
      <c r="CX32" s="8">
        <v>0</v>
      </c>
      <c r="CY32" s="8">
        <v>0</v>
      </c>
      <c r="CZ32" s="8">
        <v>0</v>
      </c>
      <c r="DA32" s="8">
        <v>0</v>
      </c>
      <c r="DB32" s="8">
        <v>0</v>
      </c>
      <c r="DC32" s="8">
        <v>0</v>
      </c>
      <c r="DD32" s="8">
        <v>0</v>
      </c>
      <c r="DE32" s="8">
        <v>0</v>
      </c>
      <c r="DF32" s="8">
        <v>0</v>
      </c>
      <c r="DG32" s="8">
        <v>0</v>
      </c>
      <c r="DH32" s="8">
        <v>0</v>
      </c>
      <c r="DI32" s="8">
        <v>0</v>
      </c>
      <c r="DJ32" s="8">
        <v>0</v>
      </c>
      <c r="DK32" s="8">
        <v>0</v>
      </c>
      <c r="DL32" s="8">
        <v>0</v>
      </c>
      <c r="DM32" s="8">
        <v>0</v>
      </c>
      <c r="DN32" s="8">
        <v>0</v>
      </c>
      <c r="DO32" s="8">
        <v>0</v>
      </c>
      <c r="DP32" s="8">
        <v>0</v>
      </c>
      <c r="DQ32" s="8">
        <v>0</v>
      </c>
      <c r="DR32" s="8">
        <v>0</v>
      </c>
      <c r="DS32" s="8">
        <v>0</v>
      </c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</row>
    <row r="33" spans="1:143">
      <c r="A33" s="8" t="s">
        <v>334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2">
        <v>0</v>
      </c>
      <c r="S33" s="8">
        <v>0</v>
      </c>
      <c r="T33" s="2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2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0</v>
      </c>
      <c r="BL33" s="2">
        <v>0</v>
      </c>
      <c r="BM33" s="8">
        <v>0</v>
      </c>
      <c r="BN33" s="8">
        <v>0</v>
      </c>
      <c r="BO33" s="8">
        <v>0</v>
      </c>
      <c r="BP33" s="8">
        <v>0</v>
      </c>
      <c r="BQ33" s="8">
        <v>0</v>
      </c>
      <c r="BR33" s="8">
        <v>0</v>
      </c>
      <c r="BS33" s="8">
        <v>0</v>
      </c>
      <c r="BT33" s="8">
        <v>0</v>
      </c>
      <c r="BU33" s="8">
        <v>0</v>
      </c>
      <c r="BV33" s="8">
        <v>0</v>
      </c>
      <c r="BW33" s="8">
        <v>0</v>
      </c>
      <c r="BX33" s="8">
        <v>0</v>
      </c>
      <c r="BY33" s="8">
        <v>0</v>
      </c>
      <c r="BZ33" s="8">
        <v>0</v>
      </c>
      <c r="CA33" s="8">
        <v>0</v>
      </c>
      <c r="CB33" s="8">
        <v>0</v>
      </c>
      <c r="CC33" s="8">
        <v>0</v>
      </c>
      <c r="CD33" s="8">
        <v>0</v>
      </c>
      <c r="CE33" s="8">
        <v>0</v>
      </c>
      <c r="CF33" s="8">
        <v>0</v>
      </c>
      <c r="CG33" s="8">
        <v>0</v>
      </c>
      <c r="CH33" s="8">
        <v>0</v>
      </c>
      <c r="CI33" s="8">
        <v>0</v>
      </c>
      <c r="CJ33" s="8">
        <v>0</v>
      </c>
      <c r="CK33" s="8">
        <v>0</v>
      </c>
      <c r="CL33" s="2">
        <v>0</v>
      </c>
      <c r="CM33" s="8">
        <v>0</v>
      </c>
      <c r="CN33" s="8">
        <v>0</v>
      </c>
      <c r="CO33" s="8">
        <v>0</v>
      </c>
      <c r="CP33" s="8">
        <v>0</v>
      </c>
      <c r="CQ33" s="8">
        <v>0</v>
      </c>
      <c r="CR33" s="8">
        <v>0</v>
      </c>
      <c r="CS33" s="8">
        <v>0</v>
      </c>
      <c r="CT33" s="8">
        <v>0</v>
      </c>
      <c r="CU33" s="8">
        <v>0</v>
      </c>
      <c r="CV33" s="8">
        <v>0</v>
      </c>
      <c r="CW33" s="8">
        <v>0</v>
      </c>
      <c r="CX33" s="8">
        <v>0</v>
      </c>
      <c r="CY33" s="8">
        <v>0</v>
      </c>
      <c r="CZ33" s="8">
        <v>0</v>
      </c>
      <c r="DA33" s="8">
        <v>0</v>
      </c>
      <c r="DB33" s="8">
        <v>0</v>
      </c>
      <c r="DC33" s="8">
        <v>0</v>
      </c>
      <c r="DD33" s="8">
        <v>0</v>
      </c>
      <c r="DE33" s="8">
        <v>0</v>
      </c>
      <c r="DF33" s="8">
        <v>0</v>
      </c>
      <c r="DG33" s="8">
        <v>0</v>
      </c>
      <c r="DH33" s="8">
        <v>0</v>
      </c>
      <c r="DI33" s="8">
        <v>0</v>
      </c>
      <c r="DJ33" s="8">
        <v>0</v>
      </c>
      <c r="DK33" s="8">
        <v>0</v>
      </c>
      <c r="DL33" s="8">
        <v>0</v>
      </c>
      <c r="DM33" s="8">
        <v>0</v>
      </c>
      <c r="DN33" s="8">
        <v>0</v>
      </c>
      <c r="DO33" s="8">
        <v>0</v>
      </c>
      <c r="DP33" s="8">
        <v>0</v>
      </c>
      <c r="DQ33" s="8">
        <v>0</v>
      </c>
      <c r="DR33" s="8">
        <v>0</v>
      </c>
      <c r="DS33" s="8">
        <v>0</v>
      </c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</row>
    <row r="34" spans="1:143">
      <c r="A34" s="8" t="s">
        <v>356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2">
        <v>0</v>
      </c>
      <c r="S34" s="8">
        <v>0</v>
      </c>
      <c r="T34" s="2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  <c r="AS34" s="2">
        <v>0</v>
      </c>
      <c r="AT34" s="8">
        <v>0</v>
      </c>
      <c r="AU34" s="8">
        <v>-0.58403297886977001</v>
      </c>
      <c r="AV34" s="8">
        <v>0</v>
      </c>
      <c r="AW34" s="8">
        <v>-0.55075561624728997</v>
      </c>
      <c r="AX34" s="8">
        <v>-0.60784613744365501</v>
      </c>
      <c r="AY34" s="8">
        <v>0</v>
      </c>
      <c r="AZ34" s="8">
        <v>0</v>
      </c>
      <c r="BA34" s="8">
        <v>0</v>
      </c>
      <c r="BB34" s="8">
        <v>0</v>
      </c>
      <c r="BC34" s="8">
        <v>0</v>
      </c>
      <c r="BD34" s="8">
        <v>0</v>
      </c>
      <c r="BE34" s="8">
        <v>0</v>
      </c>
      <c r="BF34" s="8">
        <v>0</v>
      </c>
      <c r="BG34" s="8">
        <v>0</v>
      </c>
      <c r="BH34" s="8">
        <v>0</v>
      </c>
      <c r="BI34" s="8">
        <v>0</v>
      </c>
      <c r="BJ34" s="8">
        <v>0</v>
      </c>
      <c r="BK34" s="8">
        <v>0</v>
      </c>
      <c r="BL34" s="2">
        <v>0</v>
      </c>
      <c r="BM34" s="8">
        <v>0</v>
      </c>
      <c r="BN34" s="8">
        <v>0</v>
      </c>
      <c r="BO34" s="8">
        <v>0</v>
      </c>
      <c r="BP34" s="8">
        <v>0</v>
      </c>
      <c r="BQ34" s="8">
        <v>0</v>
      </c>
      <c r="BR34" s="8">
        <v>0</v>
      </c>
      <c r="BS34" s="8">
        <v>0</v>
      </c>
      <c r="BT34" s="8">
        <v>0</v>
      </c>
      <c r="BU34" s="8">
        <v>0</v>
      </c>
      <c r="BV34" s="8">
        <v>0</v>
      </c>
      <c r="BW34" s="8">
        <v>0</v>
      </c>
      <c r="BX34" s="8">
        <v>0</v>
      </c>
      <c r="BY34" s="8">
        <v>0</v>
      </c>
      <c r="BZ34" s="8">
        <v>0</v>
      </c>
      <c r="CA34" s="8">
        <v>0</v>
      </c>
      <c r="CB34" s="8">
        <v>0</v>
      </c>
      <c r="CC34" s="8">
        <v>0</v>
      </c>
      <c r="CD34" s="8">
        <v>0</v>
      </c>
      <c r="CE34" s="8">
        <v>0</v>
      </c>
      <c r="CF34" s="8">
        <v>0</v>
      </c>
      <c r="CG34" s="8">
        <v>0</v>
      </c>
      <c r="CH34" s="8">
        <v>0</v>
      </c>
      <c r="CI34" s="8">
        <v>0</v>
      </c>
      <c r="CJ34" s="8">
        <v>-0.58748091603053398</v>
      </c>
      <c r="CK34" s="8">
        <v>0</v>
      </c>
      <c r="CL34" s="2">
        <v>0</v>
      </c>
      <c r="CM34" s="8">
        <v>0</v>
      </c>
      <c r="CN34" s="8">
        <v>0</v>
      </c>
      <c r="CO34" s="8">
        <v>-0.57487407172596805</v>
      </c>
      <c r="CP34" s="8">
        <v>0</v>
      </c>
      <c r="CQ34" s="8">
        <v>0</v>
      </c>
      <c r="CR34" s="8">
        <v>0</v>
      </c>
      <c r="CS34" s="8">
        <v>0</v>
      </c>
      <c r="CT34" s="8">
        <v>0</v>
      </c>
      <c r="CU34" s="8">
        <v>0</v>
      </c>
      <c r="CV34" s="8">
        <v>0</v>
      </c>
      <c r="CW34" s="8">
        <v>0</v>
      </c>
      <c r="CX34" s="8">
        <v>0</v>
      </c>
      <c r="CY34" s="8">
        <v>0</v>
      </c>
      <c r="CZ34" s="8">
        <v>0</v>
      </c>
      <c r="DA34" s="8">
        <v>0</v>
      </c>
      <c r="DB34" s="8">
        <v>0</v>
      </c>
      <c r="DC34" s="8">
        <v>0</v>
      </c>
      <c r="DD34" s="8">
        <v>0</v>
      </c>
      <c r="DE34" s="8">
        <v>0</v>
      </c>
      <c r="DF34" s="8">
        <v>0</v>
      </c>
      <c r="DG34" s="8">
        <v>0</v>
      </c>
      <c r="DH34" s="8">
        <v>0</v>
      </c>
      <c r="DI34" s="8">
        <v>0</v>
      </c>
      <c r="DJ34" s="8">
        <v>0</v>
      </c>
      <c r="DK34" s="8">
        <v>0</v>
      </c>
      <c r="DL34" s="8">
        <v>0</v>
      </c>
      <c r="DM34" s="8">
        <v>0</v>
      </c>
      <c r="DN34" s="8">
        <v>0</v>
      </c>
      <c r="DO34" s="8">
        <v>0</v>
      </c>
      <c r="DP34" s="8">
        <v>0</v>
      </c>
      <c r="DQ34" s="8">
        <v>0</v>
      </c>
      <c r="DR34" s="8">
        <v>0</v>
      </c>
      <c r="DS34" s="8">
        <v>0</v>
      </c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</row>
    <row r="35" spans="1:143">
      <c r="A35" s="8" t="s">
        <v>352</v>
      </c>
      <c r="B35" s="8">
        <v>0</v>
      </c>
      <c r="C35" s="8">
        <v>0</v>
      </c>
      <c r="D35" s="8">
        <v>0.58949308494372799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2">
        <v>0.58669108669108705</v>
      </c>
      <c r="S35" s="8">
        <v>0</v>
      </c>
      <c r="T35" s="2">
        <v>0.63003663003663002</v>
      </c>
      <c r="U35" s="8">
        <v>0</v>
      </c>
      <c r="V35" s="8">
        <v>0</v>
      </c>
      <c r="W35" s="8">
        <v>0</v>
      </c>
      <c r="X35" s="8">
        <v>0</v>
      </c>
      <c r="Y35" s="8">
        <v>0.57142857142857195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2">
        <v>0</v>
      </c>
      <c r="AT35" s="8">
        <v>0</v>
      </c>
      <c r="AU35" s="8">
        <v>0</v>
      </c>
      <c r="AV35" s="8">
        <v>0</v>
      </c>
      <c r="AW35" s="8">
        <v>-0.54945054945055005</v>
      </c>
      <c r="AX35" s="8">
        <v>0</v>
      </c>
      <c r="AY35" s="8">
        <v>0</v>
      </c>
      <c r="AZ35" s="8">
        <v>0</v>
      </c>
      <c r="BA35" s="8">
        <v>0</v>
      </c>
      <c r="BB35" s="8">
        <v>0</v>
      </c>
      <c r="BC35" s="8">
        <v>0</v>
      </c>
      <c r="BD35" s="8">
        <v>0</v>
      </c>
      <c r="BE35" s="8">
        <v>0</v>
      </c>
      <c r="BF35" s="8">
        <v>0</v>
      </c>
      <c r="BG35" s="8">
        <v>0</v>
      </c>
      <c r="BH35" s="8">
        <v>0</v>
      </c>
      <c r="BI35" s="8">
        <v>0</v>
      </c>
      <c r="BJ35" s="8">
        <v>0</v>
      </c>
      <c r="BK35" s="8">
        <v>0</v>
      </c>
      <c r="BL35" s="2">
        <v>0</v>
      </c>
      <c r="BM35" s="8">
        <v>0</v>
      </c>
      <c r="BN35" s="8">
        <v>0</v>
      </c>
      <c r="BO35" s="8">
        <v>0</v>
      </c>
      <c r="BP35" s="8">
        <v>0</v>
      </c>
      <c r="BQ35" s="8">
        <v>0</v>
      </c>
      <c r="BR35" s="8">
        <v>0</v>
      </c>
      <c r="BS35" s="8">
        <v>0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8">
        <v>0</v>
      </c>
      <c r="BZ35" s="8">
        <v>0</v>
      </c>
      <c r="CA35" s="8">
        <v>0</v>
      </c>
      <c r="CB35" s="8">
        <v>0</v>
      </c>
      <c r="CC35" s="8">
        <v>0</v>
      </c>
      <c r="CD35" s="8">
        <v>0</v>
      </c>
      <c r="CE35" s="8">
        <v>0</v>
      </c>
      <c r="CF35" s="8">
        <v>0</v>
      </c>
      <c r="CG35" s="8">
        <v>0</v>
      </c>
      <c r="CH35" s="8">
        <v>0</v>
      </c>
      <c r="CI35" s="8">
        <v>0</v>
      </c>
      <c r="CJ35" s="8">
        <v>0</v>
      </c>
      <c r="CK35" s="8">
        <v>0</v>
      </c>
      <c r="CL35" s="2">
        <v>0</v>
      </c>
      <c r="CM35" s="8">
        <v>0</v>
      </c>
      <c r="CN35" s="8">
        <v>-0.597680097680098</v>
      </c>
      <c r="CO35" s="8">
        <v>-0.61172161172161199</v>
      </c>
      <c r="CP35" s="8">
        <v>0</v>
      </c>
      <c r="CQ35" s="8">
        <v>-0.56532356532356498</v>
      </c>
      <c r="CR35" s="8">
        <v>0</v>
      </c>
      <c r="CS35" s="8">
        <v>0</v>
      </c>
      <c r="CT35" s="8">
        <v>0</v>
      </c>
      <c r="CU35" s="8">
        <v>0</v>
      </c>
      <c r="CV35" s="8">
        <v>0</v>
      </c>
      <c r="CW35" s="8">
        <v>0</v>
      </c>
      <c r="CX35" s="8">
        <v>0</v>
      </c>
      <c r="CY35" s="8">
        <v>0</v>
      </c>
      <c r="CZ35" s="8">
        <v>0</v>
      </c>
      <c r="DA35" s="8">
        <v>0</v>
      </c>
      <c r="DB35" s="8">
        <v>0</v>
      </c>
      <c r="DC35" s="8">
        <v>0</v>
      </c>
      <c r="DD35" s="8">
        <v>0</v>
      </c>
      <c r="DE35" s="8">
        <v>0</v>
      </c>
      <c r="DF35" s="8">
        <v>0</v>
      </c>
      <c r="DG35" s="8">
        <v>0</v>
      </c>
      <c r="DH35" s="8">
        <v>0</v>
      </c>
      <c r="DI35" s="8">
        <v>0</v>
      </c>
      <c r="DJ35" s="8">
        <v>0</v>
      </c>
      <c r="DK35" s="8">
        <v>0</v>
      </c>
      <c r="DL35" s="8">
        <v>0</v>
      </c>
      <c r="DM35" s="8">
        <v>0</v>
      </c>
      <c r="DN35" s="8">
        <v>0</v>
      </c>
      <c r="DO35" s="8">
        <v>0</v>
      </c>
      <c r="DP35" s="8">
        <v>0</v>
      </c>
      <c r="DQ35" s="8">
        <v>0</v>
      </c>
      <c r="DR35" s="8">
        <v>0</v>
      </c>
      <c r="DS35" s="8">
        <v>0</v>
      </c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</row>
    <row r="36" spans="1:143">
      <c r="A36" s="8" t="s">
        <v>347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2">
        <v>0</v>
      </c>
      <c r="S36" s="8">
        <v>0</v>
      </c>
      <c r="T36" s="2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8">
        <v>0</v>
      </c>
      <c r="AR36" s="8">
        <v>0</v>
      </c>
      <c r="AS36" s="2">
        <v>0</v>
      </c>
      <c r="AT36" s="8">
        <v>0</v>
      </c>
      <c r="AU36" s="8">
        <v>0</v>
      </c>
      <c r="AV36" s="8">
        <v>0</v>
      </c>
      <c r="AW36" s="8">
        <v>0</v>
      </c>
      <c r="AX36" s="8">
        <v>0</v>
      </c>
      <c r="AY36" s="8">
        <v>0</v>
      </c>
      <c r="AZ36" s="8">
        <v>0</v>
      </c>
      <c r="BA36" s="8">
        <v>0</v>
      </c>
      <c r="BB36" s="8">
        <v>0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0</v>
      </c>
      <c r="BJ36" s="8">
        <v>0</v>
      </c>
      <c r="BK36" s="8">
        <v>0</v>
      </c>
      <c r="BL36" s="2">
        <v>0</v>
      </c>
      <c r="BM36" s="8">
        <v>0</v>
      </c>
      <c r="BN36" s="8">
        <v>0</v>
      </c>
      <c r="BO36" s="8">
        <v>0</v>
      </c>
      <c r="BP36" s="8">
        <v>0</v>
      </c>
      <c r="BQ36" s="8">
        <v>0</v>
      </c>
      <c r="BR36" s="8">
        <v>0</v>
      </c>
      <c r="BS36" s="8">
        <v>0</v>
      </c>
      <c r="BT36" s="8">
        <v>0</v>
      </c>
      <c r="BU36" s="8">
        <v>0</v>
      </c>
      <c r="BV36" s="8">
        <v>0</v>
      </c>
      <c r="BW36" s="8">
        <v>0</v>
      </c>
      <c r="BX36" s="8">
        <v>0</v>
      </c>
      <c r="BY36" s="8">
        <v>0</v>
      </c>
      <c r="BZ36" s="8">
        <v>0</v>
      </c>
      <c r="CA36" s="8">
        <v>0</v>
      </c>
      <c r="CB36" s="8">
        <v>0</v>
      </c>
      <c r="CC36" s="8">
        <v>0</v>
      </c>
      <c r="CD36" s="8">
        <v>0</v>
      </c>
      <c r="CE36" s="8">
        <v>0</v>
      </c>
      <c r="CF36" s="8">
        <v>0</v>
      </c>
      <c r="CG36" s="8">
        <v>0</v>
      </c>
      <c r="CH36" s="8">
        <v>0</v>
      </c>
      <c r="CI36" s="8">
        <v>0</v>
      </c>
      <c r="CJ36" s="8">
        <v>0</v>
      </c>
      <c r="CK36" s="8">
        <v>0</v>
      </c>
      <c r="CL36" s="2">
        <v>0</v>
      </c>
      <c r="CM36" s="8">
        <v>0</v>
      </c>
      <c r="CN36" s="8">
        <v>0</v>
      </c>
      <c r="CO36" s="8">
        <v>0</v>
      </c>
      <c r="CP36" s="8">
        <v>0</v>
      </c>
      <c r="CQ36" s="8">
        <v>0</v>
      </c>
      <c r="CR36" s="8">
        <v>0</v>
      </c>
      <c r="CS36" s="8">
        <v>0</v>
      </c>
      <c r="CT36" s="8">
        <v>0</v>
      </c>
      <c r="CU36" s="8">
        <v>0</v>
      </c>
      <c r="CV36" s="8">
        <v>0</v>
      </c>
      <c r="CW36" s="8">
        <v>0</v>
      </c>
      <c r="CX36" s="8">
        <v>0</v>
      </c>
      <c r="CY36" s="8">
        <v>0</v>
      </c>
      <c r="CZ36" s="8">
        <v>0</v>
      </c>
      <c r="DA36" s="8">
        <v>0</v>
      </c>
      <c r="DB36" s="8">
        <v>0</v>
      </c>
      <c r="DC36" s="8">
        <v>0</v>
      </c>
      <c r="DD36" s="8">
        <v>0</v>
      </c>
      <c r="DE36" s="8">
        <v>0</v>
      </c>
      <c r="DF36" s="8">
        <v>0</v>
      </c>
      <c r="DG36" s="8">
        <v>0</v>
      </c>
      <c r="DH36" s="8">
        <v>0</v>
      </c>
      <c r="DI36" s="8">
        <v>0</v>
      </c>
      <c r="DJ36" s="8">
        <v>0</v>
      </c>
      <c r="DK36" s="8">
        <v>0</v>
      </c>
      <c r="DL36" s="8">
        <v>0</v>
      </c>
      <c r="DM36" s="8">
        <v>0</v>
      </c>
      <c r="DN36" s="8">
        <v>0</v>
      </c>
      <c r="DO36" s="8">
        <v>0</v>
      </c>
      <c r="DP36" s="8">
        <v>0</v>
      </c>
      <c r="DQ36" s="8">
        <v>0</v>
      </c>
      <c r="DR36" s="8">
        <v>0</v>
      </c>
      <c r="DS36" s="8">
        <v>0</v>
      </c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</row>
    <row r="37" spans="1:143">
      <c r="A37" s="8" t="s">
        <v>351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2">
        <v>0</v>
      </c>
      <c r="S37" s="8">
        <v>0</v>
      </c>
      <c r="T37" s="2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0.65211418863869797</v>
      </c>
      <c r="AL37" s="8">
        <v>0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2">
        <v>0</v>
      </c>
      <c r="AT37" s="8">
        <v>0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8">
        <v>0</v>
      </c>
      <c r="BA37" s="8">
        <v>0</v>
      </c>
      <c r="BB37" s="8">
        <v>0</v>
      </c>
      <c r="BC37" s="8">
        <v>0</v>
      </c>
      <c r="BD37" s="8">
        <v>0</v>
      </c>
      <c r="BE37" s="8">
        <v>0</v>
      </c>
      <c r="BF37" s="8">
        <v>0</v>
      </c>
      <c r="BG37" s="8">
        <v>0</v>
      </c>
      <c r="BH37" s="8">
        <v>0</v>
      </c>
      <c r="BI37" s="8">
        <v>-0.50709815886183396</v>
      </c>
      <c r="BJ37" s="8">
        <v>0</v>
      </c>
      <c r="BK37" s="8">
        <v>0</v>
      </c>
      <c r="BL37" s="2">
        <v>-0.55899863267671202</v>
      </c>
      <c r="BM37" s="8">
        <v>0</v>
      </c>
      <c r="BN37" s="8">
        <v>0</v>
      </c>
      <c r="BO37" s="8">
        <v>0</v>
      </c>
      <c r="BP37" s="8">
        <v>-0.50679286195704099</v>
      </c>
      <c r="BQ37" s="8">
        <v>0</v>
      </c>
      <c r="BR37" s="8">
        <v>0</v>
      </c>
      <c r="BS37" s="8">
        <v>0</v>
      </c>
      <c r="BT37" s="8">
        <v>0</v>
      </c>
      <c r="BU37" s="8">
        <v>0</v>
      </c>
      <c r="BV37" s="8">
        <v>0</v>
      </c>
      <c r="BW37" s="8">
        <v>-0.50862464338580105</v>
      </c>
      <c r="BX37" s="8">
        <v>0</v>
      </c>
      <c r="BY37" s="8">
        <v>-0.55228210077125695</v>
      </c>
      <c r="BZ37" s="8">
        <v>0</v>
      </c>
      <c r="CA37" s="8">
        <v>0</v>
      </c>
      <c r="CB37" s="8">
        <v>0</v>
      </c>
      <c r="CC37" s="8">
        <v>0</v>
      </c>
      <c r="CD37" s="8">
        <v>0</v>
      </c>
      <c r="CE37" s="8">
        <v>0</v>
      </c>
      <c r="CF37" s="8">
        <v>0</v>
      </c>
      <c r="CG37" s="8">
        <v>0</v>
      </c>
      <c r="CH37" s="8">
        <v>0</v>
      </c>
      <c r="CI37" s="8">
        <v>0</v>
      </c>
      <c r="CJ37" s="8">
        <v>0</v>
      </c>
      <c r="CK37" s="8">
        <v>0</v>
      </c>
      <c r="CL37" s="2">
        <v>0</v>
      </c>
      <c r="CM37" s="8">
        <v>0</v>
      </c>
      <c r="CN37" s="8">
        <v>0</v>
      </c>
      <c r="CO37" s="8">
        <v>0</v>
      </c>
      <c r="CP37" s="8">
        <v>0</v>
      </c>
      <c r="CQ37" s="8">
        <v>0</v>
      </c>
      <c r="CR37" s="8">
        <v>0</v>
      </c>
      <c r="CS37" s="8">
        <v>0</v>
      </c>
      <c r="CT37" s="8">
        <v>0</v>
      </c>
      <c r="CU37" s="8">
        <v>0</v>
      </c>
      <c r="CV37" s="8">
        <v>0</v>
      </c>
      <c r="CW37" s="8">
        <v>0</v>
      </c>
      <c r="CX37" s="8">
        <v>0</v>
      </c>
      <c r="CY37" s="8">
        <v>0</v>
      </c>
      <c r="CZ37" s="8">
        <v>0</v>
      </c>
      <c r="DA37" s="8">
        <v>0</v>
      </c>
      <c r="DB37" s="8">
        <v>0</v>
      </c>
      <c r="DC37" s="8">
        <v>0</v>
      </c>
      <c r="DD37" s="8">
        <v>0</v>
      </c>
      <c r="DE37" s="8">
        <v>0</v>
      </c>
      <c r="DF37" s="8">
        <v>0</v>
      </c>
      <c r="DG37" s="8">
        <v>0</v>
      </c>
      <c r="DH37" s="8">
        <v>0</v>
      </c>
      <c r="DI37" s="8">
        <v>0</v>
      </c>
      <c r="DJ37" s="8">
        <v>0</v>
      </c>
      <c r="DK37" s="8">
        <v>0</v>
      </c>
      <c r="DL37" s="8">
        <v>0</v>
      </c>
      <c r="DM37" s="8">
        <v>0</v>
      </c>
      <c r="DN37" s="8">
        <v>0</v>
      </c>
      <c r="DO37" s="8">
        <v>0</v>
      </c>
      <c r="DP37" s="8">
        <v>0</v>
      </c>
      <c r="DQ37" s="8">
        <v>0</v>
      </c>
      <c r="DR37" s="8">
        <v>0</v>
      </c>
      <c r="DS37" s="8">
        <v>0</v>
      </c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</row>
    <row r="38" spans="1:143">
      <c r="A38" s="8" t="s">
        <v>358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2">
        <v>0</v>
      </c>
      <c r="S38" s="8">
        <v>0</v>
      </c>
      <c r="T38" s="2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8">
        <v>0</v>
      </c>
      <c r="AR38" s="8">
        <v>0</v>
      </c>
      <c r="AS38" s="2">
        <v>0</v>
      </c>
      <c r="AT38" s="8">
        <v>0</v>
      </c>
      <c r="AU38" s="8">
        <v>0</v>
      </c>
      <c r="AV38" s="8">
        <v>0</v>
      </c>
      <c r="AW38" s="8">
        <v>0</v>
      </c>
      <c r="AX38" s="8">
        <v>0</v>
      </c>
      <c r="AY38" s="8">
        <v>0</v>
      </c>
      <c r="AZ38" s="8">
        <v>0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0</v>
      </c>
      <c r="BJ38" s="8">
        <v>0</v>
      </c>
      <c r="BK38" s="8">
        <v>0</v>
      </c>
      <c r="BL38" s="2">
        <v>0</v>
      </c>
      <c r="BM38" s="8">
        <v>0</v>
      </c>
      <c r="BN38" s="8">
        <v>0</v>
      </c>
      <c r="BO38" s="8">
        <v>0</v>
      </c>
      <c r="BP38" s="8">
        <v>0</v>
      </c>
      <c r="BQ38" s="8">
        <v>0</v>
      </c>
      <c r="BR38" s="8">
        <v>0</v>
      </c>
      <c r="BS38" s="8">
        <v>0</v>
      </c>
      <c r="BT38" s="8">
        <v>0</v>
      </c>
      <c r="BU38" s="8">
        <v>0</v>
      </c>
      <c r="BV38" s="8">
        <v>0</v>
      </c>
      <c r="BW38" s="8">
        <v>0</v>
      </c>
      <c r="BX38" s="8">
        <v>0</v>
      </c>
      <c r="BY38" s="8">
        <v>0</v>
      </c>
      <c r="BZ38" s="8">
        <v>0</v>
      </c>
      <c r="CA38" s="8">
        <v>0</v>
      </c>
      <c r="CB38" s="8">
        <v>0</v>
      </c>
      <c r="CC38" s="8">
        <v>0</v>
      </c>
      <c r="CD38" s="8">
        <v>0</v>
      </c>
      <c r="CE38" s="8">
        <v>0</v>
      </c>
      <c r="CF38" s="8">
        <v>0</v>
      </c>
      <c r="CG38" s="8">
        <v>0</v>
      </c>
      <c r="CH38" s="8">
        <v>0</v>
      </c>
      <c r="CI38" s="8">
        <v>0</v>
      </c>
      <c r="CJ38" s="8">
        <v>0</v>
      </c>
      <c r="CK38" s="8">
        <v>0</v>
      </c>
      <c r="CL38" s="2">
        <v>0</v>
      </c>
      <c r="CM38" s="8">
        <v>0</v>
      </c>
      <c r="CN38" s="8">
        <v>0</v>
      </c>
      <c r="CO38" s="8">
        <v>0</v>
      </c>
      <c r="CP38" s="8">
        <v>0</v>
      </c>
      <c r="CQ38" s="8">
        <v>0</v>
      </c>
      <c r="CR38" s="8">
        <v>0</v>
      </c>
      <c r="CS38" s="8">
        <v>0</v>
      </c>
      <c r="CT38" s="8">
        <v>0</v>
      </c>
      <c r="CU38" s="8">
        <v>0</v>
      </c>
      <c r="CV38" s="8">
        <v>0</v>
      </c>
      <c r="CW38" s="8">
        <v>0</v>
      </c>
      <c r="CX38" s="8">
        <v>0</v>
      </c>
      <c r="CY38" s="8">
        <v>0</v>
      </c>
      <c r="CZ38" s="8">
        <v>0</v>
      </c>
      <c r="DA38" s="8">
        <v>0</v>
      </c>
      <c r="DB38" s="8">
        <v>0</v>
      </c>
      <c r="DC38" s="8">
        <v>0</v>
      </c>
      <c r="DD38" s="8">
        <v>0</v>
      </c>
      <c r="DE38" s="8">
        <v>0</v>
      </c>
      <c r="DF38" s="8">
        <v>0</v>
      </c>
      <c r="DG38" s="8">
        <v>0</v>
      </c>
      <c r="DH38" s="8">
        <v>0</v>
      </c>
      <c r="DI38" s="8">
        <v>0</v>
      </c>
      <c r="DJ38" s="8">
        <v>0</v>
      </c>
      <c r="DK38" s="8">
        <v>0</v>
      </c>
      <c r="DL38" s="8">
        <v>0</v>
      </c>
      <c r="DM38" s="8">
        <v>0</v>
      </c>
      <c r="DN38" s="8">
        <v>0</v>
      </c>
      <c r="DO38" s="8">
        <v>0</v>
      </c>
      <c r="DP38" s="8">
        <v>0</v>
      </c>
      <c r="DQ38" s="8">
        <v>0</v>
      </c>
      <c r="DR38" s="8">
        <v>0</v>
      </c>
      <c r="DS38" s="8">
        <v>0</v>
      </c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</row>
    <row r="39" spans="1:143">
      <c r="A39" s="8" t="s">
        <v>171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2">
        <v>0</v>
      </c>
      <c r="S39" s="8">
        <v>0</v>
      </c>
      <c r="T39" s="2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0</v>
      </c>
      <c r="AQ39" s="8">
        <v>0</v>
      </c>
      <c r="AR39" s="8">
        <v>0</v>
      </c>
      <c r="AS39" s="2">
        <v>0</v>
      </c>
      <c r="AT39" s="8">
        <v>0</v>
      </c>
      <c r="AU39" s="8">
        <v>0</v>
      </c>
      <c r="AV39" s="8">
        <v>0</v>
      </c>
      <c r="AW39" s="8">
        <v>0</v>
      </c>
      <c r="AX39" s="8">
        <v>0</v>
      </c>
      <c r="AY39" s="8">
        <v>0</v>
      </c>
      <c r="AZ39" s="8">
        <v>0</v>
      </c>
      <c r="BA39" s="8">
        <v>0</v>
      </c>
      <c r="BB39" s="8">
        <v>0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0</v>
      </c>
      <c r="BJ39" s="8">
        <v>0</v>
      </c>
      <c r="BK39" s="8">
        <v>0</v>
      </c>
      <c r="BL39" s="2">
        <v>0</v>
      </c>
      <c r="BM39" s="8">
        <v>0</v>
      </c>
      <c r="BN39" s="8">
        <v>0</v>
      </c>
      <c r="BO39" s="8">
        <v>0</v>
      </c>
      <c r="BP39" s="8">
        <v>0</v>
      </c>
      <c r="BQ39" s="8">
        <v>0</v>
      </c>
      <c r="BR39" s="8">
        <v>0</v>
      </c>
      <c r="BS39" s="8">
        <v>0</v>
      </c>
      <c r="BT39" s="8">
        <v>0</v>
      </c>
      <c r="BU39" s="8">
        <v>0</v>
      </c>
      <c r="BV39" s="8">
        <v>0</v>
      </c>
      <c r="BW39" s="8">
        <v>0</v>
      </c>
      <c r="BX39" s="8">
        <v>0</v>
      </c>
      <c r="BY39" s="8">
        <v>0</v>
      </c>
      <c r="BZ39" s="8">
        <v>0</v>
      </c>
      <c r="CA39" s="8">
        <v>0</v>
      </c>
      <c r="CB39" s="8">
        <v>0</v>
      </c>
      <c r="CC39" s="8">
        <v>0</v>
      </c>
      <c r="CD39" s="8">
        <v>0</v>
      </c>
      <c r="CE39" s="8">
        <v>0</v>
      </c>
      <c r="CF39" s="8">
        <v>0</v>
      </c>
      <c r="CG39" s="8">
        <v>0</v>
      </c>
      <c r="CH39" s="8">
        <v>0</v>
      </c>
      <c r="CI39" s="8">
        <v>0</v>
      </c>
      <c r="CJ39" s="8">
        <v>0</v>
      </c>
      <c r="CK39" s="8">
        <v>0</v>
      </c>
      <c r="CL39" s="2">
        <v>0</v>
      </c>
      <c r="CM39" s="8">
        <v>0</v>
      </c>
      <c r="CN39" s="8">
        <v>0</v>
      </c>
      <c r="CO39" s="8">
        <v>0</v>
      </c>
      <c r="CP39" s="8">
        <v>0</v>
      </c>
      <c r="CQ39" s="8">
        <v>0</v>
      </c>
      <c r="CR39" s="8">
        <v>0</v>
      </c>
      <c r="CS39" s="8">
        <v>0</v>
      </c>
      <c r="CT39" s="8">
        <v>0</v>
      </c>
      <c r="CU39" s="8">
        <v>0</v>
      </c>
      <c r="CV39" s="8">
        <v>0</v>
      </c>
      <c r="CW39" s="8">
        <v>0</v>
      </c>
      <c r="CX39" s="8">
        <v>0</v>
      </c>
      <c r="CY39" s="8">
        <v>0</v>
      </c>
      <c r="CZ39" s="8">
        <v>0</v>
      </c>
      <c r="DA39" s="8">
        <v>0</v>
      </c>
      <c r="DB39" s="8">
        <v>0</v>
      </c>
      <c r="DC39" s="8">
        <v>0</v>
      </c>
      <c r="DD39" s="8">
        <v>0</v>
      </c>
      <c r="DE39" s="8">
        <v>0</v>
      </c>
      <c r="DF39" s="8">
        <v>0</v>
      </c>
      <c r="DG39" s="8">
        <v>0</v>
      </c>
      <c r="DH39" s="8">
        <v>0</v>
      </c>
      <c r="DI39" s="8">
        <v>0</v>
      </c>
      <c r="DJ39" s="8">
        <v>0</v>
      </c>
      <c r="DK39" s="8">
        <v>0</v>
      </c>
      <c r="DL39" s="8">
        <v>0</v>
      </c>
      <c r="DM39" s="8">
        <v>0</v>
      </c>
      <c r="DN39" s="8">
        <v>0</v>
      </c>
      <c r="DO39" s="8">
        <v>0</v>
      </c>
      <c r="DP39" s="8">
        <v>0</v>
      </c>
      <c r="DQ39" s="8">
        <v>0</v>
      </c>
      <c r="DR39" s="8">
        <v>0</v>
      </c>
      <c r="DS39" s="8">
        <v>0</v>
      </c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</row>
    <row r="40" spans="1:143">
      <c r="A40" s="8" t="s">
        <v>172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2">
        <v>0</v>
      </c>
      <c r="S40" s="8">
        <v>0</v>
      </c>
      <c r="T40" s="2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2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2">
        <v>0</v>
      </c>
      <c r="BM40" s="8">
        <v>0</v>
      </c>
      <c r="BN40" s="8">
        <v>0</v>
      </c>
      <c r="BO40" s="8">
        <v>0</v>
      </c>
      <c r="BP40" s="8">
        <v>0</v>
      </c>
      <c r="BQ40" s="8">
        <v>0</v>
      </c>
      <c r="BR40" s="8">
        <v>0</v>
      </c>
      <c r="BS40" s="8">
        <v>0</v>
      </c>
      <c r="BT40" s="8">
        <v>0</v>
      </c>
      <c r="BU40" s="8">
        <v>0</v>
      </c>
      <c r="BV40" s="8">
        <v>0</v>
      </c>
      <c r="BW40" s="8">
        <v>0</v>
      </c>
      <c r="BX40" s="8">
        <v>0</v>
      </c>
      <c r="BY40" s="8">
        <v>0</v>
      </c>
      <c r="BZ40" s="8">
        <v>0</v>
      </c>
      <c r="CA40" s="8">
        <v>0</v>
      </c>
      <c r="CB40" s="8">
        <v>0</v>
      </c>
      <c r="CC40" s="8">
        <v>0</v>
      </c>
      <c r="CD40" s="8">
        <v>0</v>
      </c>
      <c r="CE40" s="8">
        <v>0</v>
      </c>
      <c r="CF40" s="8">
        <v>0</v>
      </c>
      <c r="CG40" s="8">
        <v>0</v>
      </c>
      <c r="CH40" s="8">
        <v>0</v>
      </c>
      <c r="CI40" s="8">
        <v>0</v>
      </c>
      <c r="CJ40" s="8">
        <v>0</v>
      </c>
      <c r="CK40" s="8">
        <v>0</v>
      </c>
      <c r="CL40" s="2">
        <v>0</v>
      </c>
      <c r="CM40" s="8">
        <v>0</v>
      </c>
      <c r="CN40" s="8">
        <v>0</v>
      </c>
      <c r="CO40" s="8">
        <v>0</v>
      </c>
      <c r="CP40" s="8">
        <v>0</v>
      </c>
      <c r="CQ40" s="8">
        <v>0</v>
      </c>
      <c r="CR40" s="8">
        <v>0</v>
      </c>
      <c r="CS40" s="8">
        <v>0</v>
      </c>
      <c r="CT40" s="8">
        <v>0</v>
      </c>
      <c r="CU40" s="8">
        <v>0</v>
      </c>
      <c r="CV40" s="8">
        <v>0</v>
      </c>
      <c r="CW40" s="8">
        <v>0</v>
      </c>
      <c r="CX40" s="8">
        <v>0</v>
      </c>
      <c r="CY40" s="8">
        <v>0</v>
      </c>
      <c r="CZ40" s="8">
        <v>0</v>
      </c>
      <c r="DA40" s="8">
        <v>0</v>
      </c>
      <c r="DB40" s="8">
        <v>0</v>
      </c>
      <c r="DC40" s="8">
        <v>0</v>
      </c>
      <c r="DD40" s="8">
        <v>0</v>
      </c>
      <c r="DE40" s="8">
        <v>0</v>
      </c>
      <c r="DF40" s="8">
        <v>0</v>
      </c>
      <c r="DG40" s="8">
        <v>0</v>
      </c>
      <c r="DH40" s="8">
        <v>0</v>
      </c>
      <c r="DI40" s="8">
        <v>0</v>
      </c>
      <c r="DJ40" s="8">
        <v>0</v>
      </c>
      <c r="DK40" s="8">
        <v>0</v>
      </c>
      <c r="DL40" s="8">
        <v>0</v>
      </c>
      <c r="DM40" s="8">
        <v>0</v>
      </c>
      <c r="DN40" s="8">
        <v>0</v>
      </c>
      <c r="DO40" s="8">
        <v>0</v>
      </c>
      <c r="DP40" s="8">
        <v>0</v>
      </c>
      <c r="DQ40" s="8">
        <v>0</v>
      </c>
      <c r="DR40" s="8">
        <v>0</v>
      </c>
      <c r="DS40" s="8">
        <v>0</v>
      </c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</row>
    <row r="41" spans="1:143">
      <c r="A41" s="8" t="s">
        <v>335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2">
        <v>0</v>
      </c>
      <c r="S41" s="8">
        <v>0</v>
      </c>
      <c r="T41" s="2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2">
        <v>0</v>
      </c>
      <c r="AT41" s="8">
        <v>0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2">
        <v>0</v>
      </c>
      <c r="BM41" s="8">
        <v>0</v>
      </c>
      <c r="BN41" s="8">
        <v>0</v>
      </c>
      <c r="BO41" s="8">
        <v>0</v>
      </c>
      <c r="BP41" s="8">
        <v>0</v>
      </c>
      <c r="BQ41" s="8">
        <v>0</v>
      </c>
      <c r="BR41" s="8">
        <v>0</v>
      </c>
      <c r="BS41" s="8">
        <v>0</v>
      </c>
      <c r="BT41" s="8">
        <v>0</v>
      </c>
      <c r="BU41" s="8">
        <v>0</v>
      </c>
      <c r="BV41" s="8">
        <v>0</v>
      </c>
      <c r="BW41" s="8">
        <v>0</v>
      </c>
      <c r="BX41" s="8">
        <v>0</v>
      </c>
      <c r="BY41" s="8">
        <v>0</v>
      </c>
      <c r="BZ41" s="8">
        <v>0</v>
      </c>
      <c r="CA41" s="8">
        <v>0</v>
      </c>
      <c r="CB41" s="8">
        <v>0</v>
      </c>
      <c r="CC41" s="8">
        <v>0</v>
      </c>
      <c r="CD41" s="8">
        <v>0</v>
      </c>
      <c r="CE41" s="8">
        <v>0</v>
      </c>
      <c r="CF41" s="8">
        <v>0</v>
      </c>
      <c r="CG41" s="8">
        <v>0</v>
      </c>
      <c r="CH41" s="8">
        <v>0</v>
      </c>
      <c r="CI41" s="8">
        <v>0</v>
      </c>
      <c r="CJ41" s="8">
        <v>0</v>
      </c>
      <c r="CK41" s="8">
        <v>0</v>
      </c>
      <c r="CL41" s="2">
        <v>0</v>
      </c>
      <c r="CM41" s="8">
        <v>0</v>
      </c>
      <c r="CN41" s="8">
        <v>0</v>
      </c>
      <c r="CO41" s="8">
        <v>0</v>
      </c>
      <c r="CP41" s="8">
        <v>0</v>
      </c>
      <c r="CQ41" s="8">
        <v>0</v>
      </c>
      <c r="CR41" s="8">
        <v>0</v>
      </c>
      <c r="CS41" s="8">
        <v>0</v>
      </c>
      <c r="CT41" s="8">
        <v>0</v>
      </c>
      <c r="CU41" s="8">
        <v>0</v>
      </c>
      <c r="CV41" s="8">
        <v>0</v>
      </c>
      <c r="CW41" s="8">
        <v>0</v>
      </c>
      <c r="CX41" s="8">
        <v>0</v>
      </c>
      <c r="CY41" s="8">
        <v>0</v>
      </c>
      <c r="CZ41" s="8">
        <v>0</v>
      </c>
      <c r="DA41" s="8">
        <v>0</v>
      </c>
      <c r="DB41" s="8">
        <v>0</v>
      </c>
      <c r="DC41" s="8">
        <v>0</v>
      </c>
      <c r="DD41" s="8">
        <v>0</v>
      </c>
      <c r="DE41" s="8">
        <v>0</v>
      </c>
      <c r="DF41" s="8">
        <v>0</v>
      </c>
      <c r="DG41" s="8">
        <v>0</v>
      </c>
      <c r="DH41" s="8">
        <v>0</v>
      </c>
      <c r="DI41" s="8">
        <v>0</v>
      </c>
      <c r="DJ41" s="8">
        <v>0</v>
      </c>
      <c r="DK41" s="8">
        <v>0</v>
      </c>
      <c r="DL41" s="8">
        <v>0</v>
      </c>
      <c r="DM41" s="8">
        <v>0</v>
      </c>
      <c r="DN41" s="8">
        <v>0</v>
      </c>
      <c r="DO41" s="8">
        <v>0</v>
      </c>
      <c r="DP41" s="8">
        <v>0</v>
      </c>
      <c r="DQ41" s="8">
        <v>0</v>
      </c>
      <c r="DR41" s="8">
        <v>0</v>
      </c>
      <c r="DS41" s="8">
        <v>0</v>
      </c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</row>
    <row r="42" spans="1:143">
      <c r="A42" s="8" t="s">
        <v>336</v>
      </c>
      <c r="B42" s="8">
        <v>0</v>
      </c>
      <c r="C42" s="8">
        <v>-0.53465651347387799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-0.48244277058179702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2">
        <v>-0.50320613032835604</v>
      </c>
      <c r="S42" s="8">
        <v>0</v>
      </c>
      <c r="T42" s="2">
        <v>-0.57129773655603999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-0.48122139647905898</v>
      </c>
      <c r="AL42" s="8">
        <v>-0.53190842174271602</v>
      </c>
      <c r="AM42" s="8">
        <v>0</v>
      </c>
      <c r="AN42" s="8">
        <v>-0.48244277058179702</v>
      </c>
      <c r="AO42" s="8">
        <v>0</v>
      </c>
      <c r="AP42" s="8">
        <v>-0.45465650974449101</v>
      </c>
      <c r="AQ42" s="8">
        <v>0</v>
      </c>
      <c r="AR42" s="8">
        <v>0</v>
      </c>
      <c r="AS42" s="2">
        <v>0</v>
      </c>
      <c r="AT42" s="8">
        <v>0</v>
      </c>
      <c r="AU42" s="8">
        <v>0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I42" s="8">
        <v>0</v>
      </c>
      <c r="BJ42" s="8">
        <v>0</v>
      </c>
      <c r="BK42" s="8">
        <v>0</v>
      </c>
      <c r="BL42" s="2">
        <v>0</v>
      </c>
      <c r="BM42" s="8">
        <v>0</v>
      </c>
      <c r="BN42" s="8">
        <v>0</v>
      </c>
      <c r="BO42" s="8">
        <v>0</v>
      </c>
      <c r="BP42" s="8">
        <v>0</v>
      </c>
      <c r="BQ42" s="8">
        <v>0</v>
      </c>
      <c r="BR42" s="8">
        <v>0</v>
      </c>
      <c r="BS42" s="8">
        <v>0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8">
        <v>-0.46907925420874103</v>
      </c>
      <c r="CA42" s="8">
        <v>0</v>
      </c>
      <c r="CB42" s="8">
        <v>0</v>
      </c>
      <c r="CC42" s="8">
        <v>0</v>
      </c>
      <c r="CD42" s="8">
        <v>0</v>
      </c>
      <c r="CE42" s="8">
        <v>0</v>
      </c>
      <c r="CF42" s="8">
        <v>0</v>
      </c>
      <c r="CG42" s="8">
        <v>0</v>
      </c>
      <c r="CH42" s="8">
        <v>0</v>
      </c>
      <c r="CI42" s="8">
        <v>0</v>
      </c>
      <c r="CJ42" s="8">
        <v>0</v>
      </c>
      <c r="CK42" s="8">
        <v>0</v>
      </c>
      <c r="CL42" s="2">
        <v>0</v>
      </c>
      <c r="CM42" s="8">
        <v>0</v>
      </c>
      <c r="CN42" s="8">
        <v>0</v>
      </c>
      <c r="CO42" s="8">
        <v>0</v>
      </c>
      <c r="CP42" s="8">
        <v>0</v>
      </c>
      <c r="CQ42" s="8">
        <v>0</v>
      </c>
      <c r="CR42" s="8">
        <v>0</v>
      </c>
      <c r="CS42" s="8">
        <v>0</v>
      </c>
      <c r="CT42" s="8">
        <v>0</v>
      </c>
      <c r="CU42" s="8">
        <v>-0.51549855540648104</v>
      </c>
      <c r="CV42" s="8">
        <v>0</v>
      </c>
      <c r="CW42" s="8">
        <v>0</v>
      </c>
      <c r="CX42" s="8">
        <v>0</v>
      </c>
      <c r="CY42" s="8">
        <v>-0.53221376526840103</v>
      </c>
      <c r="CZ42" s="8">
        <v>-0.47572521301673498</v>
      </c>
      <c r="DA42" s="8">
        <v>0</v>
      </c>
      <c r="DB42" s="8">
        <v>0</v>
      </c>
      <c r="DC42" s="8">
        <v>-0.49129773282665301</v>
      </c>
      <c r="DD42" s="8">
        <v>0</v>
      </c>
      <c r="DE42" s="8">
        <v>0</v>
      </c>
      <c r="DF42" s="8">
        <v>-0.52885498648586904</v>
      </c>
      <c r="DG42" s="8">
        <v>0</v>
      </c>
      <c r="DH42" s="8">
        <v>0</v>
      </c>
      <c r="DI42" s="8">
        <v>0</v>
      </c>
      <c r="DJ42" s="8">
        <v>0</v>
      </c>
      <c r="DK42" s="8">
        <v>0</v>
      </c>
      <c r="DL42" s="8">
        <v>0</v>
      </c>
      <c r="DM42" s="8">
        <v>0</v>
      </c>
      <c r="DN42" s="8">
        <v>0</v>
      </c>
      <c r="DO42" s="8">
        <v>-0.66941518569372405</v>
      </c>
      <c r="DP42" s="8">
        <v>0</v>
      </c>
      <c r="DQ42" s="8">
        <v>-0.58482211706363196</v>
      </c>
      <c r="DR42" s="8">
        <v>0</v>
      </c>
      <c r="DS42" s="8">
        <v>0</v>
      </c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</row>
    <row r="43" spans="1:143">
      <c r="A43" s="8" t="s">
        <v>349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2">
        <v>0</v>
      </c>
      <c r="S43" s="8">
        <v>0</v>
      </c>
      <c r="T43" s="2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2">
        <v>0</v>
      </c>
      <c r="AT43" s="8">
        <v>0</v>
      </c>
      <c r="AU43" s="8">
        <v>0</v>
      </c>
      <c r="AV43" s="8">
        <v>0</v>
      </c>
      <c r="AW43" s="8">
        <v>0</v>
      </c>
      <c r="AX43" s="8">
        <v>0</v>
      </c>
      <c r="AY43" s="8">
        <v>0</v>
      </c>
      <c r="AZ43" s="8">
        <v>0</v>
      </c>
      <c r="BA43" s="8">
        <v>0</v>
      </c>
      <c r="BB43" s="8">
        <v>0</v>
      </c>
      <c r="BC43" s="8">
        <v>0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0</v>
      </c>
      <c r="BJ43" s="8">
        <v>0</v>
      </c>
      <c r="BK43" s="8">
        <v>0</v>
      </c>
      <c r="BL43" s="2">
        <v>0</v>
      </c>
      <c r="BM43" s="8">
        <v>0</v>
      </c>
      <c r="BN43" s="8">
        <v>0</v>
      </c>
      <c r="BO43" s="8">
        <v>0</v>
      </c>
      <c r="BP43" s="8">
        <v>0</v>
      </c>
      <c r="BQ43" s="8">
        <v>0</v>
      </c>
      <c r="BR43" s="8">
        <v>0</v>
      </c>
      <c r="BS43" s="8">
        <v>0</v>
      </c>
      <c r="BT43" s="8">
        <v>0</v>
      </c>
      <c r="BU43" s="8">
        <v>0</v>
      </c>
      <c r="BV43" s="8">
        <v>0</v>
      </c>
      <c r="BW43" s="8">
        <v>0</v>
      </c>
      <c r="BX43" s="8">
        <v>0</v>
      </c>
      <c r="BY43" s="8">
        <v>0</v>
      </c>
      <c r="BZ43" s="8">
        <v>0</v>
      </c>
      <c r="CA43" s="8">
        <v>0</v>
      </c>
      <c r="CB43" s="8">
        <v>0</v>
      </c>
      <c r="CC43" s="8">
        <v>0</v>
      </c>
      <c r="CD43" s="8">
        <v>0</v>
      </c>
      <c r="CE43" s="8">
        <v>0</v>
      </c>
      <c r="CF43" s="8">
        <v>0</v>
      </c>
      <c r="CG43" s="8">
        <v>0</v>
      </c>
      <c r="CH43" s="8">
        <v>0</v>
      </c>
      <c r="CI43" s="8">
        <v>0</v>
      </c>
      <c r="CJ43" s="8">
        <v>0</v>
      </c>
      <c r="CK43" s="8">
        <v>0</v>
      </c>
      <c r="CL43" s="2">
        <v>0</v>
      </c>
      <c r="CM43" s="8">
        <v>0</v>
      </c>
      <c r="CN43" s="8">
        <v>0</v>
      </c>
      <c r="CO43" s="8">
        <v>0</v>
      </c>
      <c r="CP43" s="8">
        <v>0</v>
      </c>
      <c r="CQ43" s="8">
        <v>0</v>
      </c>
      <c r="CR43" s="8">
        <v>0</v>
      </c>
      <c r="CS43" s="8">
        <v>0</v>
      </c>
      <c r="CT43" s="8">
        <v>0</v>
      </c>
      <c r="CU43" s="8">
        <v>0</v>
      </c>
      <c r="CV43" s="8">
        <v>0</v>
      </c>
      <c r="CW43" s="8">
        <v>0</v>
      </c>
      <c r="CX43" s="8">
        <v>0</v>
      </c>
      <c r="CY43" s="8">
        <v>0</v>
      </c>
      <c r="CZ43" s="8">
        <v>0</v>
      </c>
      <c r="DA43" s="8">
        <v>0</v>
      </c>
      <c r="DB43" s="8">
        <v>0</v>
      </c>
      <c r="DC43" s="8">
        <v>0</v>
      </c>
      <c r="DD43" s="8">
        <v>0</v>
      </c>
      <c r="DE43" s="8">
        <v>0</v>
      </c>
      <c r="DF43" s="8">
        <v>0</v>
      </c>
      <c r="DG43" s="8">
        <v>0</v>
      </c>
      <c r="DH43" s="8">
        <v>0</v>
      </c>
      <c r="DI43" s="8">
        <v>0</v>
      </c>
      <c r="DJ43" s="8">
        <v>0</v>
      </c>
      <c r="DK43" s="8">
        <v>0</v>
      </c>
      <c r="DL43" s="8">
        <v>0</v>
      </c>
      <c r="DM43" s="8">
        <v>0</v>
      </c>
      <c r="DN43" s="8">
        <v>0</v>
      </c>
      <c r="DO43" s="8">
        <v>0</v>
      </c>
      <c r="DP43" s="8">
        <v>0</v>
      </c>
      <c r="DQ43" s="8">
        <v>0</v>
      </c>
      <c r="DR43" s="8">
        <v>0</v>
      </c>
      <c r="DS43" s="8">
        <v>0</v>
      </c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</row>
    <row r="44" spans="1:143">
      <c r="A44" s="8" t="s">
        <v>339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2">
        <v>0</v>
      </c>
      <c r="S44" s="8">
        <v>0</v>
      </c>
      <c r="T44" s="2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2">
        <v>0</v>
      </c>
      <c r="AT44" s="8">
        <v>0</v>
      </c>
      <c r="AU44" s="8">
        <v>0</v>
      </c>
      <c r="AV44" s="8">
        <v>0</v>
      </c>
      <c r="AW44" s="8">
        <v>0</v>
      </c>
      <c r="AX44" s="8">
        <v>0</v>
      </c>
      <c r="AY44" s="8">
        <v>0</v>
      </c>
      <c r="AZ44" s="8">
        <v>0</v>
      </c>
      <c r="BA44" s="8">
        <v>0</v>
      </c>
      <c r="BB44" s="8">
        <v>0</v>
      </c>
      <c r="BC44" s="8">
        <v>0</v>
      </c>
      <c r="BD44" s="8">
        <v>0</v>
      </c>
      <c r="BE44" s="8">
        <v>0</v>
      </c>
      <c r="BF44" s="8">
        <v>0</v>
      </c>
      <c r="BG44" s="8">
        <v>0</v>
      </c>
      <c r="BH44" s="8">
        <v>0</v>
      </c>
      <c r="BI44" s="8">
        <v>0</v>
      </c>
      <c r="BJ44" s="8">
        <v>0</v>
      </c>
      <c r="BK44" s="8">
        <v>0</v>
      </c>
      <c r="BL44" s="2">
        <v>0</v>
      </c>
      <c r="BM44" s="8">
        <v>0</v>
      </c>
      <c r="BN44" s="8">
        <v>0</v>
      </c>
      <c r="BO44" s="8">
        <v>0</v>
      </c>
      <c r="BP44" s="8">
        <v>0</v>
      </c>
      <c r="BQ44" s="8">
        <v>0</v>
      </c>
      <c r="BR44" s="8">
        <v>0</v>
      </c>
      <c r="BS44" s="8">
        <v>0</v>
      </c>
      <c r="BT44" s="8">
        <v>0</v>
      </c>
      <c r="BU44" s="8">
        <v>0</v>
      </c>
      <c r="BV44" s="8">
        <v>0</v>
      </c>
      <c r="BW44" s="8">
        <v>0</v>
      </c>
      <c r="BX44" s="8">
        <v>0</v>
      </c>
      <c r="BY44" s="8">
        <v>0</v>
      </c>
      <c r="BZ44" s="8">
        <v>0</v>
      </c>
      <c r="CA44" s="8">
        <v>0</v>
      </c>
      <c r="CB44" s="8">
        <v>0</v>
      </c>
      <c r="CC44" s="8">
        <v>0</v>
      </c>
      <c r="CD44" s="8">
        <v>0</v>
      </c>
      <c r="CE44" s="8">
        <v>0</v>
      </c>
      <c r="CF44" s="8">
        <v>0</v>
      </c>
      <c r="CG44" s="8">
        <v>0</v>
      </c>
      <c r="CH44" s="8">
        <v>0</v>
      </c>
      <c r="CI44" s="8">
        <v>0</v>
      </c>
      <c r="CJ44" s="8">
        <v>0</v>
      </c>
      <c r="CK44" s="8">
        <v>0</v>
      </c>
      <c r="CL44" s="2">
        <v>0</v>
      </c>
      <c r="CM44" s="8">
        <v>0</v>
      </c>
      <c r="CN44" s="8">
        <v>0</v>
      </c>
      <c r="CO44" s="8">
        <v>0</v>
      </c>
      <c r="CP44" s="8">
        <v>0</v>
      </c>
      <c r="CQ44" s="8">
        <v>0</v>
      </c>
      <c r="CR44" s="8">
        <v>0</v>
      </c>
      <c r="CS44" s="8">
        <v>0</v>
      </c>
      <c r="CT44" s="8">
        <v>0</v>
      </c>
      <c r="CU44" s="8">
        <v>0</v>
      </c>
      <c r="CV44" s="8">
        <v>0</v>
      </c>
      <c r="CW44" s="8">
        <v>0</v>
      </c>
      <c r="CX44" s="8">
        <v>0</v>
      </c>
      <c r="CY44" s="8">
        <v>0</v>
      </c>
      <c r="CZ44" s="8">
        <v>0</v>
      </c>
      <c r="DA44" s="8">
        <v>0</v>
      </c>
      <c r="DB44" s="8">
        <v>0</v>
      </c>
      <c r="DC44" s="8">
        <v>0</v>
      </c>
      <c r="DD44" s="8">
        <v>0</v>
      </c>
      <c r="DE44" s="8">
        <v>0</v>
      </c>
      <c r="DF44" s="8">
        <v>0</v>
      </c>
      <c r="DG44" s="8">
        <v>0</v>
      </c>
      <c r="DH44" s="8">
        <v>0</v>
      </c>
      <c r="DI44" s="8">
        <v>0</v>
      </c>
      <c r="DJ44" s="8">
        <v>0</v>
      </c>
      <c r="DK44" s="8">
        <v>0</v>
      </c>
      <c r="DL44" s="8">
        <v>0</v>
      </c>
      <c r="DM44" s="8">
        <v>0</v>
      </c>
      <c r="DN44" s="8">
        <v>0</v>
      </c>
      <c r="DO44" s="8">
        <v>0</v>
      </c>
      <c r="DP44" s="8">
        <v>0</v>
      </c>
      <c r="DQ44" s="8">
        <v>0</v>
      </c>
      <c r="DR44" s="8">
        <v>0</v>
      </c>
      <c r="DS44" s="8">
        <v>0</v>
      </c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</row>
    <row r="45" spans="1:143">
      <c r="A45" s="8" t="s">
        <v>174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2">
        <v>0</v>
      </c>
      <c r="S45" s="8">
        <v>0</v>
      </c>
      <c r="T45" s="2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2">
        <v>0</v>
      </c>
      <c r="AT45" s="8">
        <v>0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0</v>
      </c>
      <c r="BK45" s="8">
        <v>0</v>
      </c>
      <c r="BL45" s="2">
        <v>0</v>
      </c>
      <c r="BM45" s="8">
        <v>0</v>
      </c>
      <c r="BN45" s="8">
        <v>0</v>
      </c>
      <c r="BO45" s="8">
        <v>0</v>
      </c>
      <c r="BP45" s="8">
        <v>0</v>
      </c>
      <c r="BQ45" s="8">
        <v>0</v>
      </c>
      <c r="BR45" s="8">
        <v>0</v>
      </c>
      <c r="BS45" s="8">
        <v>0</v>
      </c>
      <c r="BT45" s="8">
        <v>0</v>
      </c>
      <c r="BU45" s="8">
        <v>0</v>
      </c>
      <c r="BV45" s="8">
        <v>0</v>
      </c>
      <c r="BW45" s="8">
        <v>0</v>
      </c>
      <c r="BX45" s="8">
        <v>0</v>
      </c>
      <c r="BY45" s="8">
        <v>0</v>
      </c>
      <c r="BZ45" s="8">
        <v>0</v>
      </c>
      <c r="CA45" s="8">
        <v>0</v>
      </c>
      <c r="CB45" s="8">
        <v>0</v>
      </c>
      <c r="CC45" s="8">
        <v>0</v>
      </c>
      <c r="CD45" s="8">
        <v>0</v>
      </c>
      <c r="CE45" s="8">
        <v>0</v>
      </c>
      <c r="CF45" s="8">
        <v>0</v>
      </c>
      <c r="CG45" s="8">
        <v>0</v>
      </c>
      <c r="CH45" s="8">
        <v>0</v>
      </c>
      <c r="CI45" s="8">
        <v>0</v>
      </c>
      <c r="CJ45" s="8">
        <v>0</v>
      </c>
      <c r="CK45" s="8">
        <v>0</v>
      </c>
      <c r="CL45" s="2">
        <v>0</v>
      </c>
      <c r="CM45" s="8">
        <v>0</v>
      </c>
      <c r="CN45" s="8">
        <v>0</v>
      </c>
      <c r="CO45" s="8">
        <v>0</v>
      </c>
      <c r="CP45" s="8">
        <v>0</v>
      </c>
      <c r="CQ45" s="8">
        <v>0</v>
      </c>
      <c r="CR45" s="8">
        <v>0</v>
      </c>
      <c r="CS45" s="8">
        <v>0</v>
      </c>
      <c r="CT45" s="8">
        <v>0</v>
      </c>
      <c r="CU45" s="8">
        <v>0</v>
      </c>
      <c r="CV45" s="8">
        <v>0</v>
      </c>
      <c r="CW45" s="8">
        <v>0</v>
      </c>
      <c r="CX45" s="8">
        <v>0</v>
      </c>
      <c r="CY45" s="8">
        <v>0</v>
      </c>
      <c r="CZ45" s="8">
        <v>0</v>
      </c>
      <c r="DA45" s="8">
        <v>0</v>
      </c>
      <c r="DB45" s="8">
        <v>0</v>
      </c>
      <c r="DC45" s="8">
        <v>0</v>
      </c>
      <c r="DD45" s="8">
        <v>0</v>
      </c>
      <c r="DE45" s="8">
        <v>0</v>
      </c>
      <c r="DF45" s="8">
        <v>0</v>
      </c>
      <c r="DG45" s="8">
        <v>0</v>
      </c>
      <c r="DH45" s="8">
        <v>0</v>
      </c>
      <c r="DI45" s="8">
        <v>0</v>
      </c>
      <c r="DJ45" s="8">
        <v>0</v>
      </c>
      <c r="DK45" s="8">
        <v>0</v>
      </c>
      <c r="DL45" s="8">
        <v>0</v>
      </c>
      <c r="DM45" s="8">
        <v>0</v>
      </c>
      <c r="DN45" s="8">
        <v>0</v>
      </c>
      <c r="DO45" s="8">
        <v>0</v>
      </c>
      <c r="DP45" s="8">
        <v>0</v>
      </c>
      <c r="DQ45" s="8">
        <v>0</v>
      </c>
      <c r="DR45" s="8">
        <v>0</v>
      </c>
      <c r="DS45" s="8">
        <v>0</v>
      </c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</row>
    <row r="46" spans="1:143">
      <c r="A46" s="8" t="s">
        <v>175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2">
        <v>0</v>
      </c>
      <c r="S46" s="8">
        <v>0</v>
      </c>
      <c r="T46" s="2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2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  <c r="BL46" s="2">
        <v>0</v>
      </c>
      <c r="BM46" s="8">
        <v>0</v>
      </c>
      <c r="BN46" s="8">
        <v>0</v>
      </c>
      <c r="BO46" s="8">
        <v>0</v>
      </c>
      <c r="BP46" s="8">
        <v>0</v>
      </c>
      <c r="BQ46" s="8">
        <v>0</v>
      </c>
      <c r="BR46" s="8">
        <v>0</v>
      </c>
      <c r="BS46" s="8">
        <v>0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8">
        <v>0</v>
      </c>
      <c r="BZ46" s="8">
        <v>0</v>
      </c>
      <c r="CA46" s="8">
        <v>0</v>
      </c>
      <c r="CB46" s="8">
        <v>0</v>
      </c>
      <c r="CC46" s="8">
        <v>0</v>
      </c>
      <c r="CD46" s="8">
        <v>0</v>
      </c>
      <c r="CE46" s="8">
        <v>0</v>
      </c>
      <c r="CF46" s="8">
        <v>0</v>
      </c>
      <c r="CG46" s="8">
        <v>0</v>
      </c>
      <c r="CH46" s="8">
        <v>0</v>
      </c>
      <c r="CI46" s="8">
        <v>0</v>
      </c>
      <c r="CJ46" s="8">
        <v>0</v>
      </c>
      <c r="CK46" s="8">
        <v>0</v>
      </c>
      <c r="CL46" s="2">
        <v>0</v>
      </c>
      <c r="CM46" s="8">
        <v>0</v>
      </c>
      <c r="CN46" s="8">
        <v>0</v>
      </c>
      <c r="CO46" s="8">
        <v>0</v>
      </c>
      <c r="CP46" s="8">
        <v>0</v>
      </c>
      <c r="CQ46" s="8">
        <v>0</v>
      </c>
      <c r="CR46" s="8">
        <v>0</v>
      </c>
      <c r="CS46" s="8">
        <v>0</v>
      </c>
      <c r="CT46" s="8">
        <v>0</v>
      </c>
      <c r="CU46" s="8">
        <v>0</v>
      </c>
      <c r="CV46" s="8">
        <v>0</v>
      </c>
      <c r="CW46" s="8">
        <v>0</v>
      </c>
      <c r="CX46" s="8">
        <v>0</v>
      </c>
      <c r="CY46" s="8">
        <v>0</v>
      </c>
      <c r="CZ46" s="8">
        <v>0</v>
      </c>
      <c r="DA46" s="8">
        <v>0</v>
      </c>
      <c r="DB46" s="8">
        <v>0</v>
      </c>
      <c r="DC46" s="8">
        <v>0</v>
      </c>
      <c r="DD46" s="8">
        <v>0</v>
      </c>
      <c r="DE46" s="8">
        <v>0</v>
      </c>
      <c r="DF46" s="8">
        <v>0</v>
      </c>
      <c r="DG46" s="8">
        <v>0</v>
      </c>
      <c r="DH46" s="8">
        <v>0</v>
      </c>
      <c r="DI46" s="8">
        <v>0</v>
      </c>
      <c r="DJ46" s="8">
        <v>0</v>
      </c>
      <c r="DK46" s="8">
        <v>0</v>
      </c>
      <c r="DL46" s="8">
        <v>0</v>
      </c>
      <c r="DM46" s="8">
        <v>0</v>
      </c>
      <c r="DN46" s="8">
        <v>0</v>
      </c>
      <c r="DO46" s="8">
        <v>0</v>
      </c>
      <c r="DP46" s="8">
        <v>0</v>
      </c>
      <c r="DQ46" s="8">
        <v>0</v>
      </c>
      <c r="DR46" s="8">
        <v>0</v>
      </c>
      <c r="DS46" s="8">
        <v>0</v>
      </c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</row>
    <row r="47" spans="1:143">
      <c r="A47" s="8" t="s">
        <v>176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2">
        <v>0</v>
      </c>
      <c r="S47" s="8">
        <v>0</v>
      </c>
      <c r="T47" s="2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2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0</v>
      </c>
      <c r="BJ47" s="8">
        <v>0</v>
      </c>
      <c r="BK47" s="8">
        <v>0</v>
      </c>
      <c r="BL47" s="2">
        <v>0</v>
      </c>
      <c r="BM47" s="8">
        <v>0</v>
      </c>
      <c r="BN47" s="8">
        <v>0</v>
      </c>
      <c r="BO47" s="8">
        <v>0</v>
      </c>
      <c r="BP47" s="8">
        <v>0</v>
      </c>
      <c r="BQ47" s="8">
        <v>0</v>
      </c>
      <c r="BR47" s="8">
        <v>0</v>
      </c>
      <c r="BS47" s="8">
        <v>0</v>
      </c>
      <c r="BT47" s="8">
        <v>0</v>
      </c>
      <c r="BU47" s="8">
        <v>0</v>
      </c>
      <c r="BV47" s="8">
        <v>0</v>
      </c>
      <c r="BW47" s="8">
        <v>0</v>
      </c>
      <c r="BX47" s="8">
        <v>0</v>
      </c>
      <c r="BY47" s="8">
        <v>0</v>
      </c>
      <c r="BZ47" s="8">
        <v>0</v>
      </c>
      <c r="CA47" s="8">
        <v>0</v>
      </c>
      <c r="CB47" s="8">
        <v>0</v>
      </c>
      <c r="CC47" s="8">
        <v>0</v>
      </c>
      <c r="CD47" s="8">
        <v>0</v>
      </c>
      <c r="CE47" s="8">
        <v>0</v>
      </c>
      <c r="CF47" s="8">
        <v>0</v>
      </c>
      <c r="CG47" s="8">
        <v>0</v>
      </c>
      <c r="CH47" s="8">
        <v>0</v>
      </c>
      <c r="CI47" s="8">
        <v>0</v>
      </c>
      <c r="CJ47" s="8">
        <v>0</v>
      </c>
      <c r="CK47" s="8">
        <v>0</v>
      </c>
      <c r="CL47" s="2">
        <v>0</v>
      </c>
      <c r="CM47" s="8">
        <v>0</v>
      </c>
      <c r="CN47" s="8">
        <v>0</v>
      </c>
      <c r="CO47" s="8">
        <v>0</v>
      </c>
      <c r="CP47" s="8">
        <v>0</v>
      </c>
      <c r="CQ47" s="8">
        <v>0</v>
      </c>
      <c r="CR47" s="8">
        <v>0</v>
      </c>
      <c r="CS47" s="8">
        <v>0</v>
      </c>
      <c r="CT47" s="8">
        <v>0</v>
      </c>
      <c r="CU47" s="8">
        <v>0</v>
      </c>
      <c r="CV47" s="8">
        <v>0</v>
      </c>
      <c r="CW47" s="8">
        <v>0</v>
      </c>
      <c r="CX47" s="8">
        <v>0</v>
      </c>
      <c r="CY47" s="8">
        <v>0</v>
      </c>
      <c r="CZ47" s="8">
        <v>0</v>
      </c>
      <c r="DA47" s="8">
        <v>0</v>
      </c>
      <c r="DB47" s="8">
        <v>0</v>
      </c>
      <c r="DC47" s="8">
        <v>0</v>
      </c>
      <c r="DD47" s="8">
        <v>0</v>
      </c>
      <c r="DE47" s="8">
        <v>0</v>
      </c>
      <c r="DF47" s="8">
        <v>0</v>
      </c>
      <c r="DG47" s="8">
        <v>0</v>
      </c>
      <c r="DH47" s="8">
        <v>0</v>
      </c>
      <c r="DI47" s="8">
        <v>0</v>
      </c>
      <c r="DJ47" s="8">
        <v>0</v>
      </c>
      <c r="DK47" s="8">
        <v>0</v>
      </c>
      <c r="DL47" s="8">
        <v>0</v>
      </c>
      <c r="DM47" s="8">
        <v>0</v>
      </c>
      <c r="DN47" s="8">
        <v>0</v>
      </c>
      <c r="DO47" s="8">
        <v>0</v>
      </c>
      <c r="DP47" s="8">
        <v>0</v>
      </c>
      <c r="DQ47" s="8">
        <v>0</v>
      </c>
      <c r="DR47" s="8">
        <v>0</v>
      </c>
      <c r="DS47" s="8">
        <v>0</v>
      </c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</row>
    <row r="48" spans="1:143">
      <c r="A48" s="8" t="s">
        <v>357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2">
        <v>0</v>
      </c>
      <c r="S48" s="8">
        <v>0</v>
      </c>
      <c r="T48" s="2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2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2">
        <v>0</v>
      </c>
      <c r="BM48" s="8">
        <v>0</v>
      </c>
      <c r="BN48" s="8">
        <v>0</v>
      </c>
      <c r="BO48" s="8">
        <v>0</v>
      </c>
      <c r="BP48" s="8">
        <v>0</v>
      </c>
      <c r="BQ48" s="8">
        <v>0</v>
      </c>
      <c r="BR48" s="8">
        <v>0</v>
      </c>
      <c r="BS48" s="8">
        <v>0</v>
      </c>
      <c r="BT48" s="8">
        <v>0</v>
      </c>
      <c r="BU48" s="8">
        <v>0</v>
      </c>
      <c r="BV48" s="8">
        <v>0</v>
      </c>
      <c r="BW48" s="8">
        <v>0</v>
      </c>
      <c r="BX48" s="8">
        <v>0</v>
      </c>
      <c r="BY48" s="8">
        <v>0</v>
      </c>
      <c r="BZ48" s="8">
        <v>0</v>
      </c>
      <c r="CA48" s="8">
        <v>0</v>
      </c>
      <c r="CB48" s="8">
        <v>0</v>
      </c>
      <c r="CC48" s="8">
        <v>0</v>
      </c>
      <c r="CD48" s="8">
        <v>0</v>
      </c>
      <c r="CE48" s="8">
        <v>0</v>
      </c>
      <c r="CF48" s="8">
        <v>0</v>
      </c>
      <c r="CG48" s="8">
        <v>0</v>
      </c>
      <c r="CH48" s="8">
        <v>0</v>
      </c>
      <c r="CI48" s="8">
        <v>0</v>
      </c>
      <c r="CJ48" s="8">
        <v>0</v>
      </c>
      <c r="CK48" s="8">
        <v>0</v>
      </c>
      <c r="CL48" s="2">
        <v>0</v>
      </c>
      <c r="CM48" s="8">
        <v>0</v>
      </c>
      <c r="CN48" s="8">
        <v>0</v>
      </c>
      <c r="CO48" s="8">
        <v>0</v>
      </c>
      <c r="CP48" s="8">
        <v>0</v>
      </c>
      <c r="CQ48" s="8">
        <v>0</v>
      </c>
      <c r="CR48" s="8">
        <v>0</v>
      </c>
      <c r="CS48" s="8">
        <v>0</v>
      </c>
      <c r="CT48" s="8">
        <v>0</v>
      </c>
      <c r="CU48" s="8">
        <v>0</v>
      </c>
      <c r="CV48" s="8">
        <v>0</v>
      </c>
      <c r="CW48" s="8">
        <v>0</v>
      </c>
      <c r="CX48" s="8">
        <v>0</v>
      </c>
      <c r="CY48" s="8">
        <v>0</v>
      </c>
      <c r="CZ48" s="8">
        <v>0</v>
      </c>
      <c r="DA48" s="8">
        <v>0</v>
      </c>
      <c r="DB48" s="8">
        <v>0</v>
      </c>
      <c r="DC48" s="8">
        <v>0</v>
      </c>
      <c r="DD48" s="8">
        <v>0</v>
      </c>
      <c r="DE48" s="8">
        <v>0</v>
      </c>
      <c r="DF48" s="8">
        <v>0</v>
      </c>
      <c r="DG48" s="8">
        <v>0</v>
      </c>
      <c r="DH48" s="8">
        <v>0</v>
      </c>
      <c r="DI48" s="8">
        <v>0</v>
      </c>
      <c r="DJ48" s="8">
        <v>0</v>
      </c>
      <c r="DK48" s="8">
        <v>0</v>
      </c>
      <c r="DL48" s="8">
        <v>0</v>
      </c>
      <c r="DM48" s="8">
        <v>0</v>
      </c>
      <c r="DN48" s="8">
        <v>0</v>
      </c>
      <c r="DO48" s="8">
        <v>0</v>
      </c>
      <c r="DP48" s="8">
        <v>0</v>
      </c>
      <c r="DQ48" s="8">
        <v>0</v>
      </c>
      <c r="DR48" s="8">
        <v>0</v>
      </c>
      <c r="DS48" s="8">
        <v>0</v>
      </c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</row>
    <row r="49" spans="1:143">
      <c r="A49" s="8" t="s">
        <v>354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-0.50587697124265996</v>
      </c>
      <c r="J49" s="8">
        <v>0</v>
      </c>
      <c r="K49" s="8">
        <v>0</v>
      </c>
      <c r="L49" s="8">
        <v>-0.46130362314282403</v>
      </c>
      <c r="M49" s="8">
        <v>-0.51137231552894202</v>
      </c>
      <c r="N49" s="8">
        <v>0</v>
      </c>
      <c r="O49" s="8">
        <v>0</v>
      </c>
      <c r="P49" s="8">
        <v>0</v>
      </c>
      <c r="Q49" s="8">
        <v>0</v>
      </c>
      <c r="R49" s="2">
        <v>-0.59074951077522497</v>
      </c>
      <c r="S49" s="8">
        <v>0</v>
      </c>
      <c r="T49" s="2">
        <v>-0.55655625743836501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0.50373989290910703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-0.57334758720200096</v>
      </c>
      <c r="AL49" s="8">
        <v>-0.38803236599240898</v>
      </c>
      <c r="AM49" s="8">
        <v>0</v>
      </c>
      <c r="AN49" s="8">
        <v>0</v>
      </c>
      <c r="AO49" s="8">
        <v>0</v>
      </c>
      <c r="AP49" s="8">
        <v>0</v>
      </c>
      <c r="AQ49" s="8">
        <v>0.43321630790183202</v>
      </c>
      <c r="AR49" s="8">
        <v>0</v>
      </c>
      <c r="AS49" s="2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0.46527248290513801</v>
      </c>
      <c r="BJ49" s="8">
        <v>-0.48139845423980299</v>
      </c>
      <c r="BK49" s="8">
        <v>0</v>
      </c>
      <c r="BL49" s="2">
        <v>0.56205160172464597</v>
      </c>
      <c r="BM49" s="8">
        <v>0</v>
      </c>
      <c r="BN49" s="8">
        <v>0.51198290933852797</v>
      </c>
      <c r="BO49" s="8">
        <v>0</v>
      </c>
      <c r="BP49" s="8">
        <v>0.54617616267538904</v>
      </c>
      <c r="BQ49" s="8">
        <v>0</v>
      </c>
      <c r="BR49" s="8">
        <v>0.39230652265951599</v>
      </c>
      <c r="BS49" s="8">
        <v>0</v>
      </c>
      <c r="BT49" s="8">
        <v>0</v>
      </c>
      <c r="BU49" s="8">
        <v>0</v>
      </c>
      <c r="BV49" s="8">
        <v>0.47046253028662599</v>
      </c>
      <c r="BW49" s="8">
        <v>0.50770875267142102</v>
      </c>
      <c r="BX49" s="8">
        <v>0</v>
      </c>
      <c r="BY49" s="8">
        <v>0.463440701476378</v>
      </c>
      <c r="BZ49" s="8">
        <v>0</v>
      </c>
      <c r="CA49" s="8">
        <v>0</v>
      </c>
      <c r="CB49" s="8">
        <v>0</v>
      </c>
      <c r="CC49" s="8">
        <v>0</v>
      </c>
      <c r="CD49" s="8">
        <v>0</v>
      </c>
      <c r="CE49" s="8">
        <v>0</v>
      </c>
      <c r="CF49" s="8">
        <v>0</v>
      </c>
      <c r="CG49" s="8">
        <v>0</v>
      </c>
      <c r="CH49" s="8">
        <v>0</v>
      </c>
      <c r="CI49" s="8">
        <v>0</v>
      </c>
      <c r="CJ49" s="8">
        <v>0</v>
      </c>
      <c r="CK49" s="8">
        <v>0.39261181956431002</v>
      </c>
      <c r="CL49" s="2">
        <v>0.47382079623935403</v>
      </c>
      <c r="CM49" s="8">
        <v>0</v>
      </c>
      <c r="CN49" s="8">
        <v>0.40940314932794702</v>
      </c>
      <c r="CO49" s="8">
        <v>0.43230041718745199</v>
      </c>
      <c r="CP49" s="8">
        <v>0.36452450432331701</v>
      </c>
      <c r="CQ49" s="8">
        <v>0.451534122189436</v>
      </c>
      <c r="CR49" s="8">
        <v>0</v>
      </c>
      <c r="CS49" s="8">
        <v>-0.44111811565558801</v>
      </c>
      <c r="CT49" s="8">
        <v>0</v>
      </c>
      <c r="CU49" s="8">
        <v>-0.45893129770992402</v>
      </c>
      <c r="CV49" s="8">
        <v>0</v>
      </c>
      <c r="CW49" s="8">
        <v>0</v>
      </c>
      <c r="CX49" s="8">
        <v>0</v>
      </c>
      <c r="CY49" s="8">
        <v>-0.399023054564971</v>
      </c>
      <c r="CZ49" s="8">
        <v>-0.38436880313488803</v>
      </c>
      <c r="DA49" s="8">
        <v>0</v>
      </c>
      <c r="DB49" s="8">
        <v>0</v>
      </c>
      <c r="DC49" s="8">
        <v>0</v>
      </c>
      <c r="DD49" s="8">
        <v>0</v>
      </c>
      <c r="DE49" s="8">
        <v>0</v>
      </c>
      <c r="DF49" s="8">
        <v>-0.372767520752739</v>
      </c>
      <c r="DG49" s="8">
        <v>0</v>
      </c>
      <c r="DH49" s="8">
        <v>0</v>
      </c>
      <c r="DI49" s="8">
        <v>0</v>
      </c>
      <c r="DJ49" s="8">
        <v>0</v>
      </c>
      <c r="DK49" s="8">
        <v>0</v>
      </c>
      <c r="DL49" s="8">
        <v>0</v>
      </c>
      <c r="DM49" s="8">
        <v>0</v>
      </c>
      <c r="DN49" s="8">
        <v>0</v>
      </c>
      <c r="DO49" s="8">
        <v>-0.48442748091603099</v>
      </c>
      <c r="DP49" s="8">
        <v>0</v>
      </c>
      <c r="DQ49" s="8">
        <v>-0.40580152671755698</v>
      </c>
      <c r="DR49" s="8">
        <v>0</v>
      </c>
      <c r="DS49" s="8">
        <v>0</v>
      </c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</row>
    <row r="50" spans="1:143">
      <c r="A50" s="8" t="s">
        <v>177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2">
        <v>0</v>
      </c>
      <c r="S50" s="8">
        <v>0</v>
      </c>
      <c r="T50" s="2">
        <v>-0.451159951159951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0.53479853479853501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-0.44871794871794901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0.57142857142857195</v>
      </c>
      <c r="AR50" s="8">
        <v>0.41722671193426603</v>
      </c>
      <c r="AS50" s="2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0.52625152625152605</v>
      </c>
      <c r="BC50" s="8">
        <v>0</v>
      </c>
      <c r="BD50" s="8">
        <v>0</v>
      </c>
      <c r="BE50" s="8">
        <v>0.46764346764346798</v>
      </c>
      <c r="BF50" s="8">
        <v>0</v>
      </c>
      <c r="BG50" s="8">
        <v>0</v>
      </c>
      <c r="BH50" s="8">
        <v>0</v>
      </c>
      <c r="BI50" s="8">
        <v>0.55860805860805895</v>
      </c>
      <c r="BJ50" s="8">
        <v>0</v>
      </c>
      <c r="BK50" s="8">
        <v>0</v>
      </c>
      <c r="BL50" s="2">
        <v>0.53418803418803396</v>
      </c>
      <c r="BM50" s="8">
        <v>0</v>
      </c>
      <c r="BN50" s="8">
        <v>0.63186813186813195</v>
      </c>
      <c r="BO50" s="8">
        <v>0</v>
      </c>
      <c r="BP50" s="8">
        <v>0.54822954822954795</v>
      </c>
      <c r="BQ50" s="8">
        <v>0</v>
      </c>
      <c r="BR50" s="8">
        <v>0.51770451770451797</v>
      </c>
      <c r="BS50" s="8">
        <v>0</v>
      </c>
      <c r="BT50" s="8">
        <v>0</v>
      </c>
      <c r="BU50" s="8">
        <v>0</v>
      </c>
      <c r="BV50" s="8">
        <v>0.48901098901098899</v>
      </c>
      <c r="BW50" s="8">
        <v>0</v>
      </c>
      <c r="BX50" s="8">
        <v>0</v>
      </c>
      <c r="BY50" s="8">
        <v>0.511599511599512</v>
      </c>
      <c r="BZ50" s="8">
        <v>0</v>
      </c>
      <c r="CA50" s="8">
        <v>0</v>
      </c>
      <c r="CB50" s="8">
        <v>0</v>
      </c>
      <c r="CC50" s="8">
        <v>0.52869352869352904</v>
      </c>
      <c r="CD50" s="8">
        <v>0</v>
      </c>
      <c r="CE50" s="8">
        <v>0</v>
      </c>
      <c r="CF50" s="8">
        <v>0</v>
      </c>
      <c r="CG50" s="8">
        <v>0.42002442002441998</v>
      </c>
      <c r="CH50" s="8">
        <v>0.488400488400489</v>
      </c>
      <c r="CI50" s="8">
        <v>0</v>
      </c>
      <c r="CJ50" s="8">
        <v>0</v>
      </c>
      <c r="CK50" s="8">
        <v>0.51770451770451797</v>
      </c>
      <c r="CL50" s="2">
        <v>0.63308913308913295</v>
      </c>
      <c r="CM50" s="8">
        <v>0</v>
      </c>
      <c r="CN50" s="8">
        <v>0.58913308913308904</v>
      </c>
      <c r="CO50" s="8">
        <v>0.50183150183150205</v>
      </c>
      <c r="CP50" s="8">
        <v>0.49145299145299198</v>
      </c>
      <c r="CQ50" s="8">
        <v>0.53296703296703296</v>
      </c>
      <c r="CR50" s="8">
        <v>0</v>
      </c>
      <c r="CS50" s="8">
        <v>-0.53329270793354899</v>
      </c>
      <c r="CT50" s="8">
        <v>0</v>
      </c>
      <c r="CU50" s="8">
        <v>0</v>
      </c>
      <c r="CV50" s="8">
        <v>0</v>
      </c>
      <c r="CW50" s="8">
        <v>0</v>
      </c>
      <c r="CX50" s="8">
        <v>0</v>
      </c>
      <c r="CY50" s="8">
        <v>0</v>
      </c>
      <c r="CZ50" s="8">
        <v>0</v>
      </c>
      <c r="DA50" s="8">
        <v>0</v>
      </c>
      <c r="DB50" s="8">
        <v>0</v>
      </c>
      <c r="DC50" s="8">
        <v>0</v>
      </c>
      <c r="DD50" s="8">
        <v>0</v>
      </c>
      <c r="DE50" s="8">
        <v>0</v>
      </c>
      <c r="DF50" s="8">
        <v>0</v>
      </c>
      <c r="DG50" s="8">
        <v>0</v>
      </c>
      <c r="DH50" s="8">
        <v>0</v>
      </c>
      <c r="DI50" s="8">
        <v>0</v>
      </c>
      <c r="DJ50" s="8">
        <v>0</v>
      </c>
      <c r="DK50" s="8">
        <v>0</v>
      </c>
      <c r="DL50" s="8">
        <v>0</v>
      </c>
      <c r="DM50" s="8">
        <v>0</v>
      </c>
      <c r="DN50" s="8">
        <v>0</v>
      </c>
      <c r="DO50" s="8">
        <v>0</v>
      </c>
      <c r="DP50" s="8">
        <v>0</v>
      </c>
      <c r="DQ50" s="8">
        <v>0</v>
      </c>
      <c r="DR50" s="8">
        <v>0</v>
      </c>
      <c r="DS50" s="8">
        <v>0</v>
      </c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</row>
    <row r="51" spans="1:143">
      <c r="A51" s="8" t="s">
        <v>350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2">
        <v>0</v>
      </c>
      <c r="S51" s="8">
        <v>0</v>
      </c>
      <c r="T51" s="2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2">
        <v>0</v>
      </c>
      <c r="AT51" s="8">
        <v>0</v>
      </c>
      <c r="AU51" s="8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0</v>
      </c>
      <c r="BJ51" s="8">
        <v>0</v>
      </c>
      <c r="BK51" s="8">
        <v>0</v>
      </c>
      <c r="BL51" s="2">
        <v>0</v>
      </c>
      <c r="BM51" s="8">
        <v>0</v>
      </c>
      <c r="BN51" s="8">
        <v>0</v>
      </c>
      <c r="BO51" s="8">
        <v>0</v>
      </c>
      <c r="BP51" s="8">
        <v>0</v>
      </c>
      <c r="BQ51" s="8">
        <v>0</v>
      </c>
      <c r="BR51" s="8">
        <v>0</v>
      </c>
      <c r="BS51" s="8">
        <v>0</v>
      </c>
      <c r="BT51" s="8">
        <v>0</v>
      </c>
      <c r="BU51" s="8">
        <v>0</v>
      </c>
      <c r="BV51" s="8">
        <v>0</v>
      </c>
      <c r="BW51" s="8">
        <v>0</v>
      </c>
      <c r="BX51" s="8">
        <v>0</v>
      </c>
      <c r="BY51" s="8">
        <v>0</v>
      </c>
      <c r="BZ51" s="8">
        <v>0</v>
      </c>
      <c r="CA51" s="8">
        <v>0</v>
      </c>
      <c r="CB51" s="8">
        <v>0</v>
      </c>
      <c r="CC51" s="8">
        <v>0</v>
      </c>
      <c r="CD51" s="8">
        <v>0</v>
      </c>
      <c r="CE51" s="8">
        <v>0</v>
      </c>
      <c r="CF51" s="8">
        <v>0</v>
      </c>
      <c r="CG51" s="8">
        <v>0</v>
      </c>
      <c r="CH51" s="8">
        <v>0</v>
      </c>
      <c r="CI51" s="8">
        <v>0</v>
      </c>
      <c r="CJ51" s="8">
        <v>0</v>
      </c>
      <c r="CK51" s="8">
        <v>0</v>
      </c>
      <c r="CL51" s="2">
        <v>0</v>
      </c>
      <c r="CM51" s="8">
        <v>0</v>
      </c>
      <c r="CN51" s="8">
        <v>0</v>
      </c>
      <c r="CO51" s="8">
        <v>0</v>
      </c>
      <c r="CP51" s="8">
        <v>0</v>
      </c>
      <c r="CQ51" s="8">
        <v>0</v>
      </c>
      <c r="CR51" s="8">
        <v>0</v>
      </c>
      <c r="CS51" s="8">
        <v>0</v>
      </c>
      <c r="CT51" s="8">
        <v>0</v>
      </c>
      <c r="CU51" s="8">
        <v>0</v>
      </c>
      <c r="CV51" s="8">
        <v>0</v>
      </c>
      <c r="CW51" s="8">
        <v>0</v>
      </c>
      <c r="CX51" s="8">
        <v>0</v>
      </c>
      <c r="CY51" s="8">
        <v>0</v>
      </c>
      <c r="CZ51" s="8">
        <v>0</v>
      </c>
      <c r="DA51" s="8">
        <v>0</v>
      </c>
      <c r="DB51" s="8">
        <v>0</v>
      </c>
      <c r="DC51" s="8">
        <v>0</v>
      </c>
      <c r="DD51" s="8">
        <v>0</v>
      </c>
      <c r="DE51" s="8">
        <v>0</v>
      </c>
      <c r="DF51" s="8">
        <v>0</v>
      </c>
      <c r="DG51" s="8">
        <v>0</v>
      </c>
      <c r="DH51" s="8">
        <v>0</v>
      </c>
      <c r="DI51" s="8">
        <v>0</v>
      </c>
      <c r="DJ51" s="8">
        <v>0</v>
      </c>
      <c r="DK51" s="8">
        <v>0</v>
      </c>
      <c r="DL51" s="8">
        <v>0</v>
      </c>
      <c r="DM51" s="8">
        <v>0</v>
      </c>
      <c r="DN51" s="8">
        <v>0</v>
      </c>
      <c r="DO51" s="8">
        <v>0</v>
      </c>
      <c r="DP51" s="8">
        <v>0</v>
      </c>
      <c r="DQ51" s="8">
        <v>0</v>
      </c>
      <c r="DR51" s="8">
        <v>0</v>
      </c>
      <c r="DS51" s="8">
        <v>0</v>
      </c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</row>
    <row r="52" spans="1:143">
      <c r="A52" s="8" t="s">
        <v>353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2">
        <v>0</v>
      </c>
      <c r="S52" s="8">
        <v>0</v>
      </c>
      <c r="T52" s="2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2">
        <v>0</v>
      </c>
      <c r="AT52" s="8">
        <v>0</v>
      </c>
      <c r="AU52" s="8">
        <v>0</v>
      </c>
      <c r="AV52" s="8">
        <v>0</v>
      </c>
      <c r="AW52" s="8">
        <v>0</v>
      </c>
      <c r="AX52" s="8">
        <v>0</v>
      </c>
      <c r="AY52" s="8">
        <v>0</v>
      </c>
      <c r="AZ52" s="8">
        <v>0</v>
      </c>
      <c r="BA52" s="8">
        <v>0</v>
      </c>
      <c r="BB52" s="8">
        <v>0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  <c r="BL52" s="2">
        <v>0</v>
      </c>
      <c r="BM52" s="8">
        <v>0</v>
      </c>
      <c r="BN52" s="8">
        <v>0</v>
      </c>
      <c r="BO52" s="8">
        <v>0</v>
      </c>
      <c r="BP52" s="8">
        <v>0</v>
      </c>
      <c r="BQ52" s="8">
        <v>0</v>
      </c>
      <c r="BR52" s="8">
        <v>0</v>
      </c>
      <c r="BS52" s="8">
        <v>0</v>
      </c>
      <c r="BT52" s="8">
        <v>0</v>
      </c>
      <c r="BU52" s="8">
        <v>0</v>
      </c>
      <c r="BV52" s="8">
        <v>0</v>
      </c>
      <c r="BW52" s="8">
        <v>0</v>
      </c>
      <c r="BX52" s="8">
        <v>0</v>
      </c>
      <c r="BY52" s="8">
        <v>0</v>
      </c>
      <c r="BZ52" s="8">
        <v>0</v>
      </c>
      <c r="CA52" s="8">
        <v>0</v>
      </c>
      <c r="CB52" s="8">
        <v>0</v>
      </c>
      <c r="CC52" s="8">
        <v>0</v>
      </c>
      <c r="CD52" s="8">
        <v>0</v>
      </c>
      <c r="CE52" s="8">
        <v>0</v>
      </c>
      <c r="CF52" s="8">
        <v>0</v>
      </c>
      <c r="CG52" s="8">
        <v>0</v>
      </c>
      <c r="CH52" s="8">
        <v>0</v>
      </c>
      <c r="CI52" s="8">
        <v>0</v>
      </c>
      <c r="CJ52" s="8">
        <v>0</v>
      </c>
      <c r="CK52" s="8">
        <v>0</v>
      </c>
      <c r="CL52" s="2">
        <v>0</v>
      </c>
      <c r="CM52" s="8">
        <v>0</v>
      </c>
      <c r="CN52" s="8">
        <v>0</v>
      </c>
      <c r="CO52" s="8">
        <v>0</v>
      </c>
      <c r="CP52" s="8">
        <v>0</v>
      </c>
      <c r="CQ52" s="8">
        <v>0</v>
      </c>
      <c r="CR52" s="8">
        <v>0</v>
      </c>
      <c r="CS52" s="8">
        <v>0</v>
      </c>
      <c r="CT52" s="8">
        <v>0</v>
      </c>
      <c r="CU52" s="8">
        <v>0</v>
      </c>
      <c r="CV52" s="8">
        <v>0</v>
      </c>
      <c r="CW52" s="8">
        <v>0</v>
      </c>
      <c r="CX52" s="8">
        <v>0</v>
      </c>
      <c r="CY52" s="8">
        <v>0</v>
      </c>
      <c r="CZ52" s="8">
        <v>0</v>
      </c>
      <c r="DA52" s="8">
        <v>0</v>
      </c>
      <c r="DB52" s="8">
        <v>0</v>
      </c>
      <c r="DC52" s="8">
        <v>0</v>
      </c>
      <c r="DD52" s="8">
        <v>0</v>
      </c>
      <c r="DE52" s="8">
        <v>0</v>
      </c>
      <c r="DF52" s="8">
        <v>0</v>
      </c>
      <c r="DG52" s="8">
        <v>0</v>
      </c>
      <c r="DH52" s="8">
        <v>0</v>
      </c>
      <c r="DI52" s="8">
        <v>0</v>
      </c>
      <c r="DJ52" s="8">
        <v>0</v>
      </c>
      <c r="DK52" s="8">
        <v>0</v>
      </c>
      <c r="DL52" s="8">
        <v>0</v>
      </c>
      <c r="DM52" s="8">
        <v>0</v>
      </c>
      <c r="DN52" s="8">
        <v>0</v>
      </c>
      <c r="DO52" s="8">
        <v>0</v>
      </c>
      <c r="DP52" s="8">
        <v>0</v>
      </c>
      <c r="DQ52" s="8">
        <v>0</v>
      </c>
      <c r="DR52" s="8">
        <v>0</v>
      </c>
      <c r="DS52" s="8">
        <v>0</v>
      </c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</row>
    <row r="53" spans="1:143">
      <c r="A53" s="8" t="s">
        <v>343</v>
      </c>
      <c r="B53" s="8">
        <v>0</v>
      </c>
      <c r="C53" s="8">
        <v>0</v>
      </c>
      <c r="D53" s="8">
        <v>0.500992873736263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0.46313540457158497</v>
      </c>
      <c r="N53" s="8">
        <v>0</v>
      </c>
      <c r="O53" s="8">
        <v>0</v>
      </c>
      <c r="P53" s="8">
        <v>0</v>
      </c>
      <c r="Q53" s="8">
        <v>0</v>
      </c>
      <c r="R53" s="2">
        <v>0.49885514243241202</v>
      </c>
      <c r="S53" s="8">
        <v>0</v>
      </c>
      <c r="T53" s="2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0.54556556886580199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2">
        <v>0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8">
        <v>0</v>
      </c>
      <c r="AZ53" s="8">
        <v>0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2">
        <v>0</v>
      </c>
      <c r="BM53" s="8">
        <v>0</v>
      </c>
      <c r="BN53" s="8">
        <v>0</v>
      </c>
      <c r="BO53" s="8">
        <v>0</v>
      </c>
      <c r="BP53" s="8">
        <v>0</v>
      </c>
      <c r="BQ53" s="8">
        <v>0</v>
      </c>
      <c r="BR53" s="8">
        <v>0</v>
      </c>
      <c r="BS53" s="8">
        <v>0</v>
      </c>
      <c r="BT53" s="8">
        <v>0</v>
      </c>
      <c r="BU53" s="8">
        <v>0</v>
      </c>
      <c r="BV53" s="8">
        <v>0</v>
      </c>
      <c r="BW53" s="8">
        <v>0</v>
      </c>
      <c r="BX53" s="8">
        <v>0</v>
      </c>
      <c r="BY53" s="8">
        <v>0</v>
      </c>
      <c r="BZ53" s="8">
        <v>0</v>
      </c>
      <c r="CA53" s="8">
        <v>0</v>
      </c>
      <c r="CB53" s="8">
        <v>0</v>
      </c>
      <c r="CC53" s="8">
        <v>0</v>
      </c>
      <c r="CD53" s="8">
        <v>0</v>
      </c>
      <c r="CE53" s="8">
        <v>0</v>
      </c>
      <c r="CF53" s="8">
        <v>0</v>
      </c>
      <c r="CG53" s="8">
        <v>0</v>
      </c>
      <c r="CH53" s="8">
        <v>0</v>
      </c>
      <c r="CI53" s="8">
        <v>0</v>
      </c>
      <c r="CJ53" s="8">
        <v>0</v>
      </c>
      <c r="CK53" s="8">
        <v>0</v>
      </c>
      <c r="CL53" s="2">
        <v>0</v>
      </c>
      <c r="CM53" s="8">
        <v>0</v>
      </c>
      <c r="CN53" s="8">
        <v>-0.47107312409621299</v>
      </c>
      <c r="CO53" s="8">
        <v>0</v>
      </c>
      <c r="CP53" s="8">
        <v>0</v>
      </c>
      <c r="CQ53" s="8">
        <v>0</v>
      </c>
      <c r="CR53" s="8">
        <v>0</v>
      </c>
      <c r="CS53" s="8">
        <v>0</v>
      </c>
      <c r="CT53" s="8">
        <v>0</v>
      </c>
      <c r="CU53" s="8">
        <v>0.53404580152671799</v>
      </c>
      <c r="CV53" s="8">
        <v>0</v>
      </c>
      <c r="CW53" s="8">
        <v>0</v>
      </c>
      <c r="CX53" s="8">
        <v>0</v>
      </c>
      <c r="CY53" s="8">
        <v>0</v>
      </c>
      <c r="CZ53" s="8">
        <v>0</v>
      </c>
      <c r="DA53" s="8">
        <v>0</v>
      </c>
      <c r="DB53" s="8">
        <v>0</v>
      </c>
      <c r="DC53" s="8">
        <v>0</v>
      </c>
      <c r="DD53" s="8">
        <v>0</v>
      </c>
      <c r="DE53" s="8">
        <v>0</v>
      </c>
      <c r="DF53" s="8">
        <v>0</v>
      </c>
      <c r="DG53" s="8">
        <v>0</v>
      </c>
      <c r="DH53" s="8">
        <v>0</v>
      </c>
      <c r="DI53" s="8">
        <v>0</v>
      </c>
      <c r="DJ53" s="8">
        <v>0</v>
      </c>
      <c r="DK53" s="8">
        <v>0</v>
      </c>
      <c r="DL53" s="8">
        <v>0</v>
      </c>
      <c r="DM53" s="8">
        <v>0</v>
      </c>
      <c r="DN53" s="8">
        <v>0</v>
      </c>
      <c r="DO53" s="8">
        <v>0</v>
      </c>
      <c r="DP53" s="8">
        <v>0</v>
      </c>
      <c r="DQ53" s="8">
        <v>0</v>
      </c>
      <c r="DR53" s="8">
        <v>0</v>
      </c>
      <c r="DS53" s="8">
        <v>0</v>
      </c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</row>
    <row r="54" spans="1:143">
      <c r="A54" s="8" t="s">
        <v>178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2">
        <v>0</v>
      </c>
      <c r="S54" s="8">
        <v>0</v>
      </c>
      <c r="T54" s="2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2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2">
        <v>0</v>
      </c>
      <c r="BM54" s="8">
        <v>0</v>
      </c>
      <c r="BN54" s="8">
        <v>0</v>
      </c>
      <c r="BO54" s="8">
        <v>0</v>
      </c>
      <c r="BP54" s="8">
        <v>0</v>
      </c>
      <c r="BQ54" s="8">
        <v>0</v>
      </c>
      <c r="BR54" s="8">
        <v>0</v>
      </c>
      <c r="BS54" s="8">
        <v>0</v>
      </c>
      <c r="BT54" s="8">
        <v>0</v>
      </c>
      <c r="BU54" s="8">
        <v>0</v>
      </c>
      <c r="BV54" s="8">
        <v>0</v>
      </c>
      <c r="BW54" s="8">
        <v>0</v>
      </c>
      <c r="BX54" s="8">
        <v>0</v>
      </c>
      <c r="BY54" s="8">
        <v>0</v>
      </c>
      <c r="BZ54" s="8">
        <v>0</v>
      </c>
      <c r="CA54" s="8">
        <v>0</v>
      </c>
      <c r="CB54" s="8">
        <v>0</v>
      </c>
      <c r="CC54" s="8">
        <v>0</v>
      </c>
      <c r="CD54" s="8">
        <v>0</v>
      </c>
      <c r="CE54" s="8">
        <v>0</v>
      </c>
      <c r="CF54" s="8">
        <v>0</v>
      </c>
      <c r="CG54" s="8">
        <v>0</v>
      </c>
      <c r="CH54" s="8">
        <v>0</v>
      </c>
      <c r="CI54" s="8">
        <v>0</v>
      </c>
      <c r="CJ54" s="8">
        <v>0</v>
      </c>
      <c r="CK54" s="8">
        <v>0</v>
      </c>
      <c r="CL54" s="2">
        <v>0</v>
      </c>
      <c r="CM54" s="8">
        <v>0</v>
      </c>
      <c r="CN54" s="8">
        <v>0</v>
      </c>
      <c r="CO54" s="8">
        <v>0</v>
      </c>
      <c r="CP54" s="8">
        <v>0</v>
      </c>
      <c r="CQ54" s="8">
        <v>0</v>
      </c>
      <c r="CR54" s="8">
        <v>0</v>
      </c>
      <c r="CS54" s="8">
        <v>0</v>
      </c>
      <c r="CT54" s="8">
        <v>0</v>
      </c>
      <c r="CU54" s="8">
        <v>0</v>
      </c>
      <c r="CV54" s="8">
        <v>0</v>
      </c>
      <c r="CW54" s="8">
        <v>0</v>
      </c>
      <c r="CX54" s="8">
        <v>0</v>
      </c>
      <c r="CY54" s="8">
        <v>0</v>
      </c>
      <c r="CZ54" s="8">
        <v>0</v>
      </c>
      <c r="DA54" s="8">
        <v>0</v>
      </c>
      <c r="DB54" s="8">
        <v>0</v>
      </c>
      <c r="DC54" s="8">
        <v>0</v>
      </c>
      <c r="DD54" s="8">
        <v>0</v>
      </c>
      <c r="DE54" s="8">
        <v>0</v>
      </c>
      <c r="DF54" s="8">
        <v>0</v>
      </c>
      <c r="DG54" s="8">
        <v>0</v>
      </c>
      <c r="DH54" s="8">
        <v>0</v>
      </c>
      <c r="DI54" s="8">
        <v>0</v>
      </c>
      <c r="DJ54" s="8">
        <v>0</v>
      </c>
      <c r="DK54" s="8">
        <v>0</v>
      </c>
      <c r="DL54" s="8">
        <v>0</v>
      </c>
      <c r="DM54" s="8">
        <v>0</v>
      </c>
      <c r="DN54" s="8">
        <v>0</v>
      </c>
      <c r="DO54" s="8">
        <v>0</v>
      </c>
      <c r="DP54" s="8">
        <v>0</v>
      </c>
      <c r="DQ54" s="8">
        <v>0</v>
      </c>
      <c r="DR54" s="8">
        <v>0</v>
      </c>
      <c r="DS54" s="8">
        <v>0</v>
      </c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</row>
    <row r="55" spans="1:143">
      <c r="A55" s="8" t="s">
        <v>173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2">
        <v>0</v>
      </c>
      <c r="S55" s="8">
        <v>0</v>
      </c>
      <c r="T55" s="2">
        <v>0.53540903540903595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-0.55372405372405398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  <c r="AH55" s="8">
        <v>0</v>
      </c>
      <c r="AI55" s="8">
        <v>0</v>
      </c>
      <c r="AJ55" s="8">
        <v>0</v>
      </c>
      <c r="AK55" s="8">
        <v>0</v>
      </c>
      <c r="AL55" s="8">
        <v>0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2">
        <v>0</v>
      </c>
      <c r="AT55" s="8">
        <v>0</v>
      </c>
      <c r="AU55" s="8">
        <v>-0.586080586080586</v>
      </c>
      <c r="AV55" s="8">
        <v>0</v>
      </c>
      <c r="AW55" s="8">
        <v>-0.52869352869352904</v>
      </c>
      <c r="AX55" s="8">
        <v>0</v>
      </c>
      <c r="AY55" s="8">
        <v>0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2">
        <v>0</v>
      </c>
      <c r="BM55" s="8">
        <v>0</v>
      </c>
      <c r="BN55" s="8">
        <v>0</v>
      </c>
      <c r="BO55" s="8">
        <v>0</v>
      </c>
      <c r="BP55" s="8">
        <v>0</v>
      </c>
      <c r="BQ55" s="8">
        <v>0</v>
      </c>
      <c r="BR55" s="8">
        <v>0</v>
      </c>
      <c r="BS55" s="8">
        <v>0</v>
      </c>
      <c r="BT55" s="8">
        <v>0</v>
      </c>
      <c r="BU55" s="8">
        <v>0</v>
      </c>
      <c r="BV55" s="8">
        <v>-0.58424908424908395</v>
      </c>
      <c r="BW55" s="8">
        <v>0</v>
      </c>
      <c r="BX55" s="8">
        <v>0</v>
      </c>
      <c r="BY55" s="8">
        <v>0</v>
      </c>
      <c r="BZ55" s="8">
        <v>0</v>
      </c>
      <c r="CA55" s="8">
        <v>0</v>
      </c>
      <c r="CB55" s="8">
        <v>0</v>
      </c>
      <c r="CC55" s="8">
        <v>0</v>
      </c>
      <c r="CD55" s="8">
        <v>0</v>
      </c>
      <c r="CE55" s="8">
        <v>0</v>
      </c>
      <c r="CF55" s="8">
        <v>0</v>
      </c>
      <c r="CG55" s="8">
        <v>0</v>
      </c>
      <c r="CH55" s="8">
        <v>0</v>
      </c>
      <c r="CI55" s="8">
        <v>-0.52319902319902301</v>
      </c>
      <c r="CJ55" s="8">
        <v>0</v>
      </c>
      <c r="CK55" s="8">
        <v>0</v>
      </c>
      <c r="CL55" s="2">
        <v>-0.54029304029304004</v>
      </c>
      <c r="CM55" s="8">
        <v>0</v>
      </c>
      <c r="CN55" s="8">
        <v>-0.584859584859585</v>
      </c>
      <c r="CO55" s="8">
        <v>-0.53479853479853501</v>
      </c>
      <c r="CP55" s="8">
        <v>0</v>
      </c>
      <c r="CQ55" s="8">
        <v>-0.52503052503052505</v>
      </c>
      <c r="CR55" s="8">
        <v>0</v>
      </c>
      <c r="CS55" s="8">
        <v>0</v>
      </c>
      <c r="CT55" s="8">
        <v>0</v>
      </c>
      <c r="CU55" s="8">
        <v>0</v>
      </c>
      <c r="CV55" s="8">
        <v>0</v>
      </c>
      <c r="CW55" s="8">
        <v>0</v>
      </c>
      <c r="CX55" s="8">
        <v>0</v>
      </c>
      <c r="CY55" s="8">
        <v>0</v>
      </c>
      <c r="CZ55" s="8">
        <v>0</v>
      </c>
      <c r="DA55" s="8">
        <v>0</v>
      </c>
      <c r="DB55" s="8">
        <v>0</v>
      </c>
      <c r="DC55" s="8">
        <v>0</v>
      </c>
      <c r="DD55" s="8">
        <v>0</v>
      </c>
      <c r="DE55" s="8">
        <v>0</v>
      </c>
      <c r="DF55" s="8">
        <v>0</v>
      </c>
      <c r="DG55" s="8">
        <v>0</v>
      </c>
      <c r="DH55" s="8">
        <v>0</v>
      </c>
      <c r="DI55" s="8">
        <v>0</v>
      </c>
      <c r="DJ55" s="8">
        <v>0</v>
      </c>
      <c r="DK55" s="8">
        <v>0</v>
      </c>
      <c r="DL55" s="8">
        <v>0</v>
      </c>
      <c r="DM55" s="8">
        <v>0</v>
      </c>
      <c r="DN55" s="8">
        <v>0</v>
      </c>
      <c r="DO55" s="8">
        <v>0</v>
      </c>
      <c r="DP55" s="8">
        <v>0</v>
      </c>
      <c r="DQ55" s="8">
        <v>0</v>
      </c>
      <c r="DR55" s="8">
        <v>0</v>
      </c>
      <c r="DS55" s="8">
        <v>0</v>
      </c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</row>
    <row r="56" spans="1:143">
      <c r="A56" s="8" t="s">
        <v>337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2">
        <v>0</v>
      </c>
      <c r="S56" s="8">
        <v>0</v>
      </c>
      <c r="T56" s="2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0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2">
        <v>0</v>
      </c>
      <c r="AT56" s="8">
        <v>0</v>
      </c>
      <c r="AU56" s="8">
        <v>0</v>
      </c>
      <c r="AV56" s="8">
        <v>0</v>
      </c>
      <c r="AW56" s="8">
        <v>0</v>
      </c>
      <c r="AX56" s="8">
        <v>0</v>
      </c>
      <c r="AY56" s="8">
        <v>0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2">
        <v>0</v>
      </c>
      <c r="BM56" s="8">
        <v>0</v>
      </c>
      <c r="BN56" s="8">
        <v>0</v>
      </c>
      <c r="BO56" s="8">
        <v>0</v>
      </c>
      <c r="BP56" s="8">
        <v>0</v>
      </c>
      <c r="BQ56" s="8">
        <v>0</v>
      </c>
      <c r="BR56" s="8">
        <v>0</v>
      </c>
      <c r="BS56" s="8">
        <v>0</v>
      </c>
      <c r="BT56" s="8">
        <v>0</v>
      </c>
      <c r="BU56" s="8">
        <v>0</v>
      </c>
      <c r="BV56" s="8">
        <v>0</v>
      </c>
      <c r="BW56" s="8">
        <v>0</v>
      </c>
      <c r="BX56" s="8">
        <v>0</v>
      </c>
      <c r="BY56" s="8">
        <v>0</v>
      </c>
      <c r="BZ56" s="8">
        <v>0</v>
      </c>
      <c r="CA56" s="8">
        <v>0</v>
      </c>
      <c r="CB56" s="8">
        <v>0</v>
      </c>
      <c r="CC56" s="8">
        <v>0</v>
      </c>
      <c r="CD56" s="8">
        <v>0</v>
      </c>
      <c r="CE56" s="8">
        <v>0</v>
      </c>
      <c r="CF56" s="8">
        <v>0</v>
      </c>
      <c r="CG56" s="8">
        <v>0</v>
      </c>
      <c r="CH56" s="8">
        <v>0</v>
      </c>
      <c r="CI56" s="8">
        <v>0</v>
      </c>
      <c r="CJ56" s="8">
        <v>0</v>
      </c>
      <c r="CK56" s="8">
        <v>0</v>
      </c>
      <c r="CL56" s="2">
        <v>0</v>
      </c>
      <c r="CM56" s="8">
        <v>0</v>
      </c>
      <c r="CN56" s="8">
        <v>0</v>
      </c>
      <c r="CO56" s="8">
        <v>0</v>
      </c>
      <c r="CP56" s="8">
        <v>0</v>
      </c>
      <c r="CQ56" s="8">
        <v>0</v>
      </c>
      <c r="CR56" s="8">
        <v>0</v>
      </c>
      <c r="CS56" s="8">
        <v>0</v>
      </c>
      <c r="CT56" s="8">
        <v>0</v>
      </c>
      <c r="CU56" s="8">
        <v>0</v>
      </c>
      <c r="CV56" s="8">
        <v>0</v>
      </c>
      <c r="CW56" s="8">
        <v>0</v>
      </c>
      <c r="CX56" s="8">
        <v>0</v>
      </c>
      <c r="CY56" s="8">
        <v>0</v>
      </c>
      <c r="CZ56" s="8">
        <v>0</v>
      </c>
      <c r="DA56" s="8">
        <v>0</v>
      </c>
      <c r="DB56" s="8">
        <v>0</v>
      </c>
      <c r="DC56" s="8">
        <v>0</v>
      </c>
      <c r="DD56" s="8">
        <v>0</v>
      </c>
      <c r="DE56" s="8">
        <v>0</v>
      </c>
      <c r="DF56" s="8">
        <v>0</v>
      </c>
      <c r="DG56" s="8">
        <v>0</v>
      </c>
      <c r="DH56" s="8">
        <v>0</v>
      </c>
      <c r="DI56" s="8">
        <v>0</v>
      </c>
      <c r="DJ56" s="8">
        <v>0</v>
      </c>
      <c r="DK56" s="8">
        <v>0</v>
      </c>
      <c r="DL56" s="8">
        <v>0</v>
      </c>
      <c r="DM56" s="8">
        <v>0</v>
      </c>
      <c r="DN56" s="8">
        <v>0</v>
      </c>
      <c r="DO56" s="8">
        <v>0</v>
      </c>
      <c r="DP56" s="8">
        <v>0</v>
      </c>
      <c r="DQ56" s="8">
        <v>0</v>
      </c>
      <c r="DR56" s="8">
        <v>0</v>
      </c>
      <c r="DS56" s="8">
        <v>0</v>
      </c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</row>
    <row r="57" spans="1:143">
      <c r="A57" s="8" t="s">
        <v>168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2">
        <v>0</v>
      </c>
      <c r="S57" s="8">
        <v>0</v>
      </c>
      <c r="T57" s="2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0</v>
      </c>
      <c r="AL57" s="8">
        <v>0</v>
      </c>
      <c r="AM57" s="8">
        <v>0</v>
      </c>
      <c r="AN57" s="8">
        <v>0</v>
      </c>
      <c r="AO57" s="8">
        <v>0</v>
      </c>
      <c r="AP57" s="8">
        <v>0</v>
      </c>
      <c r="AQ57" s="8">
        <v>0</v>
      </c>
      <c r="AR57" s="8">
        <v>0</v>
      </c>
      <c r="AS57" s="2">
        <v>0</v>
      </c>
      <c r="AT57" s="8">
        <v>0</v>
      </c>
      <c r="AU57" s="8">
        <v>0</v>
      </c>
      <c r="AV57" s="8">
        <v>0</v>
      </c>
      <c r="AW57" s="8">
        <v>0</v>
      </c>
      <c r="AX57" s="8">
        <v>0</v>
      </c>
      <c r="AY57" s="8">
        <v>0</v>
      </c>
      <c r="AZ57" s="8">
        <v>0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0</v>
      </c>
      <c r="BJ57" s="8">
        <v>0</v>
      </c>
      <c r="BK57" s="8">
        <v>0</v>
      </c>
      <c r="BL57" s="2">
        <v>0</v>
      </c>
      <c r="BM57" s="8">
        <v>0</v>
      </c>
      <c r="BN57" s="8">
        <v>0</v>
      </c>
      <c r="BO57" s="8">
        <v>0</v>
      </c>
      <c r="BP57" s="8">
        <v>0</v>
      </c>
      <c r="BQ57" s="8">
        <v>0</v>
      </c>
      <c r="BR57" s="8">
        <v>0</v>
      </c>
      <c r="BS57" s="8">
        <v>0</v>
      </c>
      <c r="BT57" s="8">
        <v>0</v>
      </c>
      <c r="BU57" s="8">
        <v>0</v>
      </c>
      <c r="BV57" s="8">
        <v>0</v>
      </c>
      <c r="BW57" s="8">
        <v>0</v>
      </c>
      <c r="BX57" s="8">
        <v>0</v>
      </c>
      <c r="BY57" s="8">
        <v>0</v>
      </c>
      <c r="BZ57" s="8">
        <v>0</v>
      </c>
      <c r="CA57" s="8">
        <v>0</v>
      </c>
      <c r="CB57" s="8">
        <v>0</v>
      </c>
      <c r="CC57" s="8">
        <v>0</v>
      </c>
      <c r="CD57" s="8">
        <v>0</v>
      </c>
      <c r="CE57" s="8">
        <v>0</v>
      </c>
      <c r="CF57" s="8">
        <v>0</v>
      </c>
      <c r="CG57" s="8">
        <v>0</v>
      </c>
      <c r="CH57" s="8">
        <v>0</v>
      </c>
      <c r="CI57" s="8">
        <v>0</v>
      </c>
      <c r="CJ57" s="8">
        <v>0</v>
      </c>
      <c r="CK57" s="8">
        <v>0</v>
      </c>
      <c r="CL57" s="2">
        <v>0</v>
      </c>
      <c r="CM57" s="8">
        <v>0</v>
      </c>
      <c r="CN57" s="8">
        <v>0</v>
      </c>
      <c r="CO57" s="8">
        <v>0</v>
      </c>
      <c r="CP57" s="8">
        <v>0</v>
      </c>
      <c r="CQ57" s="8">
        <v>0</v>
      </c>
      <c r="CR57" s="8">
        <v>0</v>
      </c>
      <c r="CS57" s="8">
        <v>0</v>
      </c>
      <c r="CT57" s="8">
        <v>0</v>
      </c>
      <c r="CU57" s="8">
        <v>0</v>
      </c>
      <c r="CV57" s="8">
        <v>0</v>
      </c>
      <c r="CW57" s="8">
        <v>0</v>
      </c>
      <c r="CX57" s="8">
        <v>0</v>
      </c>
      <c r="CY57" s="8">
        <v>0</v>
      </c>
      <c r="CZ57" s="8">
        <v>0</v>
      </c>
      <c r="DA57" s="8">
        <v>0</v>
      </c>
      <c r="DB57" s="8">
        <v>0</v>
      </c>
      <c r="DC57" s="8">
        <v>0</v>
      </c>
      <c r="DD57" s="8">
        <v>0</v>
      </c>
      <c r="DE57" s="8">
        <v>0</v>
      </c>
      <c r="DF57" s="8">
        <v>0</v>
      </c>
      <c r="DG57" s="8">
        <v>0</v>
      </c>
      <c r="DH57" s="8">
        <v>0</v>
      </c>
      <c r="DI57" s="8">
        <v>0</v>
      </c>
      <c r="DJ57" s="8">
        <v>0</v>
      </c>
      <c r="DK57" s="8">
        <v>0</v>
      </c>
      <c r="DL57" s="8">
        <v>0</v>
      </c>
      <c r="DM57" s="8">
        <v>0</v>
      </c>
      <c r="DN57" s="8">
        <v>0</v>
      </c>
      <c r="DO57" s="8">
        <v>0</v>
      </c>
      <c r="DP57" s="8">
        <v>0</v>
      </c>
      <c r="DQ57" s="8">
        <v>0</v>
      </c>
      <c r="DR57" s="8">
        <v>0</v>
      </c>
      <c r="DS57" s="8">
        <v>0</v>
      </c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</row>
    <row r="58" spans="1:143">
      <c r="A58" s="8" t="s">
        <v>345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2">
        <v>0</v>
      </c>
      <c r="S58" s="8">
        <v>0</v>
      </c>
      <c r="T58" s="2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2">
        <v>0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8">
        <v>0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2">
        <v>0</v>
      </c>
      <c r="BM58" s="8">
        <v>0</v>
      </c>
      <c r="BN58" s="8">
        <v>0</v>
      </c>
      <c r="BO58" s="8">
        <v>0</v>
      </c>
      <c r="BP58" s="8">
        <v>0</v>
      </c>
      <c r="BQ58" s="8">
        <v>0</v>
      </c>
      <c r="BR58" s="8">
        <v>0</v>
      </c>
      <c r="BS58" s="8">
        <v>0</v>
      </c>
      <c r="BT58" s="8">
        <v>0</v>
      </c>
      <c r="BU58" s="8">
        <v>0</v>
      </c>
      <c r="BV58" s="8">
        <v>0</v>
      </c>
      <c r="BW58" s="8">
        <v>0</v>
      </c>
      <c r="BX58" s="8">
        <v>0</v>
      </c>
      <c r="BY58" s="8">
        <v>0</v>
      </c>
      <c r="BZ58" s="8">
        <v>0</v>
      </c>
      <c r="CA58" s="8">
        <v>0</v>
      </c>
      <c r="CB58" s="8">
        <v>0</v>
      </c>
      <c r="CC58" s="8">
        <v>0</v>
      </c>
      <c r="CD58" s="8">
        <v>0</v>
      </c>
      <c r="CE58" s="8">
        <v>0</v>
      </c>
      <c r="CF58" s="8">
        <v>0</v>
      </c>
      <c r="CG58" s="8">
        <v>0</v>
      </c>
      <c r="CH58" s="8">
        <v>0</v>
      </c>
      <c r="CI58" s="8">
        <v>0</v>
      </c>
      <c r="CJ58" s="8">
        <v>0</v>
      </c>
      <c r="CK58" s="8">
        <v>0</v>
      </c>
      <c r="CL58" s="2">
        <v>0</v>
      </c>
      <c r="CM58" s="8">
        <v>0</v>
      </c>
      <c r="CN58" s="8">
        <v>0</v>
      </c>
      <c r="CO58" s="8">
        <v>0</v>
      </c>
      <c r="CP58" s="8">
        <v>0</v>
      </c>
      <c r="CQ58" s="8">
        <v>0</v>
      </c>
      <c r="CR58" s="8">
        <v>0</v>
      </c>
      <c r="CS58" s="8">
        <v>0</v>
      </c>
      <c r="CT58" s="8">
        <v>0</v>
      </c>
      <c r="CU58" s="8">
        <v>0</v>
      </c>
      <c r="CV58" s="8">
        <v>0</v>
      </c>
      <c r="CW58" s="8">
        <v>0</v>
      </c>
      <c r="CX58" s="8">
        <v>0</v>
      </c>
      <c r="CY58" s="8">
        <v>0</v>
      </c>
      <c r="CZ58" s="8">
        <v>0</v>
      </c>
      <c r="DA58" s="8">
        <v>0</v>
      </c>
      <c r="DB58" s="8">
        <v>0</v>
      </c>
      <c r="DC58" s="8">
        <v>0</v>
      </c>
      <c r="DD58" s="8">
        <v>0</v>
      </c>
      <c r="DE58" s="8">
        <v>0</v>
      </c>
      <c r="DF58" s="8">
        <v>0</v>
      </c>
      <c r="DG58" s="8">
        <v>0</v>
      </c>
      <c r="DH58" s="8">
        <v>0</v>
      </c>
      <c r="DI58" s="8">
        <v>0</v>
      </c>
      <c r="DJ58" s="8">
        <v>0</v>
      </c>
      <c r="DK58" s="8">
        <v>0</v>
      </c>
      <c r="DL58" s="8">
        <v>0</v>
      </c>
      <c r="DM58" s="8">
        <v>0</v>
      </c>
      <c r="DN58" s="8">
        <v>0</v>
      </c>
      <c r="DO58" s="8">
        <v>0</v>
      </c>
      <c r="DP58" s="8">
        <v>0</v>
      </c>
      <c r="DQ58" s="8">
        <v>0</v>
      </c>
      <c r="DR58" s="8">
        <v>0</v>
      </c>
      <c r="DS58" s="8">
        <v>0</v>
      </c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</row>
    <row r="61" spans="1:143">
      <c r="A61" s="14" t="s">
        <v>400</v>
      </c>
      <c r="B61" s="14"/>
      <c r="C61" s="14"/>
      <c r="D61" s="14"/>
      <c r="E61" s="14"/>
      <c r="F61" s="14"/>
      <c r="G61" s="14"/>
      <c r="P61" s="8" t="s">
        <v>739</v>
      </c>
    </row>
    <row r="62" spans="1:143">
      <c r="A62" s="14"/>
      <c r="B62" s="15"/>
      <c r="C62" s="16" t="s">
        <v>19</v>
      </c>
      <c r="D62" s="16" t="s">
        <v>21</v>
      </c>
      <c r="E62" s="17" t="s">
        <v>46</v>
      </c>
      <c r="F62" s="17" t="s">
        <v>65</v>
      </c>
      <c r="G62" s="17" t="s">
        <v>91</v>
      </c>
      <c r="H62" s="9"/>
      <c r="I62" s="9" t="s">
        <v>737</v>
      </c>
      <c r="J62" s="9" t="s">
        <v>738</v>
      </c>
      <c r="K62" s="20" t="s">
        <v>739</v>
      </c>
      <c r="N62" s="17" t="s">
        <v>91</v>
      </c>
      <c r="O62" s="15" t="s">
        <v>398</v>
      </c>
      <c r="P62" s="19">
        <v>5</v>
      </c>
    </row>
    <row r="63" spans="1:143">
      <c r="A63" s="14" t="s">
        <v>370</v>
      </c>
      <c r="B63" s="15" t="s">
        <v>169</v>
      </c>
      <c r="C63" s="23">
        <v>0</v>
      </c>
      <c r="D63" s="23">
        <v>0.59829059799999995</v>
      </c>
      <c r="E63" s="24">
        <v>0</v>
      </c>
      <c r="F63" s="24">
        <v>-0.52930402899999995</v>
      </c>
      <c r="G63" s="24">
        <v>-0.59768009799999999</v>
      </c>
      <c r="H63" s="9"/>
      <c r="I63" s="14" t="s">
        <v>375</v>
      </c>
      <c r="J63" s="15" t="s">
        <v>173</v>
      </c>
      <c r="K63" s="8">
        <v>10</v>
      </c>
      <c r="N63" s="17" t="s">
        <v>65</v>
      </c>
      <c r="O63" s="15" t="s">
        <v>397</v>
      </c>
      <c r="P63" s="19">
        <v>4</v>
      </c>
    </row>
    <row r="64" spans="1:143">
      <c r="A64" s="14" t="s">
        <v>372</v>
      </c>
      <c r="B64" s="15" t="s">
        <v>352</v>
      </c>
      <c r="C64" s="23">
        <v>0.58669108699999994</v>
      </c>
      <c r="D64" s="23">
        <v>0.63003662999999999</v>
      </c>
      <c r="E64" s="24">
        <v>0</v>
      </c>
      <c r="F64" s="24">
        <v>0</v>
      </c>
      <c r="G64" s="24">
        <v>0</v>
      </c>
      <c r="H64" s="9"/>
      <c r="I64" s="14" t="s">
        <v>375</v>
      </c>
      <c r="J64" s="15" t="s">
        <v>343</v>
      </c>
      <c r="K64" s="8">
        <v>9</v>
      </c>
      <c r="N64" s="17" t="s">
        <v>46</v>
      </c>
      <c r="O64" s="15" t="s">
        <v>396</v>
      </c>
      <c r="P64" s="8">
        <v>3</v>
      </c>
    </row>
    <row r="65" spans="1:16">
      <c r="A65" s="14" t="s">
        <v>373</v>
      </c>
      <c r="B65" s="15" t="s">
        <v>177</v>
      </c>
      <c r="C65" s="23">
        <v>0</v>
      </c>
      <c r="D65" s="23">
        <v>-0.451159951</v>
      </c>
      <c r="E65" s="24">
        <v>0</v>
      </c>
      <c r="F65" s="24">
        <v>0.53418803400000003</v>
      </c>
      <c r="G65" s="24">
        <v>0.63308913300000003</v>
      </c>
      <c r="H65" s="9"/>
      <c r="I65" s="14" t="s">
        <v>375</v>
      </c>
      <c r="J65" s="15" t="s">
        <v>351</v>
      </c>
      <c r="K65" s="8">
        <v>8</v>
      </c>
      <c r="N65" s="16" t="s">
        <v>21</v>
      </c>
      <c r="O65" s="15" t="s">
        <v>395</v>
      </c>
      <c r="P65" s="8">
        <v>2</v>
      </c>
    </row>
    <row r="66" spans="1:16">
      <c r="A66" s="14" t="s">
        <v>374</v>
      </c>
      <c r="B66" s="15" t="s">
        <v>348</v>
      </c>
      <c r="C66" s="23">
        <v>-0.67206109999999997</v>
      </c>
      <c r="D66" s="23">
        <v>-0.69099239899999998</v>
      </c>
      <c r="E66" s="24">
        <v>0</v>
      </c>
      <c r="F66" s="24">
        <v>0.50137406900000003</v>
      </c>
      <c r="G66" s="24">
        <v>0.51083971800000005</v>
      </c>
      <c r="H66" s="9"/>
      <c r="I66" s="14" t="s">
        <v>374</v>
      </c>
      <c r="J66" s="15" t="s">
        <v>359</v>
      </c>
      <c r="K66" s="8">
        <v>7</v>
      </c>
      <c r="N66" s="16" t="s">
        <v>19</v>
      </c>
      <c r="O66" s="15" t="s">
        <v>394</v>
      </c>
      <c r="P66" s="8">
        <v>1</v>
      </c>
    </row>
    <row r="67" spans="1:16">
      <c r="A67" s="14" t="s">
        <v>374</v>
      </c>
      <c r="B67" s="15" t="s">
        <v>336</v>
      </c>
      <c r="C67" s="23">
        <v>-0.50320613000000003</v>
      </c>
      <c r="D67" s="23">
        <v>-0.57129773699999997</v>
      </c>
      <c r="E67" s="24">
        <v>0</v>
      </c>
      <c r="F67" s="24">
        <v>0</v>
      </c>
      <c r="G67" s="24">
        <v>0</v>
      </c>
      <c r="H67" s="9"/>
      <c r="I67" s="14" t="s">
        <v>374</v>
      </c>
      <c r="J67" s="15" t="s">
        <v>354</v>
      </c>
      <c r="K67" s="8">
        <v>6</v>
      </c>
    </row>
    <row r="68" spans="1:16">
      <c r="A68" s="14" t="s">
        <v>374</v>
      </c>
      <c r="B68" s="15" t="s">
        <v>354</v>
      </c>
      <c r="C68" s="23">
        <v>-0.59074951099999995</v>
      </c>
      <c r="D68" s="23">
        <v>-0.556556257</v>
      </c>
      <c r="E68" s="24">
        <v>0</v>
      </c>
      <c r="F68" s="24">
        <v>0.56205160200000004</v>
      </c>
      <c r="G68" s="24">
        <v>0.47382079599999999</v>
      </c>
      <c r="H68" s="9"/>
      <c r="I68" s="14" t="s">
        <v>374</v>
      </c>
      <c r="J68" s="15" t="s">
        <v>336</v>
      </c>
      <c r="K68" s="8">
        <v>5</v>
      </c>
    </row>
    <row r="69" spans="1:16">
      <c r="A69" s="14" t="s">
        <v>374</v>
      </c>
      <c r="B69" s="15" t="s">
        <v>359</v>
      </c>
      <c r="C69" s="23">
        <v>-0.539072039</v>
      </c>
      <c r="D69" s="23">
        <v>-0.57631257599999997</v>
      </c>
      <c r="E69" s="24">
        <v>0.34493284499999999</v>
      </c>
      <c r="F69" s="24">
        <v>0.478632479</v>
      </c>
      <c r="G69" s="24">
        <v>0.52747252700000002</v>
      </c>
      <c r="H69" s="9"/>
      <c r="I69" s="14" t="s">
        <v>374</v>
      </c>
      <c r="J69" s="15" t="s">
        <v>348</v>
      </c>
      <c r="K69" s="8">
        <v>4</v>
      </c>
    </row>
    <row r="70" spans="1:16">
      <c r="A70" s="14" t="s">
        <v>375</v>
      </c>
      <c r="B70" s="15" t="s">
        <v>351</v>
      </c>
      <c r="C70" s="23">
        <v>0</v>
      </c>
      <c r="D70" s="23">
        <v>0</v>
      </c>
      <c r="E70" s="24">
        <v>0</v>
      </c>
      <c r="F70" s="24">
        <v>-0.55899863299999997</v>
      </c>
      <c r="G70" s="24">
        <v>0</v>
      </c>
      <c r="H70" s="9"/>
      <c r="I70" s="14" t="s">
        <v>373</v>
      </c>
      <c r="J70" s="15" t="s">
        <v>177</v>
      </c>
      <c r="K70" s="8">
        <v>3</v>
      </c>
    </row>
    <row r="71" spans="1:16">
      <c r="A71" s="14" t="s">
        <v>375</v>
      </c>
      <c r="B71" s="15" t="s">
        <v>343</v>
      </c>
      <c r="C71" s="23">
        <v>0.49885514199999997</v>
      </c>
      <c r="D71" s="23">
        <v>0</v>
      </c>
      <c r="E71" s="24">
        <v>0</v>
      </c>
      <c r="F71" s="24">
        <v>0</v>
      </c>
      <c r="G71" s="24">
        <v>0</v>
      </c>
      <c r="H71" s="9"/>
      <c r="I71" s="14" t="s">
        <v>372</v>
      </c>
      <c r="J71" s="15" t="s">
        <v>352</v>
      </c>
      <c r="K71" s="8">
        <v>2</v>
      </c>
    </row>
    <row r="72" spans="1:16">
      <c r="A72" s="14" t="s">
        <v>375</v>
      </c>
      <c r="B72" s="15" t="s">
        <v>173</v>
      </c>
      <c r="C72" s="23">
        <v>0</v>
      </c>
      <c r="D72" s="23">
        <v>0.53540903500000003</v>
      </c>
      <c r="E72" s="24">
        <v>0</v>
      </c>
      <c r="F72" s="24">
        <v>0</v>
      </c>
      <c r="G72" s="24">
        <v>-0.54029304</v>
      </c>
      <c r="H72" s="9"/>
      <c r="I72" s="14" t="s">
        <v>370</v>
      </c>
      <c r="J72" s="15" t="s">
        <v>169</v>
      </c>
      <c r="K72" s="8">
        <v>1</v>
      </c>
    </row>
    <row r="73" spans="1:16">
      <c r="A73" s="14"/>
      <c r="B73" s="15"/>
      <c r="C73" s="15" t="s">
        <v>394</v>
      </c>
      <c r="D73" s="15" t="s">
        <v>395</v>
      </c>
      <c r="E73" s="15" t="s">
        <v>396</v>
      </c>
      <c r="F73" s="15" t="s">
        <v>397</v>
      </c>
      <c r="G73" s="15" t="s">
        <v>398</v>
      </c>
      <c r="H73" s="9"/>
      <c r="I73" s="9"/>
      <c r="J73" s="9"/>
    </row>
    <row r="74" spans="1:16">
      <c r="H74" s="9"/>
      <c r="I74" s="9"/>
      <c r="J74" s="9"/>
    </row>
    <row r="75" spans="1:16">
      <c r="A75" s="9"/>
      <c r="B75" s="9"/>
      <c r="C75" s="9"/>
      <c r="D75" s="9"/>
      <c r="E75" s="9"/>
      <c r="F75" s="9"/>
      <c r="G75" s="9"/>
      <c r="H75" s="9"/>
      <c r="I75" s="9"/>
      <c r="J75" s="9"/>
    </row>
    <row r="76" spans="1:16">
      <c r="A76" s="9"/>
      <c r="B76" s="9"/>
      <c r="C76" s="9"/>
      <c r="D76" s="9"/>
      <c r="E76" s="9"/>
      <c r="F76" s="9"/>
      <c r="G76" s="9"/>
      <c r="H76" s="9"/>
      <c r="I76" s="9"/>
      <c r="J76" s="9"/>
    </row>
    <row r="77" spans="1:16">
      <c r="A77" s="9"/>
      <c r="B77" s="9"/>
      <c r="C77" s="9"/>
      <c r="D77" s="9"/>
      <c r="E77" s="9"/>
      <c r="F77" s="9"/>
      <c r="G77" s="9"/>
      <c r="H77" s="9"/>
      <c r="I77" s="9"/>
      <c r="J77" s="9"/>
    </row>
  </sheetData>
  <autoFilter ref="N61:P66">
    <sortState ref="N62:P66">
      <sortCondition descending="1" ref="P61:P66"/>
    </sortState>
  </autoFilter>
  <conditionalFormatting sqref="C63:G72">
    <cfRule type="cellIs" dxfId="26" priority="1" operator="lessThan">
      <formula>-0.6</formula>
    </cfRule>
    <cfRule type="cellIs" dxfId="25" priority="2" operator="greaterThan">
      <formula>0.6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26"/>
  <sheetViews>
    <sheetView zoomScale="150" zoomScaleNormal="150" zoomScalePageLayoutView="150" workbookViewId="0">
      <selection activeCell="G21" sqref="G21"/>
    </sheetView>
  </sheetViews>
  <sheetFormatPr baseColWidth="10" defaultRowHeight="15" x14ac:dyDescent="0"/>
  <sheetData>
    <row r="1" spans="1:143">
      <c r="A1" s="3" t="s">
        <v>399</v>
      </c>
      <c r="B1" s="3"/>
      <c r="C1" s="3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</row>
    <row r="2" spans="1:143">
      <c r="A2" s="1"/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2" t="s">
        <v>19</v>
      </c>
      <c r="S2" s="1" t="s">
        <v>20</v>
      </c>
      <c r="T2" s="12" t="s">
        <v>21</v>
      </c>
      <c r="U2" s="1" t="s">
        <v>22</v>
      </c>
      <c r="V2" s="1" t="s">
        <v>23</v>
      </c>
      <c r="W2" s="1" t="s">
        <v>24</v>
      </c>
      <c r="X2" s="1" t="s">
        <v>25</v>
      </c>
      <c r="Y2" s="1" t="s">
        <v>26</v>
      </c>
      <c r="Z2" s="1" t="s">
        <v>27</v>
      </c>
      <c r="AA2" s="1" t="s">
        <v>28</v>
      </c>
      <c r="AB2" s="1" t="s">
        <v>29</v>
      </c>
      <c r="AC2" s="1" t="s">
        <v>30</v>
      </c>
      <c r="AD2" s="1" t="s">
        <v>31</v>
      </c>
      <c r="AE2" s="1" t="s">
        <v>32</v>
      </c>
      <c r="AF2" s="1" t="s">
        <v>33</v>
      </c>
      <c r="AG2" s="1" t="s">
        <v>34</v>
      </c>
      <c r="AH2" s="1" t="s">
        <v>35</v>
      </c>
      <c r="AI2" s="1" t="s">
        <v>36</v>
      </c>
      <c r="AJ2" s="1" t="s">
        <v>37</v>
      </c>
      <c r="AK2" s="1" t="s">
        <v>38</v>
      </c>
      <c r="AL2" s="1" t="s">
        <v>39</v>
      </c>
      <c r="AM2" s="1" t="s">
        <v>40</v>
      </c>
      <c r="AN2" s="1" t="s">
        <v>41</v>
      </c>
      <c r="AO2" s="1" t="s">
        <v>42</v>
      </c>
      <c r="AP2" s="1" t="s">
        <v>43</v>
      </c>
      <c r="AQ2" s="1" t="s">
        <v>44</v>
      </c>
      <c r="AR2" s="1" t="s">
        <v>45</v>
      </c>
      <c r="AS2" s="12" t="s">
        <v>46</v>
      </c>
      <c r="AT2" s="1" t="s">
        <v>47</v>
      </c>
      <c r="AU2" s="1" t="s">
        <v>48</v>
      </c>
      <c r="AV2" s="1" t="s">
        <v>49</v>
      </c>
      <c r="AW2" s="1" t="s">
        <v>50</v>
      </c>
      <c r="AX2" s="1" t="s">
        <v>51</v>
      </c>
      <c r="AY2" s="1" t="s">
        <v>52</v>
      </c>
      <c r="AZ2" s="1" t="s">
        <v>53</v>
      </c>
      <c r="BA2" s="1" t="s">
        <v>54</v>
      </c>
      <c r="BB2" s="1" t="s">
        <v>55</v>
      </c>
      <c r="BC2" s="1" t="s">
        <v>56</v>
      </c>
      <c r="BD2" s="1" t="s">
        <v>57</v>
      </c>
      <c r="BE2" s="1" t="s">
        <v>58</v>
      </c>
      <c r="BF2" s="1" t="s">
        <v>59</v>
      </c>
      <c r="BG2" s="1" t="s">
        <v>60</v>
      </c>
      <c r="BH2" s="1" t="s">
        <v>61</v>
      </c>
      <c r="BI2" s="1" t="s">
        <v>62</v>
      </c>
      <c r="BJ2" s="1" t="s">
        <v>63</v>
      </c>
      <c r="BK2" s="1" t="s">
        <v>64</v>
      </c>
      <c r="BL2" s="12" t="s">
        <v>65</v>
      </c>
      <c r="BM2" s="1" t="s">
        <v>66</v>
      </c>
      <c r="BN2" s="1" t="s">
        <v>67</v>
      </c>
      <c r="BO2" s="1" t="s">
        <v>68</v>
      </c>
      <c r="BP2" s="1" t="s">
        <v>69</v>
      </c>
      <c r="BQ2" s="1" t="s">
        <v>70</v>
      </c>
      <c r="BR2" s="1" t="s">
        <v>71</v>
      </c>
      <c r="BS2" s="1" t="s">
        <v>72</v>
      </c>
      <c r="BT2" s="1" t="s">
        <v>73</v>
      </c>
      <c r="BU2" s="1" t="s">
        <v>74</v>
      </c>
      <c r="BV2" s="1" t="s">
        <v>75</v>
      </c>
      <c r="BW2" s="1" t="s">
        <v>76</v>
      </c>
      <c r="BX2" s="1" t="s">
        <v>77</v>
      </c>
      <c r="BY2" s="1" t="s">
        <v>78</v>
      </c>
      <c r="BZ2" s="1" t="s">
        <v>79</v>
      </c>
      <c r="CA2" s="1" t="s">
        <v>80</v>
      </c>
      <c r="CB2" s="1" t="s">
        <v>81</v>
      </c>
      <c r="CC2" s="1" t="s">
        <v>82</v>
      </c>
      <c r="CD2" s="1" t="s">
        <v>83</v>
      </c>
      <c r="CE2" s="1" t="s">
        <v>84</v>
      </c>
      <c r="CF2" s="1" t="s">
        <v>85</v>
      </c>
      <c r="CG2" s="1" t="s">
        <v>86</v>
      </c>
      <c r="CH2" s="1" t="s">
        <v>87</v>
      </c>
      <c r="CI2" s="1" t="s">
        <v>88</v>
      </c>
      <c r="CJ2" s="1" t="s">
        <v>89</v>
      </c>
      <c r="CK2" s="1" t="s">
        <v>90</v>
      </c>
      <c r="CL2" s="12" t="s">
        <v>91</v>
      </c>
      <c r="CM2" s="1" t="s">
        <v>92</v>
      </c>
      <c r="CN2" s="1" t="s">
        <v>93</v>
      </c>
      <c r="CO2" s="1" t="s">
        <v>94</v>
      </c>
      <c r="CP2" s="1" t="s">
        <v>95</v>
      </c>
      <c r="CQ2" s="1" t="s">
        <v>96</v>
      </c>
      <c r="CR2" s="1" t="s">
        <v>97</v>
      </c>
      <c r="CS2" s="1" t="s">
        <v>98</v>
      </c>
      <c r="CT2" s="1" t="s">
        <v>99</v>
      </c>
      <c r="CU2" s="1" t="s">
        <v>100</v>
      </c>
      <c r="CV2" s="1" t="s">
        <v>101</v>
      </c>
      <c r="CW2" s="1" t="s">
        <v>102</v>
      </c>
      <c r="CX2" s="1" t="s">
        <v>103</v>
      </c>
      <c r="CY2" s="1" t="s">
        <v>104</v>
      </c>
      <c r="CZ2" s="1" t="s">
        <v>105</v>
      </c>
      <c r="DA2" s="1" t="s">
        <v>106</v>
      </c>
      <c r="DB2" s="1" t="s">
        <v>107</v>
      </c>
      <c r="DC2" s="1" t="s">
        <v>108</v>
      </c>
      <c r="DD2" s="1" t="s">
        <v>109</v>
      </c>
      <c r="DE2" s="1" t="s">
        <v>110</v>
      </c>
      <c r="DF2" s="1" t="s">
        <v>111</v>
      </c>
      <c r="DG2" s="1" t="s">
        <v>112</v>
      </c>
      <c r="DH2" s="1" t="s">
        <v>113</v>
      </c>
      <c r="DI2" s="1" t="s">
        <v>114</v>
      </c>
      <c r="DJ2" s="1" t="s">
        <v>115</v>
      </c>
      <c r="DK2" s="1" t="s">
        <v>116</v>
      </c>
      <c r="DL2" s="1" t="s">
        <v>117</v>
      </c>
      <c r="DM2" s="1" t="s">
        <v>118</v>
      </c>
      <c r="DN2" s="1" t="s">
        <v>119</v>
      </c>
      <c r="DO2" s="1" t="s">
        <v>120</v>
      </c>
      <c r="DP2" s="1" t="s">
        <v>121</v>
      </c>
      <c r="DQ2" s="1" t="s">
        <v>122</v>
      </c>
      <c r="DR2" s="1" t="s">
        <v>123</v>
      </c>
      <c r="DS2" s="1" t="s">
        <v>124</v>
      </c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</row>
    <row r="3" spans="1:143">
      <c r="A3" t="s">
        <v>401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 s="2">
        <v>0</v>
      </c>
      <c r="S3">
        <v>0</v>
      </c>
      <c r="T3" s="2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 s="2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 s="2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</row>
    <row r="4" spans="1:143">
      <c r="A4" t="s">
        <v>402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 s="2">
        <v>0</v>
      </c>
      <c r="S4">
        <v>0</v>
      </c>
      <c r="T4" s="2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 s="2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 s="2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</row>
    <row r="5" spans="1:143">
      <c r="A5" t="s">
        <v>403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 s="2">
        <v>0</v>
      </c>
      <c r="S5">
        <v>0</v>
      </c>
      <c r="T5" s="2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 s="2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 s="2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</row>
    <row r="6" spans="1:143">
      <c r="A6" t="s">
        <v>404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 s="2">
        <v>0</v>
      </c>
      <c r="S6">
        <v>0</v>
      </c>
      <c r="T6" s="2">
        <v>0.54273504273504303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-0.55921855921855901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 s="2">
        <v>0</v>
      </c>
      <c r="BM6">
        <v>0</v>
      </c>
      <c r="BN6">
        <v>0</v>
      </c>
      <c r="BO6">
        <v>0</v>
      </c>
      <c r="BP6">
        <v>-0.53540903540903595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 s="2">
        <v>0</v>
      </c>
      <c r="CM6">
        <v>0</v>
      </c>
      <c r="CN6">
        <v>0</v>
      </c>
      <c r="CO6">
        <v>-0.53174603174603197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</row>
    <row r="7" spans="1:143">
      <c r="A7" t="s">
        <v>405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-0.46459096459096499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 s="2">
        <v>0.43650793650793701</v>
      </c>
      <c r="S7">
        <v>0</v>
      </c>
      <c r="T7" s="2">
        <v>0.49633699633699602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-0.537240537240537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-0.560439560439561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-0.426739926739927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 s="2">
        <v>-0.487179487179487</v>
      </c>
      <c r="BM7">
        <v>0</v>
      </c>
      <c r="BN7">
        <v>-0.49145299145299198</v>
      </c>
      <c r="BO7">
        <v>0</v>
      </c>
      <c r="BP7">
        <v>-0.51709401709401703</v>
      </c>
      <c r="BQ7">
        <v>0</v>
      </c>
      <c r="BR7">
        <v>-0.45543345543345598</v>
      </c>
      <c r="BS7">
        <v>0</v>
      </c>
      <c r="BT7">
        <v>0</v>
      </c>
      <c r="BU7">
        <v>0</v>
      </c>
      <c r="BV7">
        <v>-0.49328449328449298</v>
      </c>
      <c r="BW7">
        <v>-0.413919413919414</v>
      </c>
      <c r="BX7">
        <v>0</v>
      </c>
      <c r="BY7">
        <v>-0.42796092796092799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-0.48962148962148999</v>
      </c>
      <c r="CI7">
        <v>0</v>
      </c>
      <c r="CJ7">
        <v>0</v>
      </c>
      <c r="CK7">
        <v>0</v>
      </c>
      <c r="CL7" s="2">
        <v>-0.51526251526251499</v>
      </c>
      <c r="CM7">
        <v>0</v>
      </c>
      <c r="CN7">
        <v>0</v>
      </c>
      <c r="CO7">
        <v>-0.547619047619048</v>
      </c>
      <c r="CP7">
        <v>0</v>
      </c>
      <c r="CQ7">
        <v>-0.584859584859585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-0.47863247863247899</v>
      </c>
    </row>
    <row r="8" spans="1:143">
      <c r="A8" t="s">
        <v>406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 s="2">
        <v>0</v>
      </c>
      <c r="S8">
        <v>0</v>
      </c>
      <c r="T8" s="2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 s="2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 s="2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</row>
    <row r="9" spans="1:143">
      <c r="A9" t="s">
        <v>407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-0.62769043625522603</v>
      </c>
      <c r="Q9">
        <v>0</v>
      </c>
      <c r="R9" s="2">
        <v>0</v>
      </c>
      <c r="S9">
        <v>0</v>
      </c>
      <c r="T9" s="2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-0.605403762205308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-0.58098000982183595</v>
      </c>
      <c r="AU9">
        <v>-0.53854374005555405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 s="2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 s="2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-0.53152191124530601</v>
      </c>
    </row>
    <row r="10" spans="1:143">
      <c r="A10" t="s">
        <v>408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 s="2">
        <v>0</v>
      </c>
      <c r="S10">
        <v>0</v>
      </c>
      <c r="T10" s="2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 s="2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 s="2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</row>
    <row r="11" spans="1:143">
      <c r="A11" t="s">
        <v>409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 s="2">
        <v>0</v>
      </c>
      <c r="S11">
        <v>0</v>
      </c>
      <c r="T11" s="2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 s="2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 s="2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</row>
    <row r="12" spans="1:143">
      <c r="A12" t="s">
        <v>410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 s="2">
        <v>0</v>
      </c>
      <c r="S12">
        <v>0</v>
      </c>
      <c r="T12" s="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 s="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 s="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</row>
    <row r="15" spans="1:143">
      <c r="A15" s="14"/>
      <c r="H15" t="s">
        <v>933</v>
      </c>
    </row>
    <row r="16" spans="1:143">
      <c r="A16" s="1"/>
      <c r="B16" s="13"/>
      <c r="C16" s="13"/>
      <c r="D16" s="12"/>
      <c r="E16" s="12"/>
      <c r="H16" s="1"/>
      <c r="I16" s="42" t="s">
        <v>12</v>
      </c>
      <c r="J16" s="1" t="s">
        <v>17</v>
      </c>
      <c r="K16" s="12" t="s">
        <v>19</v>
      </c>
      <c r="L16" s="12" t="s">
        <v>21</v>
      </c>
      <c r="M16" s="42" t="s">
        <v>28</v>
      </c>
      <c r="N16" s="1" t="s">
        <v>29</v>
      </c>
      <c r="O16" s="42" t="s">
        <v>44</v>
      </c>
      <c r="P16" s="1" t="s">
        <v>47</v>
      </c>
      <c r="Q16" s="1" t="s">
        <v>48</v>
      </c>
      <c r="R16" s="42" t="s">
        <v>57</v>
      </c>
      <c r="S16" s="33" t="s">
        <v>65</v>
      </c>
      <c r="T16" s="42" t="s">
        <v>67</v>
      </c>
      <c r="U16" s="42" t="s">
        <v>69</v>
      </c>
      <c r="V16" s="42" t="s">
        <v>71</v>
      </c>
      <c r="W16" s="42" t="s">
        <v>75</v>
      </c>
      <c r="X16" s="42" t="s">
        <v>76</v>
      </c>
      <c r="Y16" s="42" t="s">
        <v>78</v>
      </c>
      <c r="Z16" s="42" t="s">
        <v>87</v>
      </c>
      <c r="AA16" s="12" t="s">
        <v>91</v>
      </c>
      <c r="AB16" s="42" t="s">
        <v>94</v>
      </c>
      <c r="AC16" s="42" t="s">
        <v>96</v>
      </c>
      <c r="AD16" s="42" t="s">
        <v>124</v>
      </c>
    </row>
    <row r="17" spans="1:30">
      <c r="B17" s="25"/>
      <c r="C17" s="25"/>
      <c r="D17" s="26"/>
      <c r="E17" s="26"/>
      <c r="H17" s="43" t="s">
        <v>404</v>
      </c>
      <c r="I17">
        <v>0</v>
      </c>
      <c r="J17">
        <v>0</v>
      </c>
      <c r="K17" s="2">
        <v>0</v>
      </c>
      <c r="L17" s="2">
        <v>0.54273504273504303</v>
      </c>
      <c r="M17">
        <v>0</v>
      </c>
      <c r="N17">
        <v>0</v>
      </c>
      <c r="O17">
        <v>0</v>
      </c>
      <c r="P17">
        <v>0</v>
      </c>
      <c r="Q17">
        <v>0</v>
      </c>
      <c r="R17" s="43">
        <v>-0.55921855921855901</v>
      </c>
      <c r="S17" s="35">
        <v>0</v>
      </c>
      <c r="T17">
        <v>0</v>
      </c>
      <c r="U17" s="43">
        <v>-0.53540903540903595</v>
      </c>
      <c r="V17">
        <v>0</v>
      </c>
      <c r="W17">
        <v>0</v>
      </c>
      <c r="X17">
        <v>0</v>
      </c>
      <c r="Y17">
        <v>0</v>
      </c>
      <c r="Z17">
        <v>0</v>
      </c>
      <c r="AA17" s="2">
        <v>0</v>
      </c>
      <c r="AB17">
        <v>-0.53174603174603197</v>
      </c>
      <c r="AC17">
        <v>0</v>
      </c>
      <c r="AD17">
        <v>0</v>
      </c>
    </row>
    <row r="18" spans="1:30">
      <c r="B18" s="25"/>
      <c r="C18" s="25"/>
      <c r="D18" s="26"/>
      <c r="E18" s="26"/>
      <c r="H18" s="43" t="s">
        <v>405</v>
      </c>
      <c r="I18" s="43">
        <v>-0.46459096459096499</v>
      </c>
      <c r="J18">
        <v>0</v>
      </c>
      <c r="K18" s="2">
        <v>0.43650793650793701</v>
      </c>
      <c r="L18" s="2">
        <v>0.49633699633699602</v>
      </c>
      <c r="M18" s="43">
        <v>-0.537240537240537</v>
      </c>
      <c r="N18">
        <v>0</v>
      </c>
      <c r="O18" s="43">
        <v>-0.560439560439561</v>
      </c>
      <c r="P18">
        <v>0</v>
      </c>
      <c r="Q18">
        <v>0</v>
      </c>
      <c r="R18" s="43">
        <v>-0.426739926739927</v>
      </c>
      <c r="S18" s="35">
        <v>-0.487179487179487</v>
      </c>
      <c r="T18" s="43">
        <v>-0.49145299145299198</v>
      </c>
      <c r="U18" s="43">
        <v>-0.51709401709401703</v>
      </c>
      <c r="V18" s="43">
        <v>-0.45543345543345598</v>
      </c>
      <c r="W18" s="43">
        <v>-0.49328449328449298</v>
      </c>
      <c r="X18" s="43">
        <v>-0.413919413919414</v>
      </c>
      <c r="Y18" s="43">
        <v>-0.42796092796092799</v>
      </c>
      <c r="Z18" s="43">
        <v>-0.48962148962148999</v>
      </c>
      <c r="AA18" s="2">
        <v>-0.51526251526251499</v>
      </c>
      <c r="AB18" s="43">
        <v>-0.547619047619048</v>
      </c>
      <c r="AC18" s="43">
        <v>-0.584859584859585</v>
      </c>
      <c r="AD18" s="43">
        <v>-0.47863247863247899</v>
      </c>
    </row>
    <row r="19" spans="1:30">
      <c r="H19" t="s">
        <v>407</v>
      </c>
      <c r="I19">
        <v>0</v>
      </c>
      <c r="J19">
        <v>-0.62769043625522603</v>
      </c>
      <c r="K19" s="2">
        <v>0</v>
      </c>
      <c r="L19" s="2">
        <v>0</v>
      </c>
      <c r="M19">
        <v>0</v>
      </c>
      <c r="N19">
        <v>-0.605403762205308</v>
      </c>
      <c r="O19">
        <v>0</v>
      </c>
      <c r="P19">
        <v>-0.58098000982183595</v>
      </c>
      <c r="Q19">
        <v>-0.53854374005555405</v>
      </c>
      <c r="R19">
        <v>0</v>
      </c>
      <c r="S19" s="35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 s="2">
        <v>0</v>
      </c>
      <c r="AB19">
        <v>0</v>
      </c>
      <c r="AC19">
        <v>0</v>
      </c>
      <c r="AD19">
        <v>-0.53152191124530601</v>
      </c>
    </row>
    <row r="22" spans="1:30">
      <c r="A22" s="1"/>
      <c r="B22" s="32" t="s">
        <v>19</v>
      </c>
      <c r="C22" s="32" t="s">
        <v>21</v>
      </c>
      <c r="D22" s="33" t="s">
        <v>65</v>
      </c>
      <c r="E22" s="33" t="s">
        <v>91</v>
      </c>
    </row>
    <row r="23" spans="1:30">
      <c r="A23" t="s">
        <v>404</v>
      </c>
      <c r="B23" s="34">
        <v>0</v>
      </c>
      <c r="C23" s="34">
        <v>0.54273504273504303</v>
      </c>
      <c r="D23" s="35">
        <v>0</v>
      </c>
      <c r="E23" s="35">
        <v>0</v>
      </c>
      <c r="F23" s="19"/>
    </row>
    <row r="24" spans="1:30">
      <c r="A24" t="s">
        <v>405</v>
      </c>
      <c r="B24" s="34">
        <v>0.43650793650793701</v>
      </c>
      <c r="C24" s="34">
        <v>0.49633699633699602</v>
      </c>
      <c r="D24" s="35">
        <v>-0.487179487179487</v>
      </c>
      <c r="E24" s="35">
        <v>-0.51526251526251499</v>
      </c>
      <c r="F24" s="19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>
      <c r="B25" s="36" t="s">
        <v>394</v>
      </c>
      <c r="C25" s="36" t="s">
        <v>395</v>
      </c>
      <c r="D25" s="36" t="s">
        <v>397</v>
      </c>
      <c r="E25" s="36" t="s">
        <v>398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</sheetData>
  <conditionalFormatting sqref="B17:E18">
    <cfRule type="cellIs" dxfId="24" priority="1" operator="greaterThan">
      <formula>0.6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117"/>
  <sheetViews>
    <sheetView topLeftCell="A62" workbookViewId="0">
      <selection activeCell="Q103" sqref="Q103:Q116"/>
    </sheetView>
  </sheetViews>
  <sheetFormatPr baseColWidth="10" defaultRowHeight="15" x14ac:dyDescent="0"/>
  <cols>
    <col min="2" max="3" width="11.5" bestFit="1" customWidth="1"/>
    <col min="4" max="4" width="11" bestFit="1" customWidth="1"/>
    <col min="5" max="6" width="11.5" bestFit="1" customWidth="1"/>
    <col min="7" max="7" width="111.5" customWidth="1"/>
  </cols>
  <sheetData>
    <row r="1" spans="1:143">
      <c r="A1" s="3" t="s">
        <v>399</v>
      </c>
      <c r="B1" s="3"/>
      <c r="C1" s="3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</row>
    <row r="2" spans="1:143">
      <c r="A2" s="1"/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8" t="s">
        <v>19</v>
      </c>
      <c r="S2" s="1" t="s">
        <v>20</v>
      </c>
      <c r="T2" s="18" t="s">
        <v>21</v>
      </c>
      <c r="U2" s="1" t="s">
        <v>22</v>
      </c>
      <c r="V2" s="1" t="s">
        <v>23</v>
      </c>
      <c r="W2" s="1" t="s">
        <v>24</v>
      </c>
      <c r="X2" s="1" t="s">
        <v>25</v>
      </c>
      <c r="Y2" s="1" t="s">
        <v>26</v>
      </c>
      <c r="Z2" s="1" t="s">
        <v>27</v>
      </c>
      <c r="AA2" s="1" t="s">
        <v>28</v>
      </c>
      <c r="AB2" s="1" t="s">
        <v>29</v>
      </c>
      <c r="AC2" s="1" t="s">
        <v>30</v>
      </c>
      <c r="AD2" s="1" t="s">
        <v>31</v>
      </c>
      <c r="AE2" s="1" t="s">
        <v>32</v>
      </c>
      <c r="AF2" s="1" t="s">
        <v>33</v>
      </c>
      <c r="AG2" s="1" t="s">
        <v>34</v>
      </c>
      <c r="AH2" s="1" t="s">
        <v>35</v>
      </c>
      <c r="AI2" s="1" t="s">
        <v>36</v>
      </c>
      <c r="AJ2" s="1" t="s">
        <v>37</v>
      </c>
      <c r="AK2" s="1" t="s">
        <v>38</v>
      </c>
      <c r="AL2" s="1" t="s">
        <v>39</v>
      </c>
      <c r="AM2" s="1" t="s">
        <v>40</v>
      </c>
      <c r="AN2" s="1" t="s">
        <v>41</v>
      </c>
      <c r="AO2" s="1" t="s">
        <v>42</v>
      </c>
      <c r="AP2" s="1" t="s">
        <v>43</v>
      </c>
      <c r="AQ2" s="1" t="s">
        <v>44</v>
      </c>
      <c r="AR2" s="1" t="s">
        <v>45</v>
      </c>
      <c r="AS2" s="18" t="s">
        <v>46</v>
      </c>
      <c r="AT2" s="1" t="s">
        <v>47</v>
      </c>
      <c r="AU2" s="1" t="s">
        <v>48</v>
      </c>
      <c r="AV2" s="1" t="s">
        <v>49</v>
      </c>
      <c r="AW2" s="1" t="s">
        <v>50</v>
      </c>
      <c r="AX2" s="1" t="s">
        <v>51</v>
      </c>
      <c r="AY2" s="1" t="s">
        <v>52</v>
      </c>
      <c r="AZ2" s="1" t="s">
        <v>53</v>
      </c>
      <c r="BA2" s="1" t="s">
        <v>54</v>
      </c>
      <c r="BB2" s="1" t="s">
        <v>55</v>
      </c>
      <c r="BC2" s="1" t="s">
        <v>56</v>
      </c>
      <c r="BD2" s="1" t="s">
        <v>57</v>
      </c>
      <c r="BE2" s="1" t="s">
        <v>58</v>
      </c>
      <c r="BF2" s="1" t="s">
        <v>59</v>
      </c>
      <c r="BG2" s="1" t="s">
        <v>60</v>
      </c>
      <c r="BH2" s="1" t="s">
        <v>61</v>
      </c>
      <c r="BI2" s="1" t="s">
        <v>62</v>
      </c>
      <c r="BJ2" s="1" t="s">
        <v>63</v>
      </c>
      <c r="BK2" s="1" t="s">
        <v>64</v>
      </c>
      <c r="BL2" s="18" t="s">
        <v>65</v>
      </c>
      <c r="BM2" s="1" t="s">
        <v>66</v>
      </c>
      <c r="BN2" s="1" t="s">
        <v>67</v>
      </c>
      <c r="BO2" s="1" t="s">
        <v>68</v>
      </c>
      <c r="BP2" s="1" t="s">
        <v>69</v>
      </c>
      <c r="BQ2" s="1" t="s">
        <v>70</v>
      </c>
      <c r="BR2" s="1" t="s">
        <v>71</v>
      </c>
      <c r="BS2" s="1" t="s">
        <v>72</v>
      </c>
      <c r="BT2" s="1" t="s">
        <v>73</v>
      </c>
      <c r="BU2" s="1" t="s">
        <v>74</v>
      </c>
      <c r="BV2" s="1" t="s">
        <v>75</v>
      </c>
      <c r="BW2" s="1" t="s">
        <v>76</v>
      </c>
      <c r="BX2" s="1" t="s">
        <v>77</v>
      </c>
      <c r="BY2" s="1" t="s">
        <v>78</v>
      </c>
      <c r="BZ2" s="1" t="s">
        <v>79</v>
      </c>
      <c r="CA2" s="1" t="s">
        <v>80</v>
      </c>
      <c r="CB2" s="1" t="s">
        <v>81</v>
      </c>
      <c r="CC2" s="1" t="s">
        <v>82</v>
      </c>
      <c r="CD2" s="1" t="s">
        <v>83</v>
      </c>
      <c r="CE2" s="1" t="s">
        <v>84</v>
      </c>
      <c r="CF2" s="1" t="s">
        <v>85</v>
      </c>
      <c r="CG2" s="1" t="s">
        <v>86</v>
      </c>
      <c r="CH2" s="1" t="s">
        <v>87</v>
      </c>
      <c r="CI2" s="1" t="s">
        <v>88</v>
      </c>
      <c r="CJ2" s="1" t="s">
        <v>89</v>
      </c>
      <c r="CK2" s="1" t="s">
        <v>90</v>
      </c>
      <c r="CL2" s="18" t="s">
        <v>91</v>
      </c>
      <c r="CM2" s="1" t="s">
        <v>92</v>
      </c>
      <c r="CN2" s="1" t="s">
        <v>93</v>
      </c>
      <c r="CO2" s="1" t="s">
        <v>94</v>
      </c>
      <c r="CP2" s="1" t="s">
        <v>95</v>
      </c>
      <c r="CQ2" s="1" t="s">
        <v>96</v>
      </c>
      <c r="CR2" s="1" t="s">
        <v>97</v>
      </c>
      <c r="CS2" s="1" t="s">
        <v>98</v>
      </c>
      <c r="CT2" s="1" t="s">
        <v>99</v>
      </c>
      <c r="CU2" s="1" t="s">
        <v>100</v>
      </c>
      <c r="CV2" s="1" t="s">
        <v>101</v>
      </c>
      <c r="CW2" s="1" t="s">
        <v>102</v>
      </c>
      <c r="CX2" s="1" t="s">
        <v>103</v>
      </c>
      <c r="CY2" s="1" t="s">
        <v>104</v>
      </c>
      <c r="CZ2" s="1" t="s">
        <v>105</v>
      </c>
      <c r="DA2" s="1" t="s">
        <v>106</v>
      </c>
      <c r="DB2" s="1" t="s">
        <v>107</v>
      </c>
      <c r="DC2" s="1" t="s">
        <v>108</v>
      </c>
      <c r="DD2" s="1" t="s">
        <v>109</v>
      </c>
      <c r="DE2" s="1" t="s">
        <v>110</v>
      </c>
      <c r="DF2" s="1" t="s">
        <v>111</v>
      </c>
      <c r="DG2" s="1" t="s">
        <v>112</v>
      </c>
      <c r="DH2" s="1" t="s">
        <v>113</v>
      </c>
      <c r="DI2" s="1" t="s">
        <v>114</v>
      </c>
      <c r="DJ2" s="1" t="s">
        <v>115</v>
      </c>
      <c r="DK2" s="1" t="s">
        <v>116</v>
      </c>
      <c r="DL2" s="1" t="s">
        <v>117</v>
      </c>
      <c r="DM2" s="1" t="s">
        <v>118</v>
      </c>
      <c r="DN2" s="1" t="s">
        <v>119</v>
      </c>
      <c r="DO2" s="1" t="s">
        <v>120</v>
      </c>
      <c r="DP2" s="1" t="s">
        <v>121</v>
      </c>
      <c r="DQ2" s="1" t="s">
        <v>122</v>
      </c>
      <c r="DR2" s="1" t="s">
        <v>123</v>
      </c>
      <c r="DS2" s="1" t="s">
        <v>124</v>
      </c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</row>
    <row r="3" spans="1:143">
      <c r="A3" t="s">
        <v>411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2">
        <v>0</v>
      </c>
      <c r="S3" s="8">
        <v>0</v>
      </c>
      <c r="T3" s="2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0</v>
      </c>
      <c r="AB3" s="8">
        <v>0</v>
      </c>
      <c r="AC3" s="8">
        <v>0</v>
      </c>
      <c r="AD3" s="8">
        <v>0</v>
      </c>
      <c r="AE3" s="8">
        <v>0</v>
      </c>
      <c r="AF3" s="8">
        <v>0</v>
      </c>
      <c r="AG3" s="8">
        <v>0</v>
      </c>
      <c r="AH3" s="8">
        <v>0</v>
      </c>
      <c r="AI3" s="8">
        <v>0</v>
      </c>
      <c r="AJ3" s="8">
        <v>0</v>
      </c>
      <c r="AK3" s="8">
        <v>0</v>
      </c>
      <c r="AL3" s="8">
        <v>0</v>
      </c>
      <c r="AM3" s="8">
        <v>0</v>
      </c>
      <c r="AN3" s="8">
        <v>0</v>
      </c>
      <c r="AO3" s="8">
        <v>0</v>
      </c>
      <c r="AP3" s="8">
        <v>0</v>
      </c>
      <c r="AQ3" s="8">
        <v>0</v>
      </c>
      <c r="AR3" s="8">
        <v>0</v>
      </c>
      <c r="AS3" s="2">
        <v>0</v>
      </c>
      <c r="AT3" s="8">
        <v>0</v>
      </c>
      <c r="AU3" s="8">
        <v>0</v>
      </c>
      <c r="AV3" s="8">
        <v>0</v>
      </c>
      <c r="AW3" s="8">
        <v>0</v>
      </c>
      <c r="AX3" s="8">
        <v>0</v>
      </c>
      <c r="AY3" s="8">
        <v>0</v>
      </c>
      <c r="AZ3" s="8">
        <v>0</v>
      </c>
      <c r="BA3" s="8">
        <v>0</v>
      </c>
      <c r="BB3" s="8">
        <v>0</v>
      </c>
      <c r="BC3" s="8">
        <v>0</v>
      </c>
      <c r="BD3" s="8">
        <v>0</v>
      </c>
      <c r="BE3" s="8">
        <v>0</v>
      </c>
      <c r="BF3" s="8">
        <v>0</v>
      </c>
      <c r="BG3" s="8">
        <v>0</v>
      </c>
      <c r="BH3" s="8">
        <v>0</v>
      </c>
      <c r="BI3" s="8">
        <v>0</v>
      </c>
      <c r="BJ3" s="8">
        <v>0</v>
      </c>
      <c r="BK3" s="8">
        <v>0</v>
      </c>
      <c r="BL3" s="2">
        <v>0</v>
      </c>
      <c r="BM3" s="8">
        <v>0</v>
      </c>
      <c r="BN3" s="8">
        <v>0</v>
      </c>
      <c r="BO3" s="8">
        <v>0</v>
      </c>
      <c r="BP3" s="8">
        <v>0</v>
      </c>
      <c r="BQ3" s="8">
        <v>0</v>
      </c>
      <c r="BR3" s="8">
        <v>0</v>
      </c>
      <c r="BS3" s="8">
        <v>0</v>
      </c>
      <c r="BT3" s="8">
        <v>0</v>
      </c>
      <c r="BU3" s="8">
        <v>0</v>
      </c>
      <c r="BV3" s="8">
        <v>0</v>
      </c>
      <c r="BW3" s="8">
        <v>0</v>
      </c>
      <c r="BX3" s="8">
        <v>0</v>
      </c>
      <c r="BY3" s="8">
        <v>0</v>
      </c>
      <c r="BZ3" s="8">
        <v>0</v>
      </c>
      <c r="CA3" s="8">
        <v>0</v>
      </c>
      <c r="CB3" s="8">
        <v>0</v>
      </c>
      <c r="CC3" s="8">
        <v>0</v>
      </c>
      <c r="CD3" s="8">
        <v>0</v>
      </c>
      <c r="CE3" s="8">
        <v>0</v>
      </c>
      <c r="CF3" s="8">
        <v>0</v>
      </c>
      <c r="CG3" s="8">
        <v>0</v>
      </c>
      <c r="CH3" s="8">
        <v>0</v>
      </c>
      <c r="CI3" s="8">
        <v>0</v>
      </c>
      <c r="CJ3" s="8">
        <v>0</v>
      </c>
      <c r="CK3" s="8">
        <v>0</v>
      </c>
      <c r="CL3" s="2">
        <v>0</v>
      </c>
      <c r="CM3" s="8">
        <v>0</v>
      </c>
      <c r="CN3" s="8">
        <v>0</v>
      </c>
      <c r="CO3" s="8">
        <v>0</v>
      </c>
      <c r="CP3" s="8">
        <v>0</v>
      </c>
      <c r="CQ3" s="8">
        <v>0</v>
      </c>
      <c r="CR3" s="8">
        <v>0</v>
      </c>
      <c r="CS3" s="8">
        <v>0</v>
      </c>
      <c r="CT3" s="8">
        <v>0</v>
      </c>
      <c r="CU3" s="8">
        <v>0</v>
      </c>
      <c r="CV3" s="8">
        <v>0</v>
      </c>
      <c r="CW3" s="8">
        <v>0</v>
      </c>
      <c r="CX3" s="8">
        <v>0</v>
      </c>
      <c r="CY3" s="8">
        <v>0</v>
      </c>
      <c r="CZ3" s="8">
        <v>0</v>
      </c>
      <c r="DA3" s="8">
        <v>0</v>
      </c>
      <c r="DB3" s="8">
        <v>0</v>
      </c>
      <c r="DC3" s="8">
        <v>0</v>
      </c>
      <c r="DD3" s="8">
        <v>0</v>
      </c>
      <c r="DE3" s="8">
        <v>0</v>
      </c>
      <c r="DF3" s="8">
        <v>0</v>
      </c>
      <c r="DG3" s="8">
        <v>0</v>
      </c>
      <c r="DH3" s="8">
        <v>0</v>
      </c>
      <c r="DI3" s="8">
        <v>0</v>
      </c>
      <c r="DJ3" s="8">
        <v>0</v>
      </c>
      <c r="DK3" s="8">
        <v>0</v>
      </c>
      <c r="DL3" s="8">
        <v>0</v>
      </c>
      <c r="DM3" s="8">
        <v>0</v>
      </c>
      <c r="DN3" s="8">
        <v>0</v>
      </c>
      <c r="DO3" s="8">
        <v>0</v>
      </c>
      <c r="DP3" s="8">
        <v>0</v>
      </c>
      <c r="DQ3" s="8">
        <v>0</v>
      </c>
      <c r="DR3" s="8">
        <v>0</v>
      </c>
      <c r="DS3" s="8">
        <v>0</v>
      </c>
    </row>
    <row r="4" spans="1:143">
      <c r="A4" t="s">
        <v>412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2">
        <v>0</v>
      </c>
      <c r="S4" s="8">
        <v>0</v>
      </c>
      <c r="T4" s="2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  <c r="AG4" s="8">
        <v>0</v>
      </c>
      <c r="AH4" s="8">
        <v>0</v>
      </c>
      <c r="AI4" s="8">
        <v>0</v>
      </c>
      <c r="AJ4" s="8">
        <v>0</v>
      </c>
      <c r="AK4" s="8">
        <v>0</v>
      </c>
      <c r="AL4" s="8">
        <v>0</v>
      </c>
      <c r="AM4" s="8">
        <v>0</v>
      </c>
      <c r="AN4" s="8">
        <v>0</v>
      </c>
      <c r="AO4" s="8">
        <v>0</v>
      </c>
      <c r="AP4" s="8">
        <v>0</v>
      </c>
      <c r="AQ4" s="8">
        <v>0</v>
      </c>
      <c r="AR4" s="8">
        <v>0</v>
      </c>
      <c r="AS4" s="2">
        <v>0</v>
      </c>
      <c r="AT4" s="8">
        <v>0</v>
      </c>
      <c r="AU4" s="8">
        <v>0</v>
      </c>
      <c r="AV4" s="8">
        <v>0</v>
      </c>
      <c r="AW4" s="8">
        <v>0</v>
      </c>
      <c r="AX4" s="8">
        <v>0</v>
      </c>
      <c r="AY4" s="8">
        <v>0</v>
      </c>
      <c r="AZ4" s="8">
        <v>0</v>
      </c>
      <c r="BA4" s="8">
        <v>0</v>
      </c>
      <c r="BB4" s="8">
        <v>0</v>
      </c>
      <c r="BC4" s="8">
        <v>0</v>
      </c>
      <c r="BD4" s="8">
        <v>0</v>
      </c>
      <c r="BE4" s="8">
        <v>0</v>
      </c>
      <c r="BF4" s="8">
        <v>0</v>
      </c>
      <c r="BG4" s="8">
        <v>0</v>
      </c>
      <c r="BH4" s="8">
        <v>0</v>
      </c>
      <c r="BI4" s="8">
        <v>0</v>
      </c>
      <c r="BJ4" s="8">
        <v>0</v>
      </c>
      <c r="BK4" s="8">
        <v>0</v>
      </c>
      <c r="BL4" s="2">
        <v>0</v>
      </c>
      <c r="BM4" s="8">
        <v>0</v>
      </c>
      <c r="BN4" s="8">
        <v>0</v>
      </c>
      <c r="BO4" s="8">
        <v>0</v>
      </c>
      <c r="BP4" s="8">
        <v>0</v>
      </c>
      <c r="BQ4" s="8">
        <v>0</v>
      </c>
      <c r="BR4" s="8">
        <v>0</v>
      </c>
      <c r="BS4" s="8">
        <v>0</v>
      </c>
      <c r="BT4" s="8">
        <v>0</v>
      </c>
      <c r="BU4" s="8">
        <v>0</v>
      </c>
      <c r="BV4" s="8">
        <v>0</v>
      </c>
      <c r="BW4" s="8">
        <v>0</v>
      </c>
      <c r="BX4" s="8">
        <v>0</v>
      </c>
      <c r="BY4" s="8">
        <v>0</v>
      </c>
      <c r="BZ4" s="8">
        <v>0</v>
      </c>
      <c r="CA4" s="8">
        <v>0</v>
      </c>
      <c r="CB4" s="8">
        <v>0</v>
      </c>
      <c r="CC4" s="8">
        <v>0</v>
      </c>
      <c r="CD4" s="8">
        <v>0</v>
      </c>
      <c r="CE4" s="8">
        <v>0</v>
      </c>
      <c r="CF4" s="8">
        <v>0</v>
      </c>
      <c r="CG4" s="8">
        <v>0</v>
      </c>
      <c r="CH4" s="8">
        <v>0</v>
      </c>
      <c r="CI4" s="8">
        <v>0</v>
      </c>
      <c r="CJ4" s="8">
        <v>0</v>
      </c>
      <c r="CK4" s="8">
        <v>0</v>
      </c>
      <c r="CL4" s="2">
        <v>0</v>
      </c>
      <c r="CM4" s="8">
        <v>0</v>
      </c>
      <c r="CN4" s="8">
        <v>0</v>
      </c>
      <c r="CO4" s="8">
        <v>0</v>
      </c>
      <c r="CP4" s="8">
        <v>0</v>
      </c>
      <c r="CQ4" s="8">
        <v>0</v>
      </c>
      <c r="CR4" s="8">
        <v>0</v>
      </c>
      <c r="CS4" s="8">
        <v>0</v>
      </c>
      <c r="CT4" s="8">
        <v>0</v>
      </c>
      <c r="CU4" s="8">
        <v>0</v>
      </c>
      <c r="CV4" s="8">
        <v>0</v>
      </c>
      <c r="CW4" s="8">
        <v>0</v>
      </c>
      <c r="CX4" s="8">
        <v>0</v>
      </c>
      <c r="CY4" s="8">
        <v>0</v>
      </c>
      <c r="CZ4" s="8">
        <v>0</v>
      </c>
      <c r="DA4" s="8">
        <v>0</v>
      </c>
      <c r="DB4" s="8">
        <v>0</v>
      </c>
      <c r="DC4" s="8">
        <v>0</v>
      </c>
      <c r="DD4" s="8">
        <v>0</v>
      </c>
      <c r="DE4" s="8">
        <v>0</v>
      </c>
      <c r="DF4" s="8">
        <v>0</v>
      </c>
      <c r="DG4" s="8">
        <v>0</v>
      </c>
      <c r="DH4" s="8">
        <v>0</v>
      </c>
      <c r="DI4" s="8">
        <v>0</v>
      </c>
      <c r="DJ4" s="8">
        <v>0</v>
      </c>
      <c r="DK4" s="8">
        <v>0</v>
      </c>
      <c r="DL4" s="8">
        <v>0</v>
      </c>
      <c r="DM4" s="8">
        <v>0</v>
      </c>
      <c r="DN4" s="8">
        <v>0</v>
      </c>
      <c r="DO4" s="8">
        <v>0</v>
      </c>
      <c r="DP4" s="8">
        <v>0</v>
      </c>
      <c r="DQ4" s="8">
        <v>0</v>
      </c>
      <c r="DR4" s="8">
        <v>0</v>
      </c>
      <c r="DS4" s="8">
        <v>0</v>
      </c>
    </row>
    <row r="5" spans="1:143">
      <c r="A5" t="s">
        <v>413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2">
        <v>0</v>
      </c>
      <c r="S5" s="8">
        <v>0</v>
      </c>
      <c r="T5" s="2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2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2">
        <v>0</v>
      </c>
      <c r="BM5" s="8">
        <v>0</v>
      </c>
      <c r="BN5" s="8">
        <v>0</v>
      </c>
      <c r="BO5" s="8">
        <v>0</v>
      </c>
      <c r="BP5" s="8">
        <v>0</v>
      </c>
      <c r="BQ5" s="8">
        <v>0</v>
      </c>
      <c r="BR5" s="8">
        <v>0</v>
      </c>
      <c r="BS5" s="8">
        <v>0</v>
      </c>
      <c r="BT5" s="8">
        <v>0</v>
      </c>
      <c r="BU5" s="8">
        <v>0</v>
      </c>
      <c r="BV5" s="8">
        <v>0</v>
      </c>
      <c r="BW5" s="8">
        <v>0</v>
      </c>
      <c r="BX5" s="8">
        <v>0</v>
      </c>
      <c r="BY5" s="8">
        <v>0</v>
      </c>
      <c r="BZ5" s="8">
        <v>0</v>
      </c>
      <c r="CA5" s="8">
        <v>0</v>
      </c>
      <c r="CB5" s="8">
        <v>0</v>
      </c>
      <c r="CC5" s="8">
        <v>0</v>
      </c>
      <c r="CD5" s="8">
        <v>0</v>
      </c>
      <c r="CE5" s="8">
        <v>0</v>
      </c>
      <c r="CF5" s="8">
        <v>0</v>
      </c>
      <c r="CG5" s="8">
        <v>0</v>
      </c>
      <c r="CH5" s="8">
        <v>0</v>
      </c>
      <c r="CI5" s="8">
        <v>0</v>
      </c>
      <c r="CJ5" s="8">
        <v>0</v>
      </c>
      <c r="CK5" s="8">
        <v>0</v>
      </c>
      <c r="CL5" s="2">
        <v>0</v>
      </c>
      <c r="CM5" s="8">
        <v>0</v>
      </c>
      <c r="CN5" s="8">
        <v>0</v>
      </c>
      <c r="CO5" s="8">
        <v>0</v>
      </c>
      <c r="CP5" s="8">
        <v>0</v>
      </c>
      <c r="CQ5" s="8">
        <v>0</v>
      </c>
      <c r="CR5" s="8">
        <v>0</v>
      </c>
      <c r="CS5" s="8">
        <v>0</v>
      </c>
      <c r="CT5" s="8">
        <v>0</v>
      </c>
      <c r="CU5" s="8">
        <v>0</v>
      </c>
      <c r="CV5" s="8">
        <v>0</v>
      </c>
      <c r="CW5" s="8">
        <v>0</v>
      </c>
      <c r="CX5" s="8">
        <v>0</v>
      </c>
      <c r="CY5" s="8">
        <v>0</v>
      </c>
      <c r="CZ5" s="8">
        <v>0</v>
      </c>
      <c r="DA5" s="8">
        <v>0</v>
      </c>
      <c r="DB5" s="8">
        <v>0</v>
      </c>
      <c r="DC5" s="8">
        <v>0</v>
      </c>
      <c r="DD5" s="8">
        <v>0</v>
      </c>
      <c r="DE5" s="8">
        <v>0</v>
      </c>
      <c r="DF5" s="8">
        <v>0</v>
      </c>
      <c r="DG5" s="8">
        <v>0</v>
      </c>
      <c r="DH5" s="8">
        <v>0</v>
      </c>
      <c r="DI5" s="8">
        <v>0</v>
      </c>
      <c r="DJ5" s="8">
        <v>0</v>
      </c>
      <c r="DK5" s="8">
        <v>0</v>
      </c>
      <c r="DL5" s="8">
        <v>0</v>
      </c>
      <c r="DM5" s="8">
        <v>0</v>
      </c>
      <c r="DN5" s="8">
        <v>0</v>
      </c>
      <c r="DO5" s="8">
        <v>0</v>
      </c>
      <c r="DP5" s="8">
        <v>0</v>
      </c>
      <c r="DQ5" s="8">
        <v>0</v>
      </c>
      <c r="DR5" s="8">
        <v>0</v>
      </c>
      <c r="DS5" s="8">
        <v>0</v>
      </c>
    </row>
    <row r="6" spans="1:143">
      <c r="A6" t="s">
        <v>414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2">
        <v>0</v>
      </c>
      <c r="S6" s="8">
        <v>0</v>
      </c>
      <c r="T6" s="2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8">
        <v>0</v>
      </c>
      <c r="AR6" s="8">
        <v>0</v>
      </c>
      <c r="AS6" s="2">
        <v>0</v>
      </c>
      <c r="AT6" s="8">
        <v>0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8">
        <v>0</v>
      </c>
      <c r="BH6" s="8">
        <v>0</v>
      </c>
      <c r="BI6" s="8">
        <v>0</v>
      </c>
      <c r="BJ6" s="8">
        <v>0</v>
      </c>
      <c r="BK6" s="8">
        <v>0</v>
      </c>
      <c r="BL6" s="2">
        <v>0</v>
      </c>
      <c r="BM6" s="8">
        <v>0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  <c r="BV6" s="8">
        <v>0</v>
      </c>
      <c r="BW6" s="8">
        <v>0</v>
      </c>
      <c r="BX6" s="8">
        <v>0</v>
      </c>
      <c r="BY6" s="8">
        <v>0</v>
      </c>
      <c r="BZ6" s="8">
        <v>0</v>
      </c>
      <c r="CA6" s="8">
        <v>0</v>
      </c>
      <c r="CB6" s="8">
        <v>0</v>
      </c>
      <c r="CC6" s="8">
        <v>0</v>
      </c>
      <c r="CD6" s="8">
        <v>0</v>
      </c>
      <c r="CE6" s="8">
        <v>0</v>
      </c>
      <c r="CF6" s="8">
        <v>0</v>
      </c>
      <c r="CG6" s="8">
        <v>0</v>
      </c>
      <c r="CH6" s="8">
        <v>0</v>
      </c>
      <c r="CI6" s="8">
        <v>0</v>
      </c>
      <c r="CJ6" s="8">
        <v>0</v>
      </c>
      <c r="CK6" s="8">
        <v>0</v>
      </c>
      <c r="CL6" s="2">
        <v>0</v>
      </c>
      <c r="CM6" s="8">
        <v>0</v>
      </c>
      <c r="CN6" s="8">
        <v>0</v>
      </c>
      <c r="CO6" s="8">
        <v>0</v>
      </c>
      <c r="CP6" s="8">
        <v>0</v>
      </c>
      <c r="CQ6" s="8">
        <v>0</v>
      </c>
      <c r="CR6" s="8">
        <v>0</v>
      </c>
      <c r="CS6" s="8">
        <v>0</v>
      </c>
      <c r="CT6" s="8">
        <v>0</v>
      </c>
      <c r="CU6" s="8">
        <v>0</v>
      </c>
      <c r="CV6" s="8">
        <v>0</v>
      </c>
      <c r="CW6" s="8">
        <v>0</v>
      </c>
      <c r="CX6" s="8">
        <v>0</v>
      </c>
      <c r="CY6" s="8">
        <v>0</v>
      </c>
      <c r="CZ6" s="8">
        <v>0</v>
      </c>
      <c r="DA6" s="8">
        <v>0</v>
      </c>
      <c r="DB6" s="8">
        <v>0</v>
      </c>
      <c r="DC6" s="8">
        <v>0</v>
      </c>
      <c r="DD6" s="8">
        <v>0</v>
      </c>
      <c r="DE6" s="8">
        <v>0</v>
      </c>
      <c r="DF6" s="8">
        <v>0</v>
      </c>
      <c r="DG6" s="8">
        <v>0</v>
      </c>
      <c r="DH6" s="8">
        <v>0</v>
      </c>
      <c r="DI6" s="8">
        <v>0</v>
      </c>
      <c r="DJ6" s="8">
        <v>0</v>
      </c>
      <c r="DK6" s="8">
        <v>0</v>
      </c>
      <c r="DL6" s="8">
        <v>0</v>
      </c>
      <c r="DM6" s="8">
        <v>0</v>
      </c>
      <c r="DN6" s="8">
        <v>0</v>
      </c>
      <c r="DO6" s="8">
        <v>0</v>
      </c>
      <c r="DP6" s="8">
        <v>0</v>
      </c>
      <c r="DQ6" s="8">
        <v>0</v>
      </c>
      <c r="DR6" s="8">
        <v>0</v>
      </c>
      <c r="DS6" s="8">
        <v>0</v>
      </c>
    </row>
    <row r="7" spans="1:143">
      <c r="A7" t="s">
        <v>415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2">
        <v>0</v>
      </c>
      <c r="S7" s="8">
        <v>0</v>
      </c>
      <c r="T7" s="2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2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2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0</v>
      </c>
      <c r="BX7" s="8">
        <v>0</v>
      </c>
      <c r="BY7" s="8">
        <v>0</v>
      </c>
      <c r="BZ7" s="8">
        <v>0</v>
      </c>
      <c r="CA7" s="8">
        <v>0</v>
      </c>
      <c r="CB7" s="8">
        <v>0</v>
      </c>
      <c r="CC7" s="8">
        <v>0</v>
      </c>
      <c r="CD7" s="8">
        <v>0</v>
      </c>
      <c r="CE7" s="8">
        <v>0</v>
      </c>
      <c r="CF7" s="8">
        <v>0</v>
      </c>
      <c r="CG7" s="8">
        <v>0</v>
      </c>
      <c r="CH7" s="8">
        <v>0</v>
      </c>
      <c r="CI7" s="8">
        <v>0</v>
      </c>
      <c r="CJ7" s="8">
        <v>0</v>
      </c>
      <c r="CK7" s="8">
        <v>0</v>
      </c>
      <c r="CL7" s="2">
        <v>0</v>
      </c>
      <c r="CM7" s="8">
        <v>0</v>
      </c>
      <c r="CN7" s="8">
        <v>0</v>
      </c>
      <c r="CO7" s="8">
        <v>0</v>
      </c>
      <c r="CP7" s="8">
        <v>0</v>
      </c>
      <c r="CQ7" s="8">
        <v>0</v>
      </c>
      <c r="CR7" s="8">
        <v>0</v>
      </c>
      <c r="CS7" s="8">
        <v>0</v>
      </c>
      <c r="CT7" s="8">
        <v>0</v>
      </c>
      <c r="CU7" s="8">
        <v>0</v>
      </c>
      <c r="CV7" s="8">
        <v>0</v>
      </c>
      <c r="CW7" s="8">
        <v>0</v>
      </c>
      <c r="CX7" s="8">
        <v>0</v>
      </c>
      <c r="CY7" s="8">
        <v>0</v>
      </c>
      <c r="CZ7" s="8">
        <v>0</v>
      </c>
      <c r="DA7" s="8">
        <v>0</v>
      </c>
      <c r="DB7" s="8">
        <v>0</v>
      </c>
      <c r="DC7" s="8">
        <v>0</v>
      </c>
      <c r="DD7" s="8">
        <v>0</v>
      </c>
      <c r="DE7" s="8">
        <v>0</v>
      </c>
      <c r="DF7" s="8">
        <v>0</v>
      </c>
      <c r="DG7" s="8">
        <v>0</v>
      </c>
      <c r="DH7" s="8">
        <v>0</v>
      </c>
      <c r="DI7" s="8">
        <v>0</v>
      </c>
      <c r="DJ7" s="8">
        <v>0</v>
      </c>
      <c r="DK7" s="8">
        <v>0</v>
      </c>
      <c r="DL7" s="8">
        <v>0</v>
      </c>
      <c r="DM7" s="8">
        <v>0</v>
      </c>
      <c r="DN7" s="8">
        <v>0</v>
      </c>
      <c r="DO7" s="8">
        <v>0</v>
      </c>
      <c r="DP7" s="8">
        <v>0</v>
      </c>
      <c r="DQ7" s="8">
        <v>0</v>
      </c>
      <c r="DR7" s="8">
        <v>0</v>
      </c>
      <c r="DS7" s="8">
        <v>0</v>
      </c>
    </row>
    <row r="8" spans="1:143">
      <c r="A8" t="s">
        <v>416</v>
      </c>
      <c r="B8" s="9">
        <v>0</v>
      </c>
      <c r="C8" s="9">
        <v>0</v>
      </c>
      <c r="D8" s="9">
        <v>-0.49641062184233398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2">
        <v>-0.71653183555010502</v>
      </c>
      <c r="S8" s="8">
        <v>0</v>
      </c>
      <c r="T8" s="2">
        <v>-0.62494276411208605</v>
      </c>
      <c r="U8" s="8">
        <v>0</v>
      </c>
      <c r="V8" s="8">
        <v>0</v>
      </c>
      <c r="W8" s="8">
        <v>0</v>
      </c>
      <c r="X8" s="8">
        <v>0</v>
      </c>
      <c r="Y8" s="8">
        <v>-0.56266219553423302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2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0.49244390743175098</v>
      </c>
      <c r="BJ8" s="8">
        <v>0</v>
      </c>
      <c r="BK8" s="8">
        <v>0</v>
      </c>
      <c r="BL8" s="2">
        <v>0.58525416648894402</v>
      </c>
      <c r="BM8" s="8">
        <v>0</v>
      </c>
      <c r="BN8" s="8">
        <v>0</v>
      </c>
      <c r="BO8" s="8">
        <v>0</v>
      </c>
      <c r="BP8" s="8">
        <v>0.51198290933852797</v>
      </c>
      <c r="BQ8" s="8">
        <v>0</v>
      </c>
      <c r="BR8" s="8">
        <v>0</v>
      </c>
      <c r="BS8" s="8">
        <v>-0.60693024672927498</v>
      </c>
      <c r="BT8" s="8">
        <v>0</v>
      </c>
      <c r="BU8" s="8">
        <v>0</v>
      </c>
      <c r="BV8" s="8">
        <v>0</v>
      </c>
      <c r="BW8" s="8">
        <v>0.72691193031308099</v>
      </c>
      <c r="BX8" s="8">
        <v>0.48694856314547003</v>
      </c>
      <c r="BY8" s="8">
        <v>0</v>
      </c>
      <c r="BZ8" s="8">
        <v>0</v>
      </c>
      <c r="CA8" s="8">
        <v>0</v>
      </c>
      <c r="CB8" s="8">
        <v>0</v>
      </c>
      <c r="CC8" s="8">
        <v>0</v>
      </c>
      <c r="CD8" s="8">
        <v>0</v>
      </c>
      <c r="CE8" s="8">
        <v>0.66035720506812001</v>
      </c>
      <c r="CF8" s="8">
        <v>0</v>
      </c>
      <c r="CG8" s="8">
        <v>0</v>
      </c>
      <c r="CH8" s="8">
        <v>0.56144100791505902</v>
      </c>
      <c r="CI8" s="8">
        <v>0.59746604268068004</v>
      </c>
      <c r="CJ8" s="8">
        <v>0</v>
      </c>
      <c r="CK8" s="8">
        <v>0</v>
      </c>
      <c r="CL8" s="2">
        <v>0</v>
      </c>
      <c r="CM8" s="8">
        <v>0</v>
      </c>
      <c r="CN8" s="8">
        <v>0.47840024981125501</v>
      </c>
      <c r="CO8" s="8">
        <v>0.57823233767869597</v>
      </c>
      <c r="CP8" s="8">
        <v>0</v>
      </c>
      <c r="CQ8" s="8">
        <v>0.58617005720332405</v>
      </c>
      <c r="CR8" s="8">
        <v>0</v>
      </c>
      <c r="CS8" s="8">
        <v>0</v>
      </c>
      <c r="CT8" s="8">
        <v>0</v>
      </c>
      <c r="CU8" s="8">
        <v>0</v>
      </c>
      <c r="CV8" s="8">
        <v>0</v>
      </c>
      <c r="CW8" s="8">
        <v>0</v>
      </c>
      <c r="CX8" s="8">
        <v>0</v>
      </c>
      <c r="CY8" s="8">
        <v>0</v>
      </c>
      <c r="CZ8" s="8">
        <v>0</v>
      </c>
      <c r="DA8" s="8">
        <v>0</v>
      </c>
      <c r="DB8" s="8">
        <v>0</v>
      </c>
      <c r="DC8" s="8">
        <v>0</v>
      </c>
      <c r="DD8" s="8">
        <v>0</v>
      </c>
      <c r="DE8" s="8">
        <v>0</v>
      </c>
      <c r="DF8" s="8">
        <v>0</v>
      </c>
      <c r="DG8" s="8">
        <v>0</v>
      </c>
      <c r="DH8" s="8">
        <v>0</v>
      </c>
      <c r="DI8" s="8">
        <v>0</v>
      </c>
      <c r="DJ8" s="8">
        <v>0</v>
      </c>
      <c r="DK8" s="8">
        <v>0.51536511099140503</v>
      </c>
      <c r="DL8" s="8">
        <v>0.48359029719274199</v>
      </c>
      <c r="DM8" s="8">
        <v>0</v>
      </c>
      <c r="DN8" s="8">
        <v>0</v>
      </c>
      <c r="DO8" s="8">
        <v>0</v>
      </c>
      <c r="DP8" s="8">
        <v>0</v>
      </c>
      <c r="DQ8" s="8">
        <v>0</v>
      </c>
      <c r="DR8" s="8">
        <v>0</v>
      </c>
      <c r="DS8" s="8">
        <v>0</v>
      </c>
    </row>
    <row r="9" spans="1:143">
      <c r="A9" t="s">
        <v>417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2">
        <v>0</v>
      </c>
      <c r="S9" s="8">
        <v>0</v>
      </c>
      <c r="T9" s="2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2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2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8">
        <v>0</v>
      </c>
      <c r="CF9" s="8">
        <v>0</v>
      </c>
      <c r="CG9" s="8">
        <v>0</v>
      </c>
      <c r="CH9" s="8">
        <v>0</v>
      </c>
      <c r="CI9" s="8">
        <v>0</v>
      </c>
      <c r="CJ9" s="8">
        <v>0</v>
      </c>
      <c r="CK9" s="8">
        <v>0</v>
      </c>
      <c r="CL9" s="2">
        <v>0</v>
      </c>
      <c r="CM9" s="8">
        <v>0</v>
      </c>
      <c r="CN9" s="8">
        <v>0</v>
      </c>
      <c r="CO9" s="8">
        <v>0</v>
      </c>
      <c r="CP9" s="8">
        <v>0</v>
      </c>
      <c r="CQ9" s="8">
        <v>0</v>
      </c>
      <c r="CR9" s="8">
        <v>0</v>
      </c>
      <c r="CS9" s="8">
        <v>0</v>
      </c>
      <c r="CT9" s="8">
        <v>0</v>
      </c>
      <c r="CU9" s="8">
        <v>0</v>
      </c>
      <c r="CV9" s="8">
        <v>0</v>
      </c>
      <c r="CW9" s="8">
        <v>0</v>
      </c>
      <c r="CX9" s="8">
        <v>0</v>
      </c>
      <c r="CY9" s="8">
        <v>0</v>
      </c>
      <c r="CZ9" s="8">
        <v>0</v>
      </c>
      <c r="DA9" s="8">
        <v>0</v>
      </c>
      <c r="DB9" s="8">
        <v>0</v>
      </c>
      <c r="DC9" s="8">
        <v>0</v>
      </c>
      <c r="DD9" s="8">
        <v>0</v>
      </c>
      <c r="DE9" s="8">
        <v>0</v>
      </c>
      <c r="DF9" s="8">
        <v>0</v>
      </c>
      <c r="DG9" s="8">
        <v>0</v>
      </c>
      <c r="DH9" s="8">
        <v>0</v>
      </c>
      <c r="DI9" s="8">
        <v>0</v>
      </c>
      <c r="DJ9" s="8">
        <v>0</v>
      </c>
      <c r="DK9" s="8">
        <v>0</v>
      </c>
      <c r="DL9" s="8">
        <v>0</v>
      </c>
      <c r="DM9" s="8">
        <v>0</v>
      </c>
      <c r="DN9" s="8">
        <v>0</v>
      </c>
      <c r="DO9" s="8">
        <v>0</v>
      </c>
      <c r="DP9" s="8">
        <v>0</v>
      </c>
      <c r="DQ9" s="8">
        <v>0</v>
      </c>
      <c r="DR9" s="8">
        <v>0</v>
      </c>
      <c r="DS9" s="8">
        <v>0</v>
      </c>
    </row>
    <row r="10" spans="1:143">
      <c r="A10" t="s">
        <v>418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2">
        <v>0</v>
      </c>
      <c r="S10" s="8">
        <v>0</v>
      </c>
      <c r="T10" s="2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2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2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8">
        <v>0</v>
      </c>
      <c r="CE10" s="8">
        <v>0</v>
      </c>
      <c r="CF10" s="8">
        <v>0</v>
      </c>
      <c r="CG10" s="8">
        <v>0</v>
      </c>
      <c r="CH10" s="8">
        <v>0</v>
      </c>
      <c r="CI10" s="8">
        <v>0</v>
      </c>
      <c r="CJ10" s="8">
        <v>0</v>
      </c>
      <c r="CK10" s="8">
        <v>0</v>
      </c>
      <c r="CL10" s="2">
        <v>0</v>
      </c>
      <c r="CM10" s="8">
        <v>0</v>
      </c>
      <c r="CN10" s="8">
        <v>0</v>
      </c>
      <c r="CO10" s="8">
        <v>0</v>
      </c>
      <c r="CP10" s="8">
        <v>0</v>
      </c>
      <c r="CQ10" s="8">
        <v>0</v>
      </c>
      <c r="CR10" s="8">
        <v>0</v>
      </c>
      <c r="CS10" s="8">
        <v>0</v>
      </c>
      <c r="CT10" s="8">
        <v>0</v>
      </c>
      <c r="CU10" s="8">
        <v>0</v>
      </c>
      <c r="CV10" s="8">
        <v>0</v>
      </c>
      <c r="CW10" s="8">
        <v>0</v>
      </c>
      <c r="CX10" s="8">
        <v>0</v>
      </c>
      <c r="CY10" s="8">
        <v>0</v>
      </c>
      <c r="CZ10" s="8">
        <v>0</v>
      </c>
      <c r="DA10" s="8">
        <v>0</v>
      </c>
      <c r="DB10" s="8">
        <v>0</v>
      </c>
      <c r="DC10" s="8">
        <v>0</v>
      </c>
      <c r="DD10" s="8">
        <v>0</v>
      </c>
      <c r="DE10" s="8">
        <v>0</v>
      </c>
      <c r="DF10" s="8">
        <v>0</v>
      </c>
      <c r="DG10" s="8">
        <v>0</v>
      </c>
      <c r="DH10" s="8">
        <v>0</v>
      </c>
      <c r="DI10" s="8">
        <v>0</v>
      </c>
      <c r="DJ10" s="8">
        <v>0</v>
      </c>
      <c r="DK10" s="8">
        <v>0</v>
      </c>
      <c r="DL10" s="8">
        <v>0</v>
      </c>
      <c r="DM10" s="8">
        <v>0</v>
      </c>
      <c r="DN10" s="8">
        <v>0</v>
      </c>
      <c r="DO10" s="8">
        <v>0</v>
      </c>
      <c r="DP10" s="8">
        <v>0</v>
      </c>
      <c r="DQ10" s="8">
        <v>0</v>
      </c>
      <c r="DR10" s="8">
        <v>0</v>
      </c>
      <c r="DS10" s="8">
        <v>0</v>
      </c>
    </row>
    <row r="11" spans="1:143">
      <c r="A11" t="s">
        <v>419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2">
        <v>0</v>
      </c>
      <c r="S11" s="8">
        <v>0</v>
      </c>
      <c r="T11" s="2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2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2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8">
        <v>0</v>
      </c>
      <c r="CE11" s="8">
        <v>0</v>
      </c>
      <c r="CF11" s="8">
        <v>0</v>
      </c>
      <c r="CG11" s="8">
        <v>0</v>
      </c>
      <c r="CH11" s="8">
        <v>0</v>
      </c>
      <c r="CI11" s="8">
        <v>0</v>
      </c>
      <c r="CJ11" s="8">
        <v>0</v>
      </c>
      <c r="CK11" s="8">
        <v>0</v>
      </c>
      <c r="CL11" s="2">
        <v>0</v>
      </c>
      <c r="CM11" s="8">
        <v>0</v>
      </c>
      <c r="CN11" s="8">
        <v>0</v>
      </c>
      <c r="CO11" s="8">
        <v>0</v>
      </c>
      <c r="CP11" s="8">
        <v>0</v>
      </c>
      <c r="CQ11" s="8">
        <v>0</v>
      </c>
      <c r="CR11" s="8">
        <v>0</v>
      </c>
      <c r="CS11" s="8">
        <v>0</v>
      </c>
      <c r="CT11" s="8">
        <v>0</v>
      </c>
      <c r="CU11" s="8">
        <v>0</v>
      </c>
      <c r="CV11" s="8">
        <v>0</v>
      </c>
      <c r="CW11" s="8">
        <v>0</v>
      </c>
      <c r="CX11" s="8">
        <v>0</v>
      </c>
      <c r="CY11" s="8">
        <v>0</v>
      </c>
      <c r="CZ11" s="8">
        <v>0</v>
      </c>
      <c r="DA11" s="8">
        <v>0</v>
      </c>
      <c r="DB11" s="8">
        <v>0</v>
      </c>
      <c r="DC11" s="8">
        <v>0</v>
      </c>
      <c r="DD11" s="8">
        <v>0</v>
      </c>
      <c r="DE11" s="8">
        <v>0</v>
      </c>
      <c r="DF11" s="8">
        <v>0</v>
      </c>
      <c r="DG11" s="8">
        <v>0</v>
      </c>
      <c r="DH11" s="8">
        <v>0</v>
      </c>
      <c r="DI11" s="8">
        <v>0</v>
      </c>
      <c r="DJ11" s="8">
        <v>0</v>
      </c>
      <c r="DK11" s="8">
        <v>0</v>
      </c>
      <c r="DL11" s="8">
        <v>0</v>
      </c>
      <c r="DM11" s="8">
        <v>0</v>
      </c>
      <c r="DN11" s="8">
        <v>0</v>
      </c>
      <c r="DO11" s="8">
        <v>0</v>
      </c>
      <c r="DP11" s="8">
        <v>0</v>
      </c>
      <c r="DQ11" s="8">
        <v>0</v>
      </c>
      <c r="DR11" s="8">
        <v>0</v>
      </c>
      <c r="DS11" s="8">
        <v>0</v>
      </c>
    </row>
    <row r="12" spans="1:143">
      <c r="A12" t="s">
        <v>420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2">
        <v>0</v>
      </c>
      <c r="S12" s="8">
        <v>0</v>
      </c>
      <c r="T12" s="2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2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2">
        <v>0</v>
      </c>
      <c r="BM12" s="8">
        <v>0</v>
      </c>
      <c r="BN12" s="8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8">
        <v>0</v>
      </c>
      <c r="BU12" s="8">
        <v>0</v>
      </c>
      <c r="BV12" s="8">
        <v>0</v>
      </c>
      <c r="BW12" s="8">
        <v>0</v>
      </c>
      <c r="BX12" s="8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8">
        <v>0</v>
      </c>
      <c r="CE12" s="8">
        <v>0</v>
      </c>
      <c r="CF12" s="8">
        <v>0</v>
      </c>
      <c r="CG12" s="8">
        <v>0</v>
      </c>
      <c r="CH12" s="8">
        <v>0</v>
      </c>
      <c r="CI12" s="8">
        <v>0</v>
      </c>
      <c r="CJ12" s="8">
        <v>0</v>
      </c>
      <c r="CK12" s="8">
        <v>0</v>
      </c>
      <c r="CL12" s="2">
        <v>0</v>
      </c>
      <c r="CM12" s="8">
        <v>0</v>
      </c>
      <c r="CN12" s="8">
        <v>0</v>
      </c>
      <c r="CO12" s="8">
        <v>0</v>
      </c>
      <c r="CP12" s="8">
        <v>0</v>
      </c>
      <c r="CQ12" s="8">
        <v>0</v>
      </c>
      <c r="CR12" s="8">
        <v>0</v>
      </c>
      <c r="CS12" s="8">
        <v>0</v>
      </c>
      <c r="CT12" s="8">
        <v>0</v>
      </c>
      <c r="CU12" s="8">
        <v>0</v>
      </c>
      <c r="CV12" s="8">
        <v>0</v>
      </c>
      <c r="CW12" s="8">
        <v>0</v>
      </c>
      <c r="CX12" s="8">
        <v>0</v>
      </c>
      <c r="CY12" s="8">
        <v>0</v>
      </c>
      <c r="CZ12" s="8">
        <v>0</v>
      </c>
      <c r="DA12" s="8">
        <v>0</v>
      </c>
      <c r="DB12" s="8">
        <v>0</v>
      </c>
      <c r="DC12" s="8">
        <v>0</v>
      </c>
      <c r="DD12" s="8">
        <v>0</v>
      </c>
      <c r="DE12" s="8">
        <v>0</v>
      </c>
      <c r="DF12" s="8">
        <v>0</v>
      </c>
      <c r="DG12" s="8">
        <v>0</v>
      </c>
      <c r="DH12" s="8">
        <v>0</v>
      </c>
      <c r="DI12" s="8">
        <v>0</v>
      </c>
      <c r="DJ12" s="8">
        <v>0</v>
      </c>
      <c r="DK12" s="8">
        <v>0</v>
      </c>
      <c r="DL12" s="8">
        <v>0</v>
      </c>
      <c r="DM12" s="8">
        <v>0</v>
      </c>
      <c r="DN12" s="8">
        <v>0</v>
      </c>
      <c r="DO12" s="8">
        <v>0</v>
      </c>
      <c r="DP12" s="8">
        <v>0</v>
      </c>
      <c r="DQ12" s="8">
        <v>0</v>
      </c>
      <c r="DR12" s="8">
        <v>0</v>
      </c>
      <c r="DS12" s="8">
        <v>0</v>
      </c>
    </row>
    <row r="13" spans="1:143">
      <c r="A13" t="s">
        <v>421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2">
        <v>0</v>
      </c>
      <c r="S13" s="8">
        <v>0</v>
      </c>
      <c r="T13" s="2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2">
        <v>0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8">
        <v>0</v>
      </c>
      <c r="BC13" s="8">
        <v>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0</v>
      </c>
      <c r="BJ13" s="8">
        <v>0</v>
      </c>
      <c r="BK13" s="8">
        <v>0</v>
      </c>
      <c r="BL13" s="2">
        <v>0</v>
      </c>
      <c r="BM13" s="8">
        <v>0</v>
      </c>
      <c r="BN13" s="8">
        <v>0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8">
        <v>0</v>
      </c>
      <c r="BX13" s="8">
        <v>0</v>
      </c>
      <c r="BY13" s="8">
        <v>0</v>
      </c>
      <c r="BZ13" s="8">
        <v>0</v>
      </c>
      <c r="CA13" s="8">
        <v>0</v>
      </c>
      <c r="CB13" s="8">
        <v>0</v>
      </c>
      <c r="CC13" s="8">
        <v>0</v>
      </c>
      <c r="CD13" s="8">
        <v>0</v>
      </c>
      <c r="CE13" s="8">
        <v>0</v>
      </c>
      <c r="CF13" s="8">
        <v>0</v>
      </c>
      <c r="CG13" s="8">
        <v>0</v>
      </c>
      <c r="CH13" s="8">
        <v>0</v>
      </c>
      <c r="CI13" s="8">
        <v>0</v>
      </c>
      <c r="CJ13" s="8">
        <v>0</v>
      </c>
      <c r="CK13" s="8">
        <v>0</v>
      </c>
      <c r="CL13" s="2">
        <v>0</v>
      </c>
      <c r="CM13" s="8">
        <v>0</v>
      </c>
      <c r="CN13" s="8">
        <v>0</v>
      </c>
      <c r="CO13" s="8">
        <v>0</v>
      </c>
      <c r="CP13" s="8">
        <v>0</v>
      </c>
      <c r="CQ13" s="8">
        <v>0</v>
      </c>
      <c r="CR13" s="8">
        <v>0</v>
      </c>
      <c r="CS13" s="8">
        <v>0</v>
      </c>
      <c r="CT13" s="8">
        <v>0</v>
      </c>
      <c r="CU13" s="8">
        <v>0</v>
      </c>
      <c r="CV13" s="8">
        <v>0</v>
      </c>
      <c r="CW13" s="8">
        <v>0</v>
      </c>
      <c r="CX13" s="8">
        <v>0</v>
      </c>
      <c r="CY13" s="8">
        <v>0</v>
      </c>
      <c r="CZ13" s="8">
        <v>0</v>
      </c>
      <c r="DA13" s="8">
        <v>0</v>
      </c>
      <c r="DB13" s="8">
        <v>0</v>
      </c>
      <c r="DC13" s="8">
        <v>0</v>
      </c>
      <c r="DD13" s="8">
        <v>0</v>
      </c>
      <c r="DE13" s="8">
        <v>0</v>
      </c>
      <c r="DF13" s="8">
        <v>0</v>
      </c>
      <c r="DG13" s="8">
        <v>0</v>
      </c>
      <c r="DH13" s="8">
        <v>0</v>
      </c>
      <c r="DI13" s="8">
        <v>0</v>
      </c>
      <c r="DJ13" s="8">
        <v>0</v>
      </c>
      <c r="DK13" s="8">
        <v>0</v>
      </c>
      <c r="DL13" s="8">
        <v>0</v>
      </c>
      <c r="DM13" s="8">
        <v>0</v>
      </c>
      <c r="DN13" s="8">
        <v>0</v>
      </c>
      <c r="DO13" s="8">
        <v>0</v>
      </c>
      <c r="DP13" s="8">
        <v>0</v>
      </c>
      <c r="DQ13" s="8">
        <v>0</v>
      </c>
      <c r="DR13" s="8">
        <v>0</v>
      </c>
      <c r="DS13" s="8">
        <v>0</v>
      </c>
    </row>
    <row r="14" spans="1:143">
      <c r="A14" t="s">
        <v>422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2">
        <v>0</v>
      </c>
      <c r="S14" s="8">
        <v>0</v>
      </c>
      <c r="T14" s="2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2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2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0</v>
      </c>
      <c r="BV14" s="8">
        <v>0</v>
      </c>
      <c r="BW14" s="8">
        <v>0</v>
      </c>
      <c r="BX14" s="8">
        <v>0</v>
      </c>
      <c r="BY14" s="8">
        <v>0</v>
      </c>
      <c r="BZ14" s="8">
        <v>0</v>
      </c>
      <c r="CA14" s="8">
        <v>0</v>
      </c>
      <c r="CB14" s="8">
        <v>0</v>
      </c>
      <c r="CC14" s="8">
        <v>0</v>
      </c>
      <c r="CD14" s="8">
        <v>0</v>
      </c>
      <c r="CE14" s="8">
        <v>0</v>
      </c>
      <c r="CF14" s="8">
        <v>0</v>
      </c>
      <c r="CG14" s="8">
        <v>0</v>
      </c>
      <c r="CH14" s="8">
        <v>0</v>
      </c>
      <c r="CI14" s="8">
        <v>0</v>
      </c>
      <c r="CJ14" s="8">
        <v>0</v>
      </c>
      <c r="CK14" s="8">
        <v>0</v>
      </c>
      <c r="CL14" s="2">
        <v>0</v>
      </c>
      <c r="CM14" s="8">
        <v>0</v>
      </c>
      <c r="CN14" s="8">
        <v>0</v>
      </c>
      <c r="CO14" s="8">
        <v>0</v>
      </c>
      <c r="CP14" s="8">
        <v>0</v>
      </c>
      <c r="CQ14" s="8">
        <v>0</v>
      </c>
      <c r="CR14" s="8">
        <v>0</v>
      </c>
      <c r="CS14" s="8">
        <v>0</v>
      </c>
      <c r="CT14" s="8">
        <v>0</v>
      </c>
      <c r="CU14" s="8">
        <v>0</v>
      </c>
      <c r="CV14" s="8">
        <v>0</v>
      </c>
      <c r="CW14" s="8">
        <v>0</v>
      </c>
      <c r="CX14" s="8">
        <v>0</v>
      </c>
      <c r="CY14" s="8">
        <v>0</v>
      </c>
      <c r="CZ14" s="8">
        <v>0</v>
      </c>
      <c r="DA14" s="8">
        <v>0</v>
      </c>
      <c r="DB14" s="8">
        <v>0</v>
      </c>
      <c r="DC14" s="8">
        <v>0</v>
      </c>
      <c r="DD14" s="8">
        <v>0</v>
      </c>
      <c r="DE14" s="8">
        <v>0</v>
      </c>
      <c r="DF14" s="8">
        <v>0</v>
      </c>
      <c r="DG14" s="8">
        <v>0</v>
      </c>
      <c r="DH14" s="8">
        <v>0</v>
      </c>
      <c r="DI14" s="8">
        <v>0</v>
      </c>
      <c r="DJ14" s="8">
        <v>0</v>
      </c>
      <c r="DK14" s="8">
        <v>0</v>
      </c>
      <c r="DL14" s="8">
        <v>0</v>
      </c>
      <c r="DM14" s="8">
        <v>0</v>
      </c>
      <c r="DN14" s="8">
        <v>0</v>
      </c>
      <c r="DO14" s="8">
        <v>0</v>
      </c>
      <c r="DP14" s="8">
        <v>0</v>
      </c>
      <c r="DQ14" s="8">
        <v>0</v>
      </c>
      <c r="DR14" s="8">
        <v>0</v>
      </c>
      <c r="DS14" s="8">
        <v>0</v>
      </c>
    </row>
    <row r="15" spans="1:143">
      <c r="A15" t="s">
        <v>423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2">
        <v>0</v>
      </c>
      <c r="S15" s="8">
        <v>0</v>
      </c>
      <c r="T15" s="2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2">
        <v>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8">
        <v>0</v>
      </c>
      <c r="BL15" s="2">
        <v>0</v>
      </c>
      <c r="BM15" s="8">
        <v>0</v>
      </c>
      <c r="BN15" s="8">
        <v>0</v>
      </c>
      <c r="BO15" s="8">
        <v>0</v>
      </c>
      <c r="BP15" s="8">
        <v>0</v>
      </c>
      <c r="BQ15" s="8">
        <v>0</v>
      </c>
      <c r="BR15" s="8">
        <v>0</v>
      </c>
      <c r="BS15" s="8">
        <v>0</v>
      </c>
      <c r="BT15" s="8">
        <v>0</v>
      </c>
      <c r="BU15" s="8">
        <v>0</v>
      </c>
      <c r="BV15" s="8">
        <v>0</v>
      </c>
      <c r="BW15" s="8">
        <v>0</v>
      </c>
      <c r="BX15" s="8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8">
        <v>0</v>
      </c>
      <c r="CE15" s="8">
        <v>0</v>
      </c>
      <c r="CF15" s="8">
        <v>0</v>
      </c>
      <c r="CG15" s="8">
        <v>0</v>
      </c>
      <c r="CH15" s="8">
        <v>0</v>
      </c>
      <c r="CI15" s="8">
        <v>0</v>
      </c>
      <c r="CJ15" s="8">
        <v>0</v>
      </c>
      <c r="CK15" s="8">
        <v>0</v>
      </c>
      <c r="CL15" s="2">
        <v>0</v>
      </c>
      <c r="CM15" s="8">
        <v>0</v>
      </c>
      <c r="CN15" s="8">
        <v>0</v>
      </c>
      <c r="CO15" s="8">
        <v>0</v>
      </c>
      <c r="CP15" s="8">
        <v>0</v>
      </c>
      <c r="CQ15" s="8">
        <v>0</v>
      </c>
      <c r="CR15" s="8">
        <v>0</v>
      </c>
      <c r="CS15" s="8">
        <v>0</v>
      </c>
      <c r="CT15" s="8">
        <v>0</v>
      </c>
      <c r="CU15" s="8">
        <v>0</v>
      </c>
      <c r="CV15" s="8">
        <v>0</v>
      </c>
      <c r="CW15" s="8">
        <v>0</v>
      </c>
      <c r="CX15" s="8">
        <v>0</v>
      </c>
      <c r="CY15" s="8">
        <v>0</v>
      </c>
      <c r="CZ15" s="8">
        <v>0</v>
      </c>
      <c r="DA15" s="8">
        <v>0</v>
      </c>
      <c r="DB15" s="8">
        <v>0</v>
      </c>
      <c r="DC15" s="8">
        <v>0</v>
      </c>
      <c r="DD15" s="8">
        <v>0</v>
      </c>
      <c r="DE15" s="8">
        <v>0</v>
      </c>
      <c r="DF15" s="8">
        <v>0</v>
      </c>
      <c r="DG15" s="8">
        <v>0</v>
      </c>
      <c r="DH15" s="8">
        <v>0</v>
      </c>
      <c r="DI15" s="8">
        <v>0</v>
      </c>
      <c r="DJ15" s="8">
        <v>0</v>
      </c>
      <c r="DK15" s="8">
        <v>0</v>
      </c>
      <c r="DL15" s="8">
        <v>0</v>
      </c>
      <c r="DM15" s="8">
        <v>0</v>
      </c>
      <c r="DN15" s="8">
        <v>0</v>
      </c>
      <c r="DO15" s="8">
        <v>0</v>
      </c>
      <c r="DP15" s="8">
        <v>0</v>
      </c>
      <c r="DQ15" s="8">
        <v>0</v>
      </c>
      <c r="DR15" s="8">
        <v>0</v>
      </c>
      <c r="DS15" s="8">
        <v>0</v>
      </c>
    </row>
    <row r="16" spans="1:143">
      <c r="A16" t="s">
        <v>424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2">
        <v>0</v>
      </c>
      <c r="S16" s="8">
        <v>0</v>
      </c>
      <c r="T16" s="2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2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  <c r="BL16" s="2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0</v>
      </c>
      <c r="CE16" s="8">
        <v>0</v>
      </c>
      <c r="CF16" s="8">
        <v>0</v>
      </c>
      <c r="CG16" s="8">
        <v>0</v>
      </c>
      <c r="CH16" s="8">
        <v>0</v>
      </c>
      <c r="CI16" s="8">
        <v>0</v>
      </c>
      <c r="CJ16" s="8">
        <v>0</v>
      </c>
      <c r="CK16" s="8">
        <v>0</v>
      </c>
      <c r="CL16" s="2">
        <v>0</v>
      </c>
      <c r="CM16" s="8">
        <v>0</v>
      </c>
      <c r="CN16" s="8">
        <v>0</v>
      </c>
      <c r="CO16" s="8">
        <v>0</v>
      </c>
      <c r="CP16" s="8">
        <v>0</v>
      </c>
      <c r="CQ16" s="8">
        <v>0</v>
      </c>
      <c r="CR16" s="8">
        <v>0</v>
      </c>
      <c r="CS16" s="8">
        <v>0</v>
      </c>
      <c r="CT16" s="8">
        <v>0</v>
      </c>
      <c r="CU16" s="8">
        <v>0</v>
      </c>
      <c r="CV16" s="8">
        <v>0</v>
      </c>
      <c r="CW16" s="8">
        <v>0</v>
      </c>
      <c r="CX16" s="8">
        <v>0</v>
      </c>
      <c r="CY16" s="8">
        <v>0</v>
      </c>
      <c r="CZ16" s="8">
        <v>0</v>
      </c>
      <c r="DA16" s="8">
        <v>0</v>
      </c>
      <c r="DB16" s="8">
        <v>0</v>
      </c>
      <c r="DC16" s="8">
        <v>0</v>
      </c>
      <c r="DD16" s="8">
        <v>0</v>
      </c>
      <c r="DE16" s="8">
        <v>0</v>
      </c>
      <c r="DF16" s="8">
        <v>0</v>
      </c>
      <c r="DG16" s="8">
        <v>0</v>
      </c>
      <c r="DH16" s="8">
        <v>0</v>
      </c>
      <c r="DI16" s="8">
        <v>0</v>
      </c>
      <c r="DJ16" s="8">
        <v>0</v>
      </c>
      <c r="DK16" s="8">
        <v>0</v>
      </c>
      <c r="DL16" s="8">
        <v>0</v>
      </c>
      <c r="DM16" s="8">
        <v>0</v>
      </c>
      <c r="DN16" s="8">
        <v>0</v>
      </c>
      <c r="DO16" s="8">
        <v>0</v>
      </c>
      <c r="DP16" s="8">
        <v>0</v>
      </c>
      <c r="DQ16" s="8">
        <v>0</v>
      </c>
      <c r="DR16" s="8">
        <v>0</v>
      </c>
      <c r="DS16" s="8">
        <v>0</v>
      </c>
    </row>
    <row r="17" spans="1:123">
      <c r="A17" t="s">
        <v>425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2">
        <v>0</v>
      </c>
      <c r="S17" s="8">
        <v>0</v>
      </c>
      <c r="T17" s="2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2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2">
        <v>0</v>
      </c>
      <c r="BM17" s="8">
        <v>0</v>
      </c>
      <c r="BN17" s="8">
        <v>0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0</v>
      </c>
      <c r="BX17" s="8">
        <v>0</v>
      </c>
      <c r="BY17" s="8">
        <v>0</v>
      </c>
      <c r="BZ17" s="8">
        <v>0</v>
      </c>
      <c r="CA17" s="8">
        <v>0</v>
      </c>
      <c r="CB17" s="8">
        <v>0</v>
      </c>
      <c r="CC17" s="8">
        <v>0</v>
      </c>
      <c r="CD17" s="8">
        <v>0</v>
      </c>
      <c r="CE17" s="8">
        <v>0</v>
      </c>
      <c r="CF17" s="8">
        <v>0</v>
      </c>
      <c r="CG17" s="8">
        <v>0</v>
      </c>
      <c r="CH17" s="8">
        <v>0</v>
      </c>
      <c r="CI17" s="8">
        <v>0</v>
      </c>
      <c r="CJ17" s="8">
        <v>0</v>
      </c>
      <c r="CK17" s="8">
        <v>0</v>
      </c>
      <c r="CL17" s="2">
        <v>0</v>
      </c>
      <c r="CM17" s="8">
        <v>0</v>
      </c>
      <c r="CN17" s="8">
        <v>0</v>
      </c>
      <c r="CO17" s="8">
        <v>0</v>
      </c>
      <c r="CP17" s="8">
        <v>0</v>
      </c>
      <c r="CQ17" s="8">
        <v>0</v>
      </c>
      <c r="CR17" s="8">
        <v>0</v>
      </c>
      <c r="CS17" s="8">
        <v>0</v>
      </c>
      <c r="CT17" s="8">
        <v>0</v>
      </c>
      <c r="CU17" s="8">
        <v>0</v>
      </c>
      <c r="CV17" s="8">
        <v>0</v>
      </c>
      <c r="CW17" s="8">
        <v>0</v>
      </c>
      <c r="CX17" s="8">
        <v>0</v>
      </c>
      <c r="CY17" s="8">
        <v>0</v>
      </c>
      <c r="CZ17" s="8">
        <v>0</v>
      </c>
      <c r="DA17" s="8">
        <v>0</v>
      </c>
      <c r="DB17" s="8">
        <v>0</v>
      </c>
      <c r="DC17" s="8">
        <v>0</v>
      </c>
      <c r="DD17" s="8">
        <v>0</v>
      </c>
      <c r="DE17" s="8">
        <v>0</v>
      </c>
      <c r="DF17" s="8">
        <v>0</v>
      </c>
      <c r="DG17" s="8">
        <v>0</v>
      </c>
      <c r="DH17" s="8">
        <v>0</v>
      </c>
      <c r="DI17" s="8">
        <v>0</v>
      </c>
      <c r="DJ17" s="8">
        <v>0</v>
      </c>
      <c r="DK17" s="8">
        <v>0</v>
      </c>
      <c r="DL17" s="8">
        <v>0</v>
      </c>
      <c r="DM17" s="8">
        <v>0</v>
      </c>
      <c r="DN17" s="8">
        <v>0</v>
      </c>
      <c r="DO17" s="8">
        <v>0</v>
      </c>
      <c r="DP17" s="8">
        <v>0</v>
      </c>
      <c r="DQ17" s="8">
        <v>0</v>
      </c>
      <c r="DR17" s="8">
        <v>0</v>
      </c>
      <c r="DS17" s="8">
        <v>0</v>
      </c>
    </row>
    <row r="18" spans="1:123">
      <c r="A18" t="s">
        <v>426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2">
        <v>-0.4429130387652</v>
      </c>
      <c r="S18" s="8">
        <v>0</v>
      </c>
      <c r="T18" s="2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2">
        <v>0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0.45521617873089998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  <c r="BG18" s="8">
        <v>0</v>
      </c>
      <c r="BH18" s="8">
        <v>0</v>
      </c>
      <c r="BI18" s="8">
        <v>0.49924846913445797</v>
      </c>
      <c r="BJ18" s="8">
        <v>-0.46635491311543498</v>
      </c>
      <c r="BK18" s="8">
        <v>0</v>
      </c>
      <c r="BL18" s="2">
        <v>0</v>
      </c>
      <c r="BM18" s="8">
        <v>0</v>
      </c>
      <c r="BN18" s="8">
        <v>0</v>
      </c>
      <c r="BO18" s="8">
        <v>0</v>
      </c>
      <c r="BP18" s="8">
        <v>0</v>
      </c>
      <c r="BQ18" s="8">
        <v>0</v>
      </c>
      <c r="BR18" s="8">
        <v>0</v>
      </c>
      <c r="BS18" s="8">
        <v>0</v>
      </c>
      <c r="BT18" s="8">
        <v>0</v>
      </c>
      <c r="BU18" s="8">
        <v>0.52191214801864205</v>
      </c>
      <c r="BV18" s="8">
        <v>0</v>
      </c>
      <c r="BW18" s="8">
        <v>0.52644488379547905</v>
      </c>
      <c r="BX18" s="8">
        <v>0</v>
      </c>
      <c r="BY18" s="8">
        <v>0</v>
      </c>
      <c r="BZ18" s="8">
        <v>0</v>
      </c>
      <c r="CA18" s="8">
        <v>0</v>
      </c>
      <c r="CB18" s="8">
        <v>0</v>
      </c>
      <c r="CC18" s="8">
        <v>0</v>
      </c>
      <c r="CD18" s="8">
        <v>0</v>
      </c>
      <c r="CE18" s="8">
        <v>0</v>
      </c>
      <c r="CF18" s="8">
        <v>0</v>
      </c>
      <c r="CG18" s="8">
        <v>0</v>
      </c>
      <c r="CH18" s="8">
        <v>0</v>
      </c>
      <c r="CI18" s="8">
        <v>0.439675370353174</v>
      </c>
      <c r="CJ18" s="8">
        <v>0</v>
      </c>
      <c r="CK18" s="8">
        <v>0</v>
      </c>
      <c r="CL18" s="2">
        <v>0</v>
      </c>
      <c r="CM18" s="8">
        <v>0</v>
      </c>
      <c r="CN18" s="8">
        <v>0</v>
      </c>
      <c r="CO18" s="8">
        <v>0.45392111136608998</v>
      </c>
      <c r="CP18" s="8">
        <v>0</v>
      </c>
      <c r="CQ18" s="8">
        <v>0.48500272812154199</v>
      </c>
      <c r="CR18" s="8">
        <v>0</v>
      </c>
      <c r="CS18" s="8">
        <v>0</v>
      </c>
      <c r="CT18" s="8">
        <v>0</v>
      </c>
      <c r="CU18" s="8">
        <v>0</v>
      </c>
      <c r="CV18" s="8">
        <v>0</v>
      </c>
      <c r="CW18" s="8">
        <v>0</v>
      </c>
      <c r="CX18" s="8">
        <v>0</v>
      </c>
      <c r="CY18" s="8">
        <v>0</v>
      </c>
      <c r="CZ18" s="8">
        <v>0</v>
      </c>
      <c r="DA18" s="8">
        <v>0</v>
      </c>
      <c r="DB18" s="8">
        <v>0</v>
      </c>
      <c r="DC18" s="8">
        <v>0</v>
      </c>
      <c r="DD18" s="8">
        <v>0</v>
      </c>
      <c r="DE18" s="8">
        <v>0</v>
      </c>
      <c r="DF18" s="8">
        <v>0</v>
      </c>
      <c r="DG18" s="8">
        <v>0</v>
      </c>
      <c r="DH18" s="8">
        <v>0</v>
      </c>
      <c r="DI18" s="8">
        <v>0</v>
      </c>
      <c r="DJ18" s="8">
        <v>0</v>
      </c>
      <c r="DK18" s="8">
        <v>0</v>
      </c>
      <c r="DL18" s="8">
        <v>0</v>
      </c>
      <c r="DM18" s="8">
        <v>0</v>
      </c>
      <c r="DN18" s="8">
        <v>0</v>
      </c>
      <c r="DO18" s="8">
        <v>0</v>
      </c>
      <c r="DP18" s="8">
        <v>0</v>
      </c>
      <c r="DQ18" s="8">
        <v>0</v>
      </c>
      <c r="DR18" s="8">
        <v>0</v>
      </c>
      <c r="DS18" s="8">
        <v>0</v>
      </c>
    </row>
    <row r="19" spans="1:123">
      <c r="A19" t="s">
        <v>427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2">
        <v>0</v>
      </c>
      <c r="S19" s="8">
        <v>0</v>
      </c>
      <c r="T19" s="2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2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2">
        <v>0</v>
      </c>
      <c r="BM19" s="8">
        <v>0</v>
      </c>
      <c r="BN19" s="8">
        <v>0</v>
      </c>
      <c r="BO19" s="8">
        <v>0</v>
      </c>
      <c r="BP19" s="8">
        <v>0</v>
      </c>
      <c r="BQ19" s="8">
        <v>0</v>
      </c>
      <c r="BR19" s="8">
        <v>0</v>
      </c>
      <c r="BS19" s="8">
        <v>0</v>
      </c>
      <c r="BT19" s="8">
        <v>0</v>
      </c>
      <c r="BU19" s="8">
        <v>0</v>
      </c>
      <c r="BV19" s="8">
        <v>0</v>
      </c>
      <c r="BW19" s="8">
        <v>0</v>
      </c>
      <c r="BX19" s="8">
        <v>0</v>
      </c>
      <c r="BY19" s="8">
        <v>0</v>
      </c>
      <c r="BZ19" s="8">
        <v>0</v>
      </c>
      <c r="CA19" s="8">
        <v>0</v>
      </c>
      <c r="CB19" s="8">
        <v>0</v>
      </c>
      <c r="CC19" s="8">
        <v>0</v>
      </c>
      <c r="CD19" s="8">
        <v>0</v>
      </c>
      <c r="CE19" s="8">
        <v>0</v>
      </c>
      <c r="CF19" s="8">
        <v>0</v>
      </c>
      <c r="CG19" s="8">
        <v>0</v>
      </c>
      <c r="CH19" s="8">
        <v>0</v>
      </c>
      <c r="CI19" s="8">
        <v>0</v>
      </c>
      <c r="CJ19" s="8">
        <v>0</v>
      </c>
      <c r="CK19" s="8">
        <v>0</v>
      </c>
      <c r="CL19" s="2">
        <v>0</v>
      </c>
      <c r="CM19" s="8">
        <v>0</v>
      </c>
      <c r="CN19" s="8">
        <v>0</v>
      </c>
      <c r="CO19" s="8">
        <v>0</v>
      </c>
      <c r="CP19" s="8">
        <v>0</v>
      </c>
      <c r="CQ19" s="8">
        <v>0</v>
      </c>
      <c r="CR19" s="8">
        <v>0</v>
      </c>
      <c r="CS19" s="8">
        <v>0</v>
      </c>
      <c r="CT19" s="8">
        <v>0</v>
      </c>
      <c r="CU19" s="8">
        <v>0</v>
      </c>
      <c r="CV19" s="8">
        <v>0</v>
      </c>
      <c r="CW19" s="8">
        <v>0</v>
      </c>
      <c r="CX19" s="8">
        <v>0</v>
      </c>
      <c r="CY19" s="8">
        <v>0</v>
      </c>
      <c r="CZ19" s="8">
        <v>0</v>
      </c>
      <c r="DA19" s="8">
        <v>0</v>
      </c>
      <c r="DB19" s="8">
        <v>0</v>
      </c>
      <c r="DC19" s="8">
        <v>0</v>
      </c>
      <c r="DD19" s="8">
        <v>0</v>
      </c>
      <c r="DE19" s="8">
        <v>0</v>
      </c>
      <c r="DF19" s="8">
        <v>0</v>
      </c>
      <c r="DG19" s="8">
        <v>0</v>
      </c>
      <c r="DH19" s="8">
        <v>0</v>
      </c>
      <c r="DI19" s="8">
        <v>0</v>
      </c>
      <c r="DJ19" s="8">
        <v>0</v>
      </c>
      <c r="DK19" s="8">
        <v>0</v>
      </c>
      <c r="DL19" s="8">
        <v>0</v>
      </c>
      <c r="DM19" s="8">
        <v>0</v>
      </c>
      <c r="DN19" s="8">
        <v>0</v>
      </c>
      <c r="DO19" s="8">
        <v>0</v>
      </c>
      <c r="DP19" s="8">
        <v>0</v>
      </c>
      <c r="DQ19" s="8">
        <v>0</v>
      </c>
      <c r="DR19" s="8">
        <v>0</v>
      </c>
      <c r="DS19" s="8">
        <v>0</v>
      </c>
    </row>
    <row r="20" spans="1:123">
      <c r="A20" t="s">
        <v>428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2">
        <v>0</v>
      </c>
      <c r="S20" s="8">
        <v>0</v>
      </c>
      <c r="T20" s="2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0</v>
      </c>
      <c r="AS20" s="2">
        <v>0</v>
      </c>
      <c r="AT20" s="8">
        <v>0</v>
      </c>
      <c r="AU20" s="8">
        <v>0</v>
      </c>
      <c r="AV20" s="8">
        <v>0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0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I20" s="8">
        <v>0</v>
      </c>
      <c r="BJ20" s="8">
        <v>0</v>
      </c>
      <c r="BK20" s="8">
        <v>0</v>
      </c>
      <c r="BL20" s="2">
        <v>0</v>
      </c>
      <c r="BM20" s="8">
        <v>0</v>
      </c>
      <c r="BN20" s="8">
        <v>0</v>
      </c>
      <c r="BO20" s="8">
        <v>0</v>
      </c>
      <c r="BP20" s="8">
        <v>0</v>
      </c>
      <c r="BQ20" s="8">
        <v>0</v>
      </c>
      <c r="BR20" s="8">
        <v>0</v>
      </c>
      <c r="BS20" s="8">
        <v>0</v>
      </c>
      <c r="BT20" s="8">
        <v>0</v>
      </c>
      <c r="BU20" s="8">
        <v>0</v>
      </c>
      <c r="BV20" s="8">
        <v>0</v>
      </c>
      <c r="BW20" s="8">
        <v>0</v>
      </c>
      <c r="BX20" s="8">
        <v>0</v>
      </c>
      <c r="BY20" s="8">
        <v>0</v>
      </c>
      <c r="BZ20" s="8">
        <v>0</v>
      </c>
      <c r="CA20" s="8">
        <v>0</v>
      </c>
      <c r="CB20" s="8">
        <v>0</v>
      </c>
      <c r="CC20" s="8">
        <v>0</v>
      </c>
      <c r="CD20" s="8">
        <v>0</v>
      </c>
      <c r="CE20" s="8">
        <v>0</v>
      </c>
      <c r="CF20" s="8">
        <v>0</v>
      </c>
      <c r="CG20" s="8">
        <v>0</v>
      </c>
      <c r="CH20" s="8">
        <v>0</v>
      </c>
      <c r="CI20" s="8">
        <v>0</v>
      </c>
      <c r="CJ20" s="8">
        <v>0</v>
      </c>
      <c r="CK20" s="8">
        <v>0</v>
      </c>
      <c r="CL20" s="2">
        <v>0</v>
      </c>
      <c r="CM20" s="8">
        <v>0</v>
      </c>
      <c r="CN20" s="8">
        <v>0</v>
      </c>
      <c r="CO20" s="8">
        <v>0</v>
      </c>
      <c r="CP20" s="8">
        <v>0</v>
      </c>
      <c r="CQ20" s="8">
        <v>0</v>
      </c>
      <c r="CR20" s="8">
        <v>0</v>
      </c>
      <c r="CS20" s="8">
        <v>0</v>
      </c>
      <c r="CT20" s="8">
        <v>0</v>
      </c>
      <c r="CU20" s="8">
        <v>0</v>
      </c>
      <c r="CV20" s="8">
        <v>0</v>
      </c>
      <c r="CW20" s="8">
        <v>0</v>
      </c>
      <c r="CX20" s="8">
        <v>0</v>
      </c>
      <c r="CY20" s="8">
        <v>0</v>
      </c>
      <c r="CZ20" s="8">
        <v>0</v>
      </c>
      <c r="DA20" s="8">
        <v>0</v>
      </c>
      <c r="DB20" s="8">
        <v>0</v>
      </c>
      <c r="DC20" s="8">
        <v>0</v>
      </c>
      <c r="DD20" s="8">
        <v>0</v>
      </c>
      <c r="DE20" s="8">
        <v>0</v>
      </c>
      <c r="DF20" s="8">
        <v>0</v>
      </c>
      <c r="DG20" s="8">
        <v>0</v>
      </c>
      <c r="DH20" s="8">
        <v>0</v>
      </c>
      <c r="DI20" s="8">
        <v>0</v>
      </c>
      <c r="DJ20" s="8">
        <v>0</v>
      </c>
      <c r="DK20" s="8">
        <v>0</v>
      </c>
      <c r="DL20" s="8">
        <v>0</v>
      </c>
      <c r="DM20" s="8">
        <v>0</v>
      </c>
      <c r="DN20" s="8">
        <v>0</v>
      </c>
      <c r="DO20" s="8">
        <v>0</v>
      </c>
      <c r="DP20" s="8">
        <v>0</v>
      </c>
      <c r="DQ20" s="8">
        <v>0</v>
      </c>
      <c r="DR20" s="8">
        <v>0</v>
      </c>
      <c r="DS20" s="8">
        <v>0</v>
      </c>
    </row>
    <row r="21" spans="1:123">
      <c r="A21" t="s">
        <v>429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2">
        <v>0.50183150183150205</v>
      </c>
      <c r="S21" s="8">
        <v>0</v>
      </c>
      <c r="T21" s="2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2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-0.49206349206349198</v>
      </c>
      <c r="BJ21" s="8">
        <v>0</v>
      </c>
      <c r="BK21" s="8">
        <v>0</v>
      </c>
      <c r="BL21" s="2">
        <v>-0.51037851037851101</v>
      </c>
      <c r="BM21" s="8">
        <v>0</v>
      </c>
      <c r="BN21" s="8">
        <v>0</v>
      </c>
      <c r="BO21" s="8">
        <v>0</v>
      </c>
      <c r="BP21" s="8">
        <v>0</v>
      </c>
      <c r="BQ21" s="8">
        <v>0</v>
      </c>
      <c r="BR21" s="8">
        <v>0</v>
      </c>
      <c r="BS21" s="8">
        <v>0</v>
      </c>
      <c r="BT21" s="8">
        <v>0</v>
      </c>
      <c r="BU21" s="8">
        <v>0</v>
      </c>
      <c r="BV21" s="8">
        <v>0</v>
      </c>
      <c r="BW21" s="8">
        <v>-0.68009768009768001</v>
      </c>
      <c r="BX21" s="8">
        <v>-0.52380952380952395</v>
      </c>
      <c r="BY21" s="8">
        <v>0</v>
      </c>
      <c r="BZ21" s="8">
        <v>0</v>
      </c>
      <c r="CA21" s="8">
        <v>0</v>
      </c>
      <c r="CB21" s="8">
        <v>0</v>
      </c>
      <c r="CC21" s="8">
        <v>0</v>
      </c>
      <c r="CD21" s="8">
        <v>0</v>
      </c>
      <c r="CE21" s="8">
        <v>-0.52747252747252804</v>
      </c>
      <c r="CF21" s="8">
        <v>0</v>
      </c>
      <c r="CG21" s="8">
        <v>0</v>
      </c>
      <c r="CH21" s="8">
        <v>-0.60805860805860801</v>
      </c>
      <c r="CI21" s="8">
        <v>0</v>
      </c>
      <c r="CJ21" s="8">
        <v>0</v>
      </c>
      <c r="CK21" s="8">
        <v>0</v>
      </c>
      <c r="CL21" s="2">
        <v>0</v>
      </c>
      <c r="CM21" s="8">
        <v>0</v>
      </c>
      <c r="CN21" s="8">
        <v>-0.55738705738705796</v>
      </c>
      <c r="CO21" s="8">
        <v>-0.51221001221001194</v>
      </c>
      <c r="CP21" s="8">
        <v>0</v>
      </c>
      <c r="CQ21" s="8">
        <v>-0.59951159951160005</v>
      </c>
      <c r="CR21" s="8">
        <v>0</v>
      </c>
      <c r="CS21" s="8">
        <v>0</v>
      </c>
      <c r="CT21" s="8">
        <v>0</v>
      </c>
      <c r="CU21" s="8">
        <v>0</v>
      </c>
      <c r="CV21" s="8">
        <v>0</v>
      </c>
      <c r="CW21" s="8">
        <v>0</v>
      </c>
      <c r="CX21" s="8">
        <v>0</v>
      </c>
      <c r="CY21" s="8">
        <v>0</v>
      </c>
      <c r="CZ21" s="8">
        <v>0</v>
      </c>
      <c r="DA21" s="8">
        <v>0</v>
      </c>
      <c r="DB21" s="8">
        <v>0</v>
      </c>
      <c r="DC21" s="8">
        <v>0</v>
      </c>
      <c r="DD21" s="8">
        <v>0</v>
      </c>
      <c r="DE21" s="8">
        <v>0</v>
      </c>
      <c r="DF21" s="8">
        <v>0</v>
      </c>
      <c r="DG21" s="8">
        <v>0</v>
      </c>
      <c r="DH21" s="8">
        <v>0</v>
      </c>
      <c r="DI21" s="8">
        <v>0</v>
      </c>
      <c r="DJ21" s="8">
        <v>0</v>
      </c>
      <c r="DK21" s="8">
        <v>0</v>
      </c>
      <c r="DL21" s="8">
        <v>0</v>
      </c>
      <c r="DM21" s="8">
        <v>0</v>
      </c>
      <c r="DN21" s="8">
        <v>0</v>
      </c>
      <c r="DO21" s="8">
        <v>0</v>
      </c>
      <c r="DP21" s="8">
        <v>0</v>
      </c>
      <c r="DQ21" s="8">
        <v>0</v>
      </c>
      <c r="DR21" s="8">
        <v>0</v>
      </c>
      <c r="DS21" s="8">
        <v>-0.49633699633699602</v>
      </c>
    </row>
    <row r="22" spans="1:123">
      <c r="A22" t="s">
        <v>430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2">
        <v>0</v>
      </c>
      <c r="S22" s="8">
        <v>0</v>
      </c>
      <c r="T22" s="2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-0.62071272013424605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2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2">
        <v>0</v>
      </c>
      <c r="BM22" s="8">
        <v>0</v>
      </c>
      <c r="BN22" s="8">
        <v>0</v>
      </c>
      <c r="BO22" s="8">
        <v>0</v>
      </c>
      <c r="BP22" s="8">
        <v>0</v>
      </c>
      <c r="BQ22" s="8">
        <v>0</v>
      </c>
      <c r="BR22" s="8">
        <v>0</v>
      </c>
      <c r="BS22" s="8">
        <v>0</v>
      </c>
      <c r="BT22" s="8">
        <v>0</v>
      </c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>
        <v>0</v>
      </c>
      <c r="CA22" s="8">
        <v>0</v>
      </c>
      <c r="CB22" s="8">
        <v>0</v>
      </c>
      <c r="CC22" s="8">
        <v>0</v>
      </c>
      <c r="CD22" s="8">
        <v>0</v>
      </c>
      <c r="CE22" s="8">
        <v>0</v>
      </c>
      <c r="CF22" s="8">
        <v>0</v>
      </c>
      <c r="CG22" s="8">
        <v>0</v>
      </c>
      <c r="CH22" s="8">
        <v>0</v>
      </c>
      <c r="CI22" s="8">
        <v>0</v>
      </c>
      <c r="CJ22" s="8">
        <v>0</v>
      </c>
      <c r="CK22" s="8">
        <v>0</v>
      </c>
      <c r="CL22" s="2">
        <v>0</v>
      </c>
      <c r="CM22" s="8">
        <v>0</v>
      </c>
      <c r="CN22" s="8">
        <v>0</v>
      </c>
      <c r="CO22" s="8">
        <v>0</v>
      </c>
      <c r="CP22" s="8">
        <v>0</v>
      </c>
      <c r="CQ22" s="8">
        <v>0</v>
      </c>
      <c r="CR22" s="8">
        <v>0</v>
      </c>
      <c r="CS22" s="8">
        <v>0</v>
      </c>
      <c r="CT22" s="8">
        <v>0</v>
      </c>
      <c r="CU22" s="8">
        <v>0</v>
      </c>
      <c r="CV22" s="8">
        <v>0</v>
      </c>
      <c r="CW22" s="8">
        <v>0</v>
      </c>
      <c r="CX22" s="8">
        <v>0</v>
      </c>
      <c r="CY22" s="8">
        <v>0</v>
      </c>
      <c r="CZ22" s="8">
        <v>0</v>
      </c>
      <c r="DA22" s="8">
        <v>0</v>
      </c>
      <c r="DB22" s="8">
        <v>0</v>
      </c>
      <c r="DC22" s="8">
        <v>0</v>
      </c>
      <c r="DD22" s="8">
        <v>0</v>
      </c>
      <c r="DE22" s="8">
        <v>0</v>
      </c>
      <c r="DF22" s="8">
        <v>0</v>
      </c>
      <c r="DG22" s="8">
        <v>0</v>
      </c>
      <c r="DH22" s="8">
        <v>0</v>
      </c>
      <c r="DI22" s="8">
        <v>0</v>
      </c>
      <c r="DJ22" s="8">
        <v>0</v>
      </c>
      <c r="DK22" s="8">
        <v>0</v>
      </c>
      <c r="DL22" s="8">
        <v>0</v>
      </c>
      <c r="DM22" s="8">
        <v>0</v>
      </c>
      <c r="DN22" s="8">
        <v>0</v>
      </c>
      <c r="DO22" s="8">
        <v>0</v>
      </c>
      <c r="DP22" s="8">
        <v>0</v>
      </c>
      <c r="DQ22" s="8">
        <v>0</v>
      </c>
      <c r="DR22" s="8">
        <v>0</v>
      </c>
      <c r="DS22" s="8">
        <v>0</v>
      </c>
    </row>
    <row r="23" spans="1:123">
      <c r="A23" t="s">
        <v>431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2">
        <v>0</v>
      </c>
      <c r="S23" s="8">
        <v>0</v>
      </c>
      <c r="T23" s="2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2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2">
        <v>0</v>
      </c>
      <c r="BM23" s="8">
        <v>0</v>
      </c>
      <c r="BN23" s="8">
        <v>0</v>
      </c>
      <c r="BO23" s="8">
        <v>0</v>
      </c>
      <c r="BP23" s="8">
        <v>0</v>
      </c>
      <c r="BQ23" s="8">
        <v>0</v>
      </c>
      <c r="BR23" s="8">
        <v>0</v>
      </c>
      <c r="BS23" s="8">
        <v>0</v>
      </c>
      <c r="BT23" s="8">
        <v>0</v>
      </c>
      <c r="BU23" s="8">
        <v>0</v>
      </c>
      <c r="BV23" s="8">
        <v>0</v>
      </c>
      <c r="BW23" s="8">
        <v>0</v>
      </c>
      <c r="BX23" s="8">
        <v>0</v>
      </c>
      <c r="BY23" s="8">
        <v>0</v>
      </c>
      <c r="BZ23" s="8">
        <v>0</v>
      </c>
      <c r="CA23" s="8">
        <v>0</v>
      </c>
      <c r="CB23" s="8">
        <v>0</v>
      </c>
      <c r="CC23" s="8">
        <v>0</v>
      </c>
      <c r="CD23" s="8">
        <v>0</v>
      </c>
      <c r="CE23" s="8">
        <v>0</v>
      </c>
      <c r="CF23" s="8">
        <v>0</v>
      </c>
      <c r="CG23" s="8">
        <v>0</v>
      </c>
      <c r="CH23" s="8">
        <v>0</v>
      </c>
      <c r="CI23" s="8">
        <v>0</v>
      </c>
      <c r="CJ23" s="8">
        <v>0</v>
      </c>
      <c r="CK23" s="8">
        <v>0</v>
      </c>
      <c r="CL23" s="2">
        <v>0</v>
      </c>
      <c r="CM23" s="8">
        <v>0</v>
      </c>
      <c r="CN23" s="8">
        <v>0</v>
      </c>
      <c r="CO23" s="8">
        <v>0</v>
      </c>
      <c r="CP23" s="8">
        <v>0</v>
      </c>
      <c r="CQ23" s="8">
        <v>0</v>
      </c>
      <c r="CR23" s="8">
        <v>0</v>
      </c>
      <c r="CS23" s="8">
        <v>0</v>
      </c>
      <c r="CT23" s="8">
        <v>0</v>
      </c>
      <c r="CU23" s="8">
        <v>0</v>
      </c>
      <c r="CV23" s="8">
        <v>0</v>
      </c>
      <c r="CW23" s="8">
        <v>0</v>
      </c>
      <c r="CX23" s="8">
        <v>0</v>
      </c>
      <c r="CY23" s="8">
        <v>0</v>
      </c>
      <c r="CZ23" s="8">
        <v>0</v>
      </c>
      <c r="DA23" s="8">
        <v>0</v>
      </c>
      <c r="DB23" s="8">
        <v>0</v>
      </c>
      <c r="DC23" s="8">
        <v>0</v>
      </c>
      <c r="DD23" s="8">
        <v>0</v>
      </c>
      <c r="DE23" s="8">
        <v>0</v>
      </c>
      <c r="DF23" s="8">
        <v>0</v>
      </c>
      <c r="DG23" s="8">
        <v>0</v>
      </c>
      <c r="DH23" s="8">
        <v>0</v>
      </c>
      <c r="DI23" s="8">
        <v>0</v>
      </c>
      <c r="DJ23" s="8">
        <v>0</v>
      </c>
      <c r="DK23" s="8">
        <v>0</v>
      </c>
      <c r="DL23" s="8">
        <v>0</v>
      </c>
      <c r="DM23" s="8">
        <v>0</v>
      </c>
      <c r="DN23" s="8">
        <v>0</v>
      </c>
      <c r="DO23" s="8">
        <v>0</v>
      </c>
      <c r="DP23" s="8">
        <v>0</v>
      </c>
      <c r="DQ23" s="8">
        <v>0</v>
      </c>
      <c r="DR23" s="8">
        <v>0</v>
      </c>
      <c r="DS23" s="8">
        <v>0</v>
      </c>
    </row>
    <row r="24" spans="1:123">
      <c r="A24" t="s">
        <v>432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2">
        <v>0</v>
      </c>
      <c r="S24" s="8">
        <v>0</v>
      </c>
      <c r="T24" s="2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2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0</v>
      </c>
      <c r="BI24" s="8">
        <v>0</v>
      </c>
      <c r="BJ24" s="8">
        <v>0</v>
      </c>
      <c r="BK24" s="8">
        <v>0</v>
      </c>
      <c r="BL24" s="2">
        <v>0</v>
      </c>
      <c r="BM24" s="8">
        <v>0</v>
      </c>
      <c r="BN24" s="8">
        <v>0</v>
      </c>
      <c r="BO24" s="8">
        <v>0</v>
      </c>
      <c r="BP24" s="8">
        <v>0</v>
      </c>
      <c r="BQ24" s="8">
        <v>0</v>
      </c>
      <c r="BR24" s="8">
        <v>0</v>
      </c>
      <c r="BS24" s="8">
        <v>0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8">
        <v>0</v>
      </c>
      <c r="BZ24" s="8">
        <v>0</v>
      </c>
      <c r="CA24" s="8">
        <v>0</v>
      </c>
      <c r="CB24" s="8">
        <v>0</v>
      </c>
      <c r="CC24" s="8">
        <v>0</v>
      </c>
      <c r="CD24" s="8">
        <v>0</v>
      </c>
      <c r="CE24" s="8">
        <v>0</v>
      </c>
      <c r="CF24" s="8">
        <v>0</v>
      </c>
      <c r="CG24" s="8">
        <v>0</v>
      </c>
      <c r="CH24" s="8">
        <v>0</v>
      </c>
      <c r="CI24" s="8">
        <v>0</v>
      </c>
      <c r="CJ24" s="8">
        <v>0</v>
      </c>
      <c r="CK24" s="8">
        <v>0</v>
      </c>
      <c r="CL24" s="2">
        <v>0</v>
      </c>
      <c r="CM24" s="8">
        <v>0</v>
      </c>
      <c r="CN24" s="8">
        <v>0</v>
      </c>
      <c r="CO24" s="8">
        <v>0</v>
      </c>
      <c r="CP24" s="8">
        <v>0</v>
      </c>
      <c r="CQ24" s="8">
        <v>0</v>
      </c>
      <c r="CR24" s="8">
        <v>0</v>
      </c>
      <c r="CS24" s="8">
        <v>0</v>
      </c>
      <c r="CT24" s="8">
        <v>0</v>
      </c>
      <c r="CU24" s="8">
        <v>0</v>
      </c>
      <c r="CV24" s="8">
        <v>0</v>
      </c>
      <c r="CW24" s="8">
        <v>0</v>
      </c>
      <c r="CX24" s="8">
        <v>0</v>
      </c>
      <c r="CY24" s="8">
        <v>0</v>
      </c>
      <c r="CZ24" s="8">
        <v>0</v>
      </c>
      <c r="DA24" s="8">
        <v>0</v>
      </c>
      <c r="DB24" s="8">
        <v>0</v>
      </c>
      <c r="DC24" s="8">
        <v>0</v>
      </c>
      <c r="DD24" s="8">
        <v>0</v>
      </c>
      <c r="DE24" s="8">
        <v>0</v>
      </c>
      <c r="DF24" s="8">
        <v>0</v>
      </c>
      <c r="DG24" s="8">
        <v>0</v>
      </c>
      <c r="DH24" s="8">
        <v>0</v>
      </c>
      <c r="DI24" s="8">
        <v>0</v>
      </c>
      <c r="DJ24" s="8">
        <v>0</v>
      </c>
      <c r="DK24" s="8">
        <v>0</v>
      </c>
      <c r="DL24" s="8">
        <v>0</v>
      </c>
      <c r="DM24" s="8">
        <v>0</v>
      </c>
      <c r="DN24" s="8">
        <v>0</v>
      </c>
      <c r="DO24" s="8">
        <v>0</v>
      </c>
      <c r="DP24" s="8">
        <v>0</v>
      </c>
      <c r="DQ24" s="8">
        <v>0</v>
      </c>
      <c r="DR24" s="8">
        <v>0</v>
      </c>
      <c r="DS24" s="8">
        <v>0</v>
      </c>
    </row>
    <row r="25" spans="1:123">
      <c r="A25" t="s">
        <v>433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2">
        <v>0</v>
      </c>
      <c r="S25" s="8">
        <v>0</v>
      </c>
      <c r="T25" s="2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2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2">
        <v>0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8">
        <v>0</v>
      </c>
      <c r="CE25" s="8">
        <v>0</v>
      </c>
      <c r="CF25" s="8">
        <v>0</v>
      </c>
      <c r="CG25" s="8">
        <v>0</v>
      </c>
      <c r="CH25" s="8">
        <v>0</v>
      </c>
      <c r="CI25" s="8">
        <v>0</v>
      </c>
      <c r="CJ25" s="8">
        <v>0</v>
      </c>
      <c r="CK25" s="8">
        <v>0</v>
      </c>
      <c r="CL25" s="2">
        <v>0</v>
      </c>
      <c r="CM25" s="8">
        <v>0</v>
      </c>
      <c r="CN25" s="8">
        <v>0</v>
      </c>
      <c r="CO25" s="8">
        <v>0</v>
      </c>
      <c r="CP25" s="8">
        <v>0</v>
      </c>
      <c r="CQ25" s="8">
        <v>0</v>
      </c>
      <c r="CR25" s="8">
        <v>0</v>
      </c>
      <c r="CS25" s="8">
        <v>0</v>
      </c>
      <c r="CT25" s="8">
        <v>0</v>
      </c>
      <c r="CU25" s="8">
        <v>0</v>
      </c>
      <c r="CV25" s="8">
        <v>0</v>
      </c>
      <c r="CW25" s="8">
        <v>0</v>
      </c>
      <c r="CX25" s="8">
        <v>0</v>
      </c>
      <c r="CY25" s="8">
        <v>0</v>
      </c>
      <c r="CZ25" s="8">
        <v>0</v>
      </c>
      <c r="DA25" s="8">
        <v>0</v>
      </c>
      <c r="DB25" s="8">
        <v>0</v>
      </c>
      <c r="DC25" s="8">
        <v>0</v>
      </c>
      <c r="DD25" s="8">
        <v>0</v>
      </c>
      <c r="DE25" s="8">
        <v>0</v>
      </c>
      <c r="DF25" s="8">
        <v>0</v>
      </c>
      <c r="DG25" s="8">
        <v>0</v>
      </c>
      <c r="DH25" s="8">
        <v>0</v>
      </c>
      <c r="DI25" s="8">
        <v>0</v>
      </c>
      <c r="DJ25" s="8">
        <v>0</v>
      </c>
      <c r="DK25" s="8">
        <v>0</v>
      </c>
      <c r="DL25" s="8">
        <v>0</v>
      </c>
      <c r="DM25" s="8">
        <v>0</v>
      </c>
      <c r="DN25" s="8">
        <v>0</v>
      </c>
      <c r="DO25" s="8">
        <v>0</v>
      </c>
      <c r="DP25" s="8">
        <v>0</v>
      </c>
      <c r="DQ25" s="8">
        <v>0</v>
      </c>
      <c r="DR25" s="8">
        <v>0</v>
      </c>
      <c r="DS25" s="8">
        <v>0</v>
      </c>
    </row>
    <row r="26" spans="1:123">
      <c r="A26" t="s">
        <v>434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2">
        <v>0</v>
      </c>
      <c r="S26" s="8">
        <v>0</v>
      </c>
      <c r="T26" s="2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2">
        <v>0</v>
      </c>
      <c r="AT26" s="8">
        <v>0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0</v>
      </c>
      <c r="BI26" s="8">
        <v>0</v>
      </c>
      <c r="BJ26" s="8">
        <v>0</v>
      </c>
      <c r="BK26" s="8">
        <v>0</v>
      </c>
      <c r="BL26" s="2">
        <v>0</v>
      </c>
      <c r="BM26" s="8">
        <v>0</v>
      </c>
      <c r="BN26" s="8">
        <v>0</v>
      </c>
      <c r="BO26" s="8">
        <v>0</v>
      </c>
      <c r="BP26" s="8">
        <v>0</v>
      </c>
      <c r="BQ26" s="8">
        <v>0</v>
      </c>
      <c r="BR26" s="8">
        <v>0</v>
      </c>
      <c r="BS26" s="8">
        <v>0</v>
      </c>
      <c r="BT26" s="8">
        <v>0</v>
      </c>
      <c r="BU26" s="8">
        <v>0</v>
      </c>
      <c r="BV26" s="8">
        <v>0</v>
      </c>
      <c r="BW26" s="8">
        <v>0</v>
      </c>
      <c r="BX26" s="8">
        <v>0</v>
      </c>
      <c r="BY26" s="8">
        <v>0</v>
      </c>
      <c r="BZ26" s="8">
        <v>0</v>
      </c>
      <c r="CA26" s="8">
        <v>0</v>
      </c>
      <c r="CB26" s="8">
        <v>0</v>
      </c>
      <c r="CC26" s="8">
        <v>0</v>
      </c>
      <c r="CD26" s="8">
        <v>0</v>
      </c>
      <c r="CE26" s="8">
        <v>0</v>
      </c>
      <c r="CF26" s="8">
        <v>0</v>
      </c>
      <c r="CG26" s="8">
        <v>0</v>
      </c>
      <c r="CH26" s="8">
        <v>0</v>
      </c>
      <c r="CI26" s="8">
        <v>0</v>
      </c>
      <c r="CJ26" s="8">
        <v>0</v>
      </c>
      <c r="CK26" s="8">
        <v>0</v>
      </c>
      <c r="CL26" s="2">
        <v>0</v>
      </c>
      <c r="CM26" s="8">
        <v>0</v>
      </c>
      <c r="CN26" s="8">
        <v>0</v>
      </c>
      <c r="CO26" s="8">
        <v>0</v>
      </c>
      <c r="CP26" s="8">
        <v>0</v>
      </c>
      <c r="CQ26" s="8">
        <v>0</v>
      </c>
      <c r="CR26" s="8">
        <v>0</v>
      </c>
      <c r="CS26" s="8">
        <v>0</v>
      </c>
      <c r="CT26" s="8">
        <v>0</v>
      </c>
      <c r="CU26" s="8">
        <v>0</v>
      </c>
      <c r="CV26" s="8">
        <v>0</v>
      </c>
      <c r="CW26" s="8">
        <v>0</v>
      </c>
      <c r="CX26" s="8">
        <v>0</v>
      </c>
      <c r="CY26" s="8">
        <v>0</v>
      </c>
      <c r="CZ26" s="8">
        <v>0</v>
      </c>
      <c r="DA26" s="8">
        <v>0</v>
      </c>
      <c r="DB26" s="8">
        <v>0</v>
      </c>
      <c r="DC26" s="8">
        <v>0</v>
      </c>
      <c r="DD26" s="8">
        <v>0</v>
      </c>
      <c r="DE26" s="8">
        <v>0</v>
      </c>
      <c r="DF26" s="8">
        <v>0</v>
      </c>
      <c r="DG26" s="8">
        <v>0</v>
      </c>
      <c r="DH26" s="8">
        <v>0</v>
      </c>
      <c r="DI26" s="8">
        <v>0</v>
      </c>
      <c r="DJ26" s="8">
        <v>0</v>
      </c>
      <c r="DK26" s="8">
        <v>0</v>
      </c>
      <c r="DL26" s="8">
        <v>0</v>
      </c>
      <c r="DM26" s="8">
        <v>0</v>
      </c>
      <c r="DN26" s="8">
        <v>0</v>
      </c>
      <c r="DO26" s="8">
        <v>0</v>
      </c>
      <c r="DP26" s="8">
        <v>0</v>
      </c>
      <c r="DQ26" s="8">
        <v>0</v>
      </c>
      <c r="DR26" s="8">
        <v>0</v>
      </c>
      <c r="DS26" s="8">
        <v>0</v>
      </c>
    </row>
    <row r="27" spans="1:123">
      <c r="A27" t="s">
        <v>435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2">
        <v>0</v>
      </c>
      <c r="S27" s="8">
        <v>0</v>
      </c>
      <c r="T27" s="2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2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2">
        <v>0</v>
      </c>
      <c r="BM27" s="8">
        <v>0</v>
      </c>
      <c r="BN27" s="8">
        <v>0</v>
      </c>
      <c r="BO27" s="8">
        <v>0</v>
      </c>
      <c r="BP27" s="8">
        <v>0</v>
      </c>
      <c r="BQ27" s="8">
        <v>0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  <c r="BX27" s="8">
        <v>0</v>
      </c>
      <c r="BY27" s="8">
        <v>0</v>
      </c>
      <c r="BZ27" s="8">
        <v>0</v>
      </c>
      <c r="CA27" s="8">
        <v>0</v>
      </c>
      <c r="CB27" s="8">
        <v>0</v>
      </c>
      <c r="CC27" s="8">
        <v>0</v>
      </c>
      <c r="CD27" s="8">
        <v>0</v>
      </c>
      <c r="CE27" s="8">
        <v>0</v>
      </c>
      <c r="CF27" s="8">
        <v>0</v>
      </c>
      <c r="CG27" s="8">
        <v>0</v>
      </c>
      <c r="CH27" s="8">
        <v>0</v>
      </c>
      <c r="CI27" s="8">
        <v>0</v>
      </c>
      <c r="CJ27" s="8">
        <v>0</v>
      </c>
      <c r="CK27" s="8">
        <v>0</v>
      </c>
      <c r="CL27" s="2">
        <v>0</v>
      </c>
      <c r="CM27" s="8">
        <v>0</v>
      </c>
      <c r="CN27" s="8">
        <v>0</v>
      </c>
      <c r="CO27" s="8">
        <v>0</v>
      </c>
      <c r="CP27" s="8">
        <v>0</v>
      </c>
      <c r="CQ27" s="8">
        <v>0</v>
      </c>
      <c r="CR27" s="8">
        <v>0</v>
      </c>
      <c r="CS27" s="8">
        <v>0</v>
      </c>
      <c r="CT27" s="8">
        <v>0</v>
      </c>
      <c r="CU27" s="8">
        <v>0</v>
      </c>
      <c r="CV27" s="8">
        <v>0</v>
      </c>
      <c r="CW27" s="8">
        <v>0</v>
      </c>
      <c r="CX27" s="8">
        <v>0</v>
      </c>
      <c r="CY27" s="8">
        <v>0</v>
      </c>
      <c r="CZ27" s="8">
        <v>0</v>
      </c>
      <c r="DA27" s="8">
        <v>0</v>
      </c>
      <c r="DB27" s="8">
        <v>0</v>
      </c>
      <c r="DC27" s="8">
        <v>0</v>
      </c>
      <c r="DD27" s="8">
        <v>0</v>
      </c>
      <c r="DE27" s="8">
        <v>0</v>
      </c>
      <c r="DF27" s="8">
        <v>0</v>
      </c>
      <c r="DG27" s="8">
        <v>0</v>
      </c>
      <c r="DH27" s="8">
        <v>0</v>
      </c>
      <c r="DI27" s="8">
        <v>0</v>
      </c>
      <c r="DJ27" s="8">
        <v>0</v>
      </c>
      <c r="DK27" s="8">
        <v>0</v>
      </c>
      <c r="DL27" s="8">
        <v>0</v>
      </c>
      <c r="DM27" s="8">
        <v>0</v>
      </c>
      <c r="DN27" s="8">
        <v>0</v>
      </c>
      <c r="DO27" s="8">
        <v>0</v>
      </c>
      <c r="DP27" s="8">
        <v>0</v>
      </c>
      <c r="DQ27" s="8">
        <v>0</v>
      </c>
      <c r="DR27" s="8">
        <v>0</v>
      </c>
      <c r="DS27" s="8">
        <v>0</v>
      </c>
    </row>
    <row r="28" spans="1:123">
      <c r="A28" t="s">
        <v>436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2">
        <v>0</v>
      </c>
      <c r="S28" s="8">
        <v>0</v>
      </c>
      <c r="T28" s="2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2">
        <v>0</v>
      </c>
      <c r="AT28" s="8">
        <v>0</v>
      </c>
      <c r="AU28" s="8">
        <v>0</v>
      </c>
      <c r="AV28" s="8">
        <v>0</v>
      </c>
      <c r="AW28" s="8">
        <v>0</v>
      </c>
      <c r="AX28" s="8">
        <v>0</v>
      </c>
      <c r="AY28" s="8">
        <v>0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8">
        <v>0</v>
      </c>
      <c r="BL28" s="2">
        <v>0</v>
      </c>
      <c r="BM28" s="8">
        <v>0</v>
      </c>
      <c r="BN28" s="8">
        <v>0</v>
      </c>
      <c r="BO28" s="8">
        <v>0</v>
      </c>
      <c r="BP28" s="8">
        <v>0</v>
      </c>
      <c r="BQ28" s="8">
        <v>0</v>
      </c>
      <c r="BR28" s="8">
        <v>0</v>
      </c>
      <c r="BS28" s="8">
        <v>0</v>
      </c>
      <c r="BT28" s="8">
        <v>0</v>
      </c>
      <c r="BU28" s="8">
        <v>0</v>
      </c>
      <c r="BV28" s="8">
        <v>0</v>
      </c>
      <c r="BW28" s="8">
        <v>0</v>
      </c>
      <c r="BX28" s="8">
        <v>0</v>
      </c>
      <c r="BY28" s="8">
        <v>0</v>
      </c>
      <c r="BZ28" s="8">
        <v>0</v>
      </c>
      <c r="CA28" s="8">
        <v>0</v>
      </c>
      <c r="CB28" s="8">
        <v>0</v>
      </c>
      <c r="CC28" s="8">
        <v>0</v>
      </c>
      <c r="CD28" s="8">
        <v>0</v>
      </c>
      <c r="CE28" s="8">
        <v>0</v>
      </c>
      <c r="CF28" s="8">
        <v>0</v>
      </c>
      <c r="CG28" s="8">
        <v>0</v>
      </c>
      <c r="CH28" s="8">
        <v>0</v>
      </c>
      <c r="CI28" s="8">
        <v>0</v>
      </c>
      <c r="CJ28" s="8">
        <v>0</v>
      </c>
      <c r="CK28" s="8">
        <v>0</v>
      </c>
      <c r="CL28" s="2">
        <v>0</v>
      </c>
      <c r="CM28" s="8">
        <v>0</v>
      </c>
      <c r="CN28" s="8">
        <v>0</v>
      </c>
      <c r="CO28" s="8">
        <v>0</v>
      </c>
      <c r="CP28" s="8">
        <v>0</v>
      </c>
      <c r="CQ28" s="8">
        <v>0</v>
      </c>
      <c r="CR28" s="8">
        <v>0</v>
      </c>
      <c r="CS28" s="8">
        <v>0</v>
      </c>
      <c r="CT28" s="8">
        <v>0</v>
      </c>
      <c r="CU28" s="8">
        <v>0</v>
      </c>
      <c r="CV28" s="8">
        <v>0</v>
      </c>
      <c r="CW28" s="8">
        <v>0</v>
      </c>
      <c r="CX28" s="8">
        <v>0</v>
      </c>
      <c r="CY28" s="8">
        <v>0</v>
      </c>
      <c r="CZ28" s="8">
        <v>0</v>
      </c>
      <c r="DA28" s="8">
        <v>0</v>
      </c>
      <c r="DB28" s="8">
        <v>0</v>
      </c>
      <c r="DC28" s="8">
        <v>0</v>
      </c>
      <c r="DD28" s="8">
        <v>0</v>
      </c>
      <c r="DE28" s="8">
        <v>0</v>
      </c>
      <c r="DF28" s="8">
        <v>0</v>
      </c>
      <c r="DG28" s="8">
        <v>0</v>
      </c>
      <c r="DH28" s="8">
        <v>0</v>
      </c>
      <c r="DI28" s="8">
        <v>0</v>
      </c>
      <c r="DJ28" s="8">
        <v>0</v>
      </c>
      <c r="DK28" s="8">
        <v>0</v>
      </c>
      <c r="DL28" s="8">
        <v>0</v>
      </c>
      <c r="DM28" s="8">
        <v>0</v>
      </c>
      <c r="DN28" s="8">
        <v>0</v>
      </c>
      <c r="DO28" s="8">
        <v>0</v>
      </c>
      <c r="DP28" s="8">
        <v>0</v>
      </c>
      <c r="DQ28" s="8">
        <v>0</v>
      </c>
      <c r="DR28" s="8">
        <v>0</v>
      </c>
      <c r="DS28" s="8">
        <v>0</v>
      </c>
    </row>
    <row r="29" spans="1:123">
      <c r="A29" t="s">
        <v>437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2">
        <v>0</v>
      </c>
      <c r="S29" s="8">
        <v>0</v>
      </c>
      <c r="T29" s="2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2">
        <v>0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2">
        <v>0</v>
      </c>
      <c r="BM29" s="8">
        <v>0</v>
      </c>
      <c r="BN29" s="8">
        <v>0</v>
      </c>
      <c r="BO29" s="8">
        <v>0</v>
      </c>
      <c r="BP29" s="8">
        <v>0</v>
      </c>
      <c r="BQ29" s="8">
        <v>0</v>
      </c>
      <c r="BR29" s="8">
        <v>0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0</v>
      </c>
      <c r="BY29" s="8">
        <v>0</v>
      </c>
      <c r="BZ29" s="8">
        <v>0</v>
      </c>
      <c r="CA29" s="8">
        <v>0</v>
      </c>
      <c r="CB29" s="8">
        <v>0</v>
      </c>
      <c r="CC29" s="8">
        <v>0</v>
      </c>
      <c r="CD29" s="8">
        <v>0</v>
      </c>
      <c r="CE29" s="8">
        <v>0</v>
      </c>
      <c r="CF29" s="8">
        <v>0</v>
      </c>
      <c r="CG29" s="8">
        <v>0</v>
      </c>
      <c r="CH29" s="8">
        <v>0</v>
      </c>
      <c r="CI29" s="8">
        <v>0</v>
      </c>
      <c r="CJ29" s="8">
        <v>0</v>
      </c>
      <c r="CK29" s="8">
        <v>0</v>
      </c>
      <c r="CL29" s="2">
        <v>0</v>
      </c>
      <c r="CM29" s="8">
        <v>0</v>
      </c>
      <c r="CN29" s="8">
        <v>0</v>
      </c>
      <c r="CO29" s="8">
        <v>0</v>
      </c>
      <c r="CP29" s="8">
        <v>0</v>
      </c>
      <c r="CQ29" s="8">
        <v>0</v>
      </c>
      <c r="CR29" s="8">
        <v>0</v>
      </c>
      <c r="CS29" s="8">
        <v>0</v>
      </c>
      <c r="CT29" s="8">
        <v>0</v>
      </c>
      <c r="CU29" s="8">
        <v>0</v>
      </c>
      <c r="CV29" s="8">
        <v>0</v>
      </c>
      <c r="CW29" s="8">
        <v>0</v>
      </c>
      <c r="CX29" s="8">
        <v>0</v>
      </c>
      <c r="CY29" s="8">
        <v>0</v>
      </c>
      <c r="CZ29" s="8">
        <v>0</v>
      </c>
      <c r="DA29" s="8">
        <v>0</v>
      </c>
      <c r="DB29" s="8">
        <v>0</v>
      </c>
      <c r="DC29" s="8">
        <v>0</v>
      </c>
      <c r="DD29" s="8">
        <v>0</v>
      </c>
      <c r="DE29" s="8">
        <v>0</v>
      </c>
      <c r="DF29" s="8">
        <v>0</v>
      </c>
      <c r="DG29" s="8">
        <v>0</v>
      </c>
      <c r="DH29" s="8">
        <v>0</v>
      </c>
      <c r="DI29" s="8">
        <v>0</v>
      </c>
      <c r="DJ29" s="8">
        <v>0</v>
      </c>
      <c r="DK29" s="8">
        <v>0</v>
      </c>
      <c r="DL29" s="8">
        <v>0</v>
      </c>
      <c r="DM29" s="8">
        <v>0</v>
      </c>
      <c r="DN29" s="8">
        <v>0</v>
      </c>
      <c r="DO29" s="8">
        <v>0</v>
      </c>
      <c r="DP29" s="8">
        <v>0</v>
      </c>
      <c r="DQ29" s="8">
        <v>0</v>
      </c>
      <c r="DR29" s="8">
        <v>0</v>
      </c>
      <c r="DS29" s="8">
        <v>0</v>
      </c>
    </row>
    <row r="30" spans="1:123">
      <c r="A30" t="s">
        <v>438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2">
        <v>0</v>
      </c>
      <c r="S30" s="8">
        <v>0</v>
      </c>
      <c r="T30" s="2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  <c r="AS30" s="2">
        <v>0</v>
      </c>
      <c r="AT30" s="8">
        <v>0</v>
      </c>
      <c r="AU30" s="8">
        <v>0</v>
      </c>
      <c r="AV30" s="8">
        <v>0</v>
      </c>
      <c r="AW30" s="8">
        <v>0</v>
      </c>
      <c r="AX30" s="8">
        <v>0</v>
      </c>
      <c r="AY30" s="8">
        <v>0</v>
      </c>
      <c r="AZ30" s="8">
        <v>0</v>
      </c>
      <c r="BA30" s="8">
        <v>0</v>
      </c>
      <c r="BB30" s="8">
        <v>0</v>
      </c>
      <c r="BC30" s="8">
        <v>0</v>
      </c>
      <c r="BD30" s="8">
        <v>0</v>
      </c>
      <c r="BE30" s="8">
        <v>0</v>
      </c>
      <c r="BF30" s="8">
        <v>0</v>
      </c>
      <c r="BG30" s="8">
        <v>0</v>
      </c>
      <c r="BH30" s="8">
        <v>0</v>
      </c>
      <c r="BI30" s="8">
        <v>0</v>
      </c>
      <c r="BJ30" s="8">
        <v>0</v>
      </c>
      <c r="BK30" s="8">
        <v>0</v>
      </c>
      <c r="BL30" s="2">
        <v>0</v>
      </c>
      <c r="BM30" s="8">
        <v>0</v>
      </c>
      <c r="BN30" s="8">
        <v>0</v>
      </c>
      <c r="BO30" s="8">
        <v>0</v>
      </c>
      <c r="BP30" s="8">
        <v>0</v>
      </c>
      <c r="BQ30" s="8">
        <v>0</v>
      </c>
      <c r="BR30" s="8">
        <v>0</v>
      </c>
      <c r="BS30" s="8">
        <v>0</v>
      </c>
      <c r="BT30" s="8">
        <v>0</v>
      </c>
      <c r="BU30" s="8">
        <v>0</v>
      </c>
      <c r="BV30" s="8">
        <v>0</v>
      </c>
      <c r="BW30" s="8">
        <v>0</v>
      </c>
      <c r="BX30" s="8">
        <v>0</v>
      </c>
      <c r="BY30" s="8">
        <v>0</v>
      </c>
      <c r="BZ30" s="8">
        <v>0</v>
      </c>
      <c r="CA30" s="8">
        <v>0</v>
      </c>
      <c r="CB30" s="8">
        <v>0</v>
      </c>
      <c r="CC30" s="8">
        <v>0</v>
      </c>
      <c r="CD30" s="8">
        <v>0</v>
      </c>
      <c r="CE30" s="8">
        <v>0</v>
      </c>
      <c r="CF30" s="8">
        <v>0</v>
      </c>
      <c r="CG30" s="8">
        <v>0</v>
      </c>
      <c r="CH30" s="8">
        <v>0</v>
      </c>
      <c r="CI30" s="8">
        <v>0</v>
      </c>
      <c r="CJ30" s="8">
        <v>0</v>
      </c>
      <c r="CK30" s="8">
        <v>0</v>
      </c>
      <c r="CL30" s="2">
        <v>0</v>
      </c>
      <c r="CM30" s="8">
        <v>0</v>
      </c>
      <c r="CN30" s="8">
        <v>0</v>
      </c>
      <c r="CO30" s="8">
        <v>0</v>
      </c>
      <c r="CP30" s="8">
        <v>0</v>
      </c>
      <c r="CQ30" s="8">
        <v>0</v>
      </c>
      <c r="CR30" s="8">
        <v>0</v>
      </c>
      <c r="CS30" s="8">
        <v>0</v>
      </c>
      <c r="CT30" s="8">
        <v>0</v>
      </c>
      <c r="CU30" s="8">
        <v>0</v>
      </c>
      <c r="CV30" s="8">
        <v>0</v>
      </c>
      <c r="CW30" s="8">
        <v>0</v>
      </c>
      <c r="CX30" s="8">
        <v>0</v>
      </c>
      <c r="CY30" s="8">
        <v>0</v>
      </c>
      <c r="CZ30" s="8">
        <v>0</v>
      </c>
      <c r="DA30" s="8">
        <v>0</v>
      </c>
      <c r="DB30" s="8">
        <v>0</v>
      </c>
      <c r="DC30" s="8">
        <v>0</v>
      </c>
      <c r="DD30" s="8">
        <v>0</v>
      </c>
      <c r="DE30" s="8">
        <v>0</v>
      </c>
      <c r="DF30" s="8">
        <v>0</v>
      </c>
      <c r="DG30" s="8">
        <v>0</v>
      </c>
      <c r="DH30" s="8">
        <v>0</v>
      </c>
      <c r="DI30" s="8">
        <v>0</v>
      </c>
      <c r="DJ30" s="8">
        <v>0</v>
      </c>
      <c r="DK30" s="8">
        <v>0</v>
      </c>
      <c r="DL30" s="8">
        <v>0</v>
      </c>
      <c r="DM30" s="8">
        <v>0</v>
      </c>
      <c r="DN30" s="8">
        <v>0</v>
      </c>
      <c r="DO30" s="8">
        <v>0</v>
      </c>
      <c r="DP30" s="8">
        <v>0</v>
      </c>
      <c r="DQ30" s="8">
        <v>0</v>
      </c>
      <c r="DR30" s="8">
        <v>0</v>
      </c>
      <c r="DS30" s="8">
        <v>0</v>
      </c>
    </row>
    <row r="31" spans="1:123">
      <c r="A31" t="s">
        <v>439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2">
        <v>0</v>
      </c>
      <c r="S31" s="8">
        <v>0</v>
      </c>
      <c r="T31" s="2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2">
        <v>0</v>
      </c>
      <c r="AT31" s="8">
        <v>0</v>
      </c>
      <c r="AU31" s="8">
        <v>0</v>
      </c>
      <c r="AV31" s="8">
        <v>0</v>
      </c>
      <c r="AW31" s="8">
        <v>0</v>
      </c>
      <c r="AX31" s="8">
        <v>0</v>
      </c>
      <c r="AY31" s="8">
        <v>0</v>
      </c>
      <c r="AZ31" s="8">
        <v>0</v>
      </c>
      <c r="BA31" s="8">
        <v>0</v>
      </c>
      <c r="BB31" s="8">
        <v>0</v>
      </c>
      <c r="BC31" s="8">
        <v>0</v>
      </c>
      <c r="BD31" s="8">
        <v>0</v>
      </c>
      <c r="BE31" s="8">
        <v>0</v>
      </c>
      <c r="BF31" s="8">
        <v>0</v>
      </c>
      <c r="BG31" s="8">
        <v>0</v>
      </c>
      <c r="BH31" s="8">
        <v>0</v>
      </c>
      <c r="BI31" s="8">
        <v>0</v>
      </c>
      <c r="BJ31" s="8">
        <v>0</v>
      </c>
      <c r="BK31" s="8">
        <v>0</v>
      </c>
      <c r="BL31" s="2">
        <v>0</v>
      </c>
      <c r="BM31" s="8">
        <v>0</v>
      </c>
      <c r="BN31" s="8">
        <v>0</v>
      </c>
      <c r="BO31" s="8">
        <v>0</v>
      </c>
      <c r="BP31" s="8">
        <v>0</v>
      </c>
      <c r="BQ31" s="8">
        <v>0</v>
      </c>
      <c r="BR31" s="8">
        <v>0</v>
      </c>
      <c r="BS31" s="8">
        <v>0</v>
      </c>
      <c r="BT31" s="8">
        <v>0</v>
      </c>
      <c r="BU31" s="8">
        <v>0</v>
      </c>
      <c r="BV31" s="8">
        <v>0</v>
      </c>
      <c r="BW31" s="8">
        <v>0</v>
      </c>
      <c r="BX31" s="8">
        <v>0</v>
      </c>
      <c r="BY31" s="8">
        <v>0</v>
      </c>
      <c r="BZ31" s="8">
        <v>0</v>
      </c>
      <c r="CA31" s="8">
        <v>0</v>
      </c>
      <c r="CB31" s="8">
        <v>0</v>
      </c>
      <c r="CC31" s="8">
        <v>0</v>
      </c>
      <c r="CD31" s="8">
        <v>0</v>
      </c>
      <c r="CE31" s="8">
        <v>0</v>
      </c>
      <c r="CF31" s="8">
        <v>0</v>
      </c>
      <c r="CG31" s="8">
        <v>0</v>
      </c>
      <c r="CH31" s="8">
        <v>0</v>
      </c>
      <c r="CI31" s="8">
        <v>0</v>
      </c>
      <c r="CJ31" s="8">
        <v>0</v>
      </c>
      <c r="CK31" s="8">
        <v>0</v>
      </c>
      <c r="CL31" s="2">
        <v>0</v>
      </c>
      <c r="CM31" s="8">
        <v>0</v>
      </c>
      <c r="CN31" s="8">
        <v>0</v>
      </c>
      <c r="CO31" s="8">
        <v>0</v>
      </c>
      <c r="CP31" s="8">
        <v>0</v>
      </c>
      <c r="CQ31" s="8">
        <v>0</v>
      </c>
      <c r="CR31" s="8">
        <v>0</v>
      </c>
      <c r="CS31" s="8">
        <v>0</v>
      </c>
      <c r="CT31" s="8">
        <v>0</v>
      </c>
      <c r="CU31" s="8">
        <v>0</v>
      </c>
      <c r="CV31" s="8">
        <v>0</v>
      </c>
      <c r="CW31" s="8">
        <v>0</v>
      </c>
      <c r="CX31" s="8">
        <v>0</v>
      </c>
      <c r="CY31" s="8">
        <v>0</v>
      </c>
      <c r="CZ31" s="8">
        <v>0</v>
      </c>
      <c r="DA31" s="8">
        <v>0</v>
      </c>
      <c r="DB31" s="8">
        <v>0</v>
      </c>
      <c r="DC31" s="8">
        <v>0</v>
      </c>
      <c r="DD31" s="8">
        <v>0</v>
      </c>
      <c r="DE31" s="8">
        <v>0</v>
      </c>
      <c r="DF31" s="8">
        <v>0</v>
      </c>
      <c r="DG31" s="8">
        <v>0</v>
      </c>
      <c r="DH31" s="8">
        <v>0</v>
      </c>
      <c r="DI31" s="8">
        <v>0</v>
      </c>
      <c r="DJ31" s="8">
        <v>0</v>
      </c>
      <c r="DK31" s="8">
        <v>0</v>
      </c>
      <c r="DL31" s="8">
        <v>0</v>
      </c>
      <c r="DM31" s="8">
        <v>0</v>
      </c>
      <c r="DN31" s="8">
        <v>0</v>
      </c>
      <c r="DO31" s="8">
        <v>0</v>
      </c>
      <c r="DP31" s="8">
        <v>0</v>
      </c>
      <c r="DQ31" s="8">
        <v>0</v>
      </c>
      <c r="DR31" s="8">
        <v>0</v>
      </c>
      <c r="DS31" s="8">
        <v>0</v>
      </c>
    </row>
    <row r="32" spans="1:123">
      <c r="A32" t="s">
        <v>440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2">
        <v>0</v>
      </c>
      <c r="S32" s="8">
        <v>0</v>
      </c>
      <c r="T32" s="2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2">
        <v>0</v>
      </c>
      <c r="AT32" s="8">
        <v>0</v>
      </c>
      <c r="AU32" s="8">
        <v>0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8">
        <v>0</v>
      </c>
      <c r="BL32" s="2">
        <v>0</v>
      </c>
      <c r="BM32" s="8">
        <v>0</v>
      </c>
      <c r="BN32" s="8">
        <v>0</v>
      </c>
      <c r="BO32" s="8">
        <v>0</v>
      </c>
      <c r="BP32" s="8">
        <v>0</v>
      </c>
      <c r="BQ32" s="8">
        <v>0</v>
      </c>
      <c r="BR32" s="8">
        <v>0</v>
      </c>
      <c r="BS32" s="8">
        <v>0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8">
        <v>0</v>
      </c>
      <c r="CA32" s="8">
        <v>0</v>
      </c>
      <c r="CB32" s="8">
        <v>0</v>
      </c>
      <c r="CC32" s="8">
        <v>0</v>
      </c>
      <c r="CD32" s="8">
        <v>0</v>
      </c>
      <c r="CE32" s="8">
        <v>0</v>
      </c>
      <c r="CF32" s="8">
        <v>0</v>
      </c>
      <c r="CG32" s="8">
        <v>0</v>
      </c>
      <c r="CH32" s="8">
        <v>0</v>
      </c>
      <c r="CI32" s="8">
        <v>0</v>
      </c>
      <c r="CJ32" s="8">
        <v>0</v>
      </c>
      <c r="CK32" s="8">
        <v>0</v>
      </c>
      <c r="CL32" s="2">
        <v>0</v>
      </c>
      <c r="CM32" s="8">
        <v>0</v>
      </c>
      <c r="CN32" s="8">
        <v>0</v>
      </c>
      <c r="CO32" s="8">
        <v>0</v>
      </c>
      <c r="CP32" s="8">
        <v>0</v>
      </c>
      <c r="CQ32" s="8">
        <v>0</v>
      </c>
      <c r="CR32" s="8">
        <v>0</v>
      </c>
      <c r="CS32" s="8">
        <v>0</v>
      </c>
      <c r="CT32" s="8">
        <v>0</v>
      </c>
      <c r="CU32" s="8">
        <v>0</v>
      </c>
      <c r="CV32" s="8">
        <v>0</v>
      </c>
      <c r="CW32" s="8">
        <v>0</v>
      </c>
      <c r="CX32" s="8">
        <v>0</v>
      </c>
      <c r="CY32" s="8">
        <v>0</v>
      </c>
      <c r="CZ32" s="8">
        <v>0</v>
      </c>
      <c r="DA32" s="8">
        <v>0</v>
      </c>
      <c r="DB32" s="8">
        <v>0</v>
      </c>
      <c r="DC32" s="8">
        <v>0</v>
      </c>
      <c r="DD32" s="8">
        <v>0</v>
      </c>
      <c r="DE32" s="8">
        <v>0</v>
      </c>
      <c r="DF32" s="8">
        <v>0</v>
      </c>
      <c r="DG32" s="8">
        <v>0</v>
      </c>
      <c r="DH32" s="8">
        <v>0</v>
      </c>
      <c r="DI32" s="8">
        <v>0</v>
      </c>
      <c r="DJ32" s="8">
        <v>0</v>
      </c>
      <c r="DK32" s="8">
        <v>0</v>
      </c>
      <c r="DL32" s="8">
        <v>0</v>
      </c>
      <c r="DM32" s="8">
        <v>0</v>
      </c>
      <c r="DN32" s="8">
        <v>0</v>
      </c>
      <c r="DO32" s="8">
        <v>0</v>
      </c>
      <c r="DP32" s="8">
        <v>0</v>
      </c>
      <c r="DQ32" s="8">
        <v>0</v>
      </c>
      <c r="DR32" s="8">
        <v>0</v>
      </c>
      <c r="DS32" s="8">
        <v>0</v>
      </c>
    </row>
    <row r="33" spans="1:123">
      <c r="A33" t="s">
        <v>441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2">
        <v>0</v>
      </c>
      <c r="S33" s="8">
        <v>0</v>
      </c>
      <c r="T33" s="2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2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0</v>
      </c>
      <c r="BL33" s="2">
        <v>0</v>
      </c>
      <c r="BM33" s="8">
        <v>0</v>
      </c>
      <c r="BN33" s="8">
        <v>0</v>
      </c>
      <c r="BO33" s="8">
        <v>0</v>
      </c>
      <c r="BP33" s="8">
        <v>0</v>
      </c>
      <c r="BQ33" s="8">
        <v>0</v>
      </c>
      <c r="BR33" s="8">
        <v>0</v>
      </c>
      <c r="BS33" s="8">
        <v>0</v>
      </c>
      <c r="BT33" s="8">
        <v>0</v>
      </c>
      <c r="BU33" s="8">
        <v>0</v>
      </c>
      <c r="BV33" s="8">
        <v>0</v>
      </c>
      <c r="BW33" s="8">
        <v>0</v>
      </c>
      <c r="BX33" s="8">
        <v>0</v>
      </c>
      <c r="BY33" s="8">
        <v>0</v>
      </c>
      <c r="BZ33" s="8">
        <v>0</v>
      </c>
      <c r="CA33" s="8">
        <v>0</v>
      </c>
      <c r="CB33" s="8">
        <v>0</v>
      </c>
      <c r="CC33" s="8">
        <v>0</v>
      </c>
      <c r="CD33" s="8">
        <v>0</v>
      </c>
      <c r="CE33" s="8">
        <v>0</v>
      </c>
      <c r="CF33" s="8">
        <v>0</v>
      </c>
      <c r="CG33" s="8">
        <v>0</v>
      </c>
      <c r="CH33" s="8">
        <v>0</v>
      </c>
      <c r="CI33" s="8">
        <v>0</v>
      </c>
      <c r="CJ33" s="8">
        <v>0</v>
      </c>
      <c r="CK33" s="8">
        <v>0</v>
      </c>
      <c r="CL33" s="2">
        <v>0</v>
      </c>
      <c r="CM33" s="8">
        <v>0</v>
      </c>
      <c r="CN33" s="8">
        <v>0</v>
      </c>
      <c r="CO33" s="8">
        <v>0</v>
      </c>
      <c r="CP33" s="8">
        <v>0</v>
      </c>
      <c r="CQ33" s="8">
        <v>0</v>
      </c>
      <c r="CR33" s="8">
        <v>0</v>
      </c>
      <c r="CS33" s="8">
        <v>0</v>
      </c>
      <c r="CT33" s="8">
        <v>0</v>
      </c>
      <c r="CU33" s="8">
        <v>0</v>
      </c>
      <c r="CV33" s="8">
        <v>0</v>
      </c>
      <c r="CW33" s="8">
        <v>0</v>
      </c>
      <c r="CX33" s="8">
        <v>0</v>
      </c>
      <c r="CY33" s="8">
        <v>0</v>
      </c>
      <c r="CZ33" s="8">
        <v>0</v>
      </c>
      <c r="DA33" s="8">
        <v>0</v>
      </c>
      <c r="DB33" s="8">
        <v>0</v>
      </c>
      <c r="DC33" s="8">
        <v>0</v>
      </c>
      <c r="DD33" s="8">
        <v>0</v>
      </c>
      <c r="DE33" s="8">
        <v>0</v>
      </c>
      <c r="DF33" s="8">
        <v>0</v>
      </c>
      <c r="DG33" s="8">
        <v>0</v>
      </c>
      <c r="DH33" s="8">
        <v>0</v>
      </c>
      <c r="DI33" s="8">
        <v>0</v>
      </c>
      <c r="DJ33" s="8">
        <v>0</v>
      </c>
      <c r="DK33" s="8">
        <v>0</v>
      </c>
      <c r="DL33" s="8">
        <v>0</v>
      </c>
      <c r="DM33" s="8">
        <v>0</v>
      </c>
      <c r="DN33" s="8">
        <v>0</v>
      </c>
      <c r="DO33" s="8">
        <v>0</v>
      </c>
      <c r="DP33" s="8">
        <v>0</v>
      </c>
      <c r="DQ33" s="8">
        <v>0</v>
      </c>
      <c r="DR33" s="8">
        <v>0</v>
      </c>
      <c r="DS33" s="8">
        <v>0</v>
      </c>
    </row>
    <row r="34" spans="1:123">
      <c r="A34" t="s">
        <v>442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2">
        <v>0</v>
      </c>
      <c r="S34" s="8">
        <v>0</v>
      </c>
      <c r="T34" s="2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  <c r="AS34" s="2">
        <v>0</v>
      </c>
      <c r="AT34" s="8">
        <v>0</v>
      </c>
      <c r="AU34" s="8">
        <v>0</v>
      </c>
      <c r="AV34" s="8">
        <v>0</v>
      </c>
      <c r="AW34" s="8">
        <v>0</v>
      </c>
      <c r="AX34" s="8">
        <v>0</v>
      </c>
      <c r="AY34" s="8">
        <v>0</v>
      </c>
      <c r="AZ34" s="8">
        <v>0</v>
      </c>
      <c r="BA34" s="8">
        <v>0</v>
      </c>
      <c r="BB34" s="8">
        <v>0</v>
      </c>
      <c r="BC34" s="8">
        <v>0</v>
      </c>
      <c r="BD34" s="8">
        <v>0</v>
      </c>
      <c r="BE34" s="8">
        <v>0</v>
      </c>
      <c r="BF34" s="8">
        <v>0</v>
      </c>
      <c r="BG34" s="8">
        <v>0</v>
      </c>
      <c r="BH34" s="8">
        <v>0</v>
      </c>
      <c r="BI34" s="8">
        <v>0</v>
      </c>
      <c r="BJ34" s="8">
        <v>0</v>
      </c>
      <c r="BK34" s="8">
        <v>0</v>
      </c>
      <c r="BL34" s="2">
        <v>0</v>
      </c>
      <c r="BM34" s="8">
        <v>0</v>
      </c>
      <c r="BN34" s="8">
        <v>0</v>
      </c>
      <c r="BO34" s="8">
        <v>0</v>
      </c>
      <c r="BP34" s="8">
        <v>0</v>
      </c>
      <c r="BQ34" s="8">
        <v>0</v>
      </c>
      <c r="BR34" s="8">
        <v>0</v>
      </c>
      <c r="BS34" s="8">
        <v>0</v>
      </c>
      <c r="BT34" s="8">
        <v>0</v>
      </c>
      <c r="BU34" s="8">
        <v>0</v>
      </c>
      <c r="BV34" s="8">
        <v>0</v>
      </c>
      <c r="BW34" s="8">
        <v>0</v>
      </c>
      <c r="BX34" s="8">
        <v>0</v>
      </c>
      <c r="BY34" s="8">
        <v>0</v>
      </c>
      <c r="BZ34" s="8">
        <v>0</v>
      </c>
      <c r="CA34" s="8">
        <v>0</v>
      </c>
      <c r="CB34" s="8">
        <v>0</v>
      </c>
      <c r="CC34" s="8">
        <v>0</v>
      </c>
      <c r="CD34" s="8">
        <v>0</v>
      </c>
      <c r="CE34" s="8">
        <v>0</v>
      </c>
      <c r="CF34" s="8">
        <v>0</v>
      </c>
      <c r="CG34" s="8">
        <v>0</v>
      </c>
      <c r="CH34" s="8">
        <v>0</v>
      </c>
      <c r="CI34" s="8">
        <v>0</v>
      </c>
      <c r="CJ34" s="8">
        <v>0</v>
      </c>
      <c r="CK34" s="8">
        <v>0</v>
      </c>
      <c r="CL34" s="2">
        <v>0</v>
      </c>
      <c r="CM34" s="8">
        <v>0</v>
      </c>
      <c r="CN34" s="8">
        <v>0</v>
      </c>
      <c r="CO34" s="8">
        <v>0</v>
      </c>
      <c r="CP34" s="8">
        <v>0</v>
      </c>
      <c r="CQ34" s="8">
        <v>0</v>
      </c>
      <c r="CR34" s="8">
        <v>0</v>
      </c>
      <c r="CS34" s="8">
        <v>0</v>
      </c>
      <c r="CT34" s="8">
        <v>0</v>
      </c>
      <c r="CU34" s="8">
        <v>0</v>
      </c>
      <c r="CV34" s="8">
        <v>0</v>
      </c>
      <c r="CW34" s="8">
        <v>0</v>
      </c>
      <c r="CX34" s="8">
        <v>0</v>
      </c>
      <c r="CY34" s="8">
        <v>0</v>
      </c>
      <c r="CZ34" s="8">
        <v>0</v>
      </c>
      <c r="DA34" s="8">
        <v>0</v>
      </c>
      <c r="DB34" s="8">
        <v>0</v>
      </c>
      <c r="DC34" s="8">
        <v>0</v>
      </c>
      <c r="DD34" s="8">
        <v>0</v>
      </c>
      <c r="DE34" s="8">
        <v>0</v>
      </c>
      <c r="DF34" s="8">
        <v>0</v>
      </c>
      <c r="DG34" s="8">
        <v>0</v>
      </c>
      <c r="DH34" s="8">
        <v>0</v>
      </c>
      <c r="DI34" s="8">
        <v>0</v>
      </c>
      <c r="DJ34" s="8">
        <v>0</v>
      </c>
      <c r="DK34" s="8">
        <v>0</v>
      </c>
      <c r="DL34" s="8">
        <v>0</v>
      </c>
      <c r="DM34" s="8">
        <v>0</v>
      </c>
      <c r="DN34" s="8">
        <v>0</v>
      </c>
      <c r="DO34" s="8">
        <v>0</v>
      </c>
      <c r="DP34" s="8">
        <v>0</v>
      </c>
      <c r="DQ34" s="8">
        <v>0</v>
      </c>
      <c r="DR34" s="8">
        <v>0</v>
      </c>
      <c r="DS34" s="8">
        <v>0</v>
      </c>
    </row>
    <row r="35" spans="1:123">
      <c r="A35" t="s">
        <v>443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2">
        <v>0</v>
      </c>
      <c r="S35" s="8">
        <v>0</v>
      </c>
      <c r="T35" s="2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2">
        <v>0</v>
      </c>
      <c r="AT35" s="8">
        <v>0</v>
      </c>
      <c r="AU35" s="8">
        <v>0</v>
      </c>
      <c r="AV35" s="8">
        <v>0</v>
      </c>
      <c r="AW35" s="8">
        <v>0</v>
      </c>
      <c r="AX35" s="8">
        <v>0</v>
      </c>
      <c r="AY35" s="8">
        <v>0</v>
      </c>
      <c r="AZ35" s="8">
        <v>0</v>
      </c>
      <c r="BA35" s="8">
        <v>0</v>
      </c>
      <c r="BB35" s="8">
        <v>0</v>
      </c>
      <c r="BC35" s="8">
        <v>0</v>
      </c>
      <c r="BD35" s="8">
        <v>0</v>
      </c>
      <c r="BE35" s="8">
        <v>0</v>
      </c>
      <c r="BF35" s="8">
        <v>0</v>
      </c>
      <c r="BG35" s="8">
        <v>0</v>
      </c>
      <c r="BH35" s="8">
        <v>0</v>
      </c>
      <c r="BI35" s="8">
        <v>0</v>
      </c>
      <c r="BJ35" s="8">
        <v>0</v>
      </c>
      <c r="BK35" s="8">
        <v>0</v>
      </c>
      <c r="BL35" s="2">
        <v>0</v>
      </c>
      <c r="BM35" s="8">
        <v>0</v>
      </c>
      <c r="BN35" s="8">
        <v>0</v>
      </c>
      <c r="BO35" s="8">
        <v>0</v>
      </c>
      <c r="BP35" s="8">
        <v>0</v>
      </c>
      <c r="BQ35" s="8">
        <v>0</v>
      </c>
      <c r="BR35" s="8">
        <v>0</v>
      </c>
      <c r="BS35" s="8">
        <v>0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8">
        <v>0</v>
      </c>
      <c r="BZ35" s="8">
        <v>0</v>
      </c>
      <c r="CA35" s="8">
        <v>0</v>
      </c>
      <c r="CB35" s="8">
        <v>0</v>
      </c>
      <c r="CC35" s="8">
        <v>0</v>
      </c>
      <c r="CD35" s="8">
        <v>0</v>
      </c>
      <c r="CE35" s="8">
        <v>0</v>
      </c>
      <c r="CF35" s="8">
        <v>0</v>
      </c>
      <c r="CG35" s="8">
        <v>0</v>
      </c>
      <c r="CH35" s="8">
        <v>0</v>
      </c>
      <c r="CI35" s="8">
        <v>0</v>
      </c>
      <c r="CJ35" s="8">
        <v>0</v>
      </c>
      <c r="CK35" s="8">
        <v>0</v>
      </c>
      <c r="CL35" s="2">
        <v>0</v>
      </c>
      <c r="CM35" s="8">
        <v>0</v>
      </c>
      <c r="CN35" s="8">
        <v>0</v>
      </c>
      <c r="CO35" s="8">
        <v>0</v>
      </c>
      <c r="CP35" s="8">
        <v>0</v>
      </c>
      <c r="CQ35" s="8">
        <v>0</v>
      </c>
      <c r="CR35" s="8">
        <v>0</v>
      </c>
      <c r="CS35" s="8">
        <v>0</v>
      </c>
      <c r="CT35" s="8">
        <v>0</v>
      </c>
      <c r="CU35" s="8">
        <v>0</v>
      </c>
      <c r="CV35" s="8">
        <v>0</v>
      </c>
      <c r="CW35" s="8">
        <v>0</v>
      </c>
      <c r="CX35" s="8">
        <v>0</v>
      </c>
      <c r="CY35" s="8">
        <v>0</v>
      </c>
      <c r="CZ35" s="8">
        <v>0</v>
      </c>
      <c r="DA35" s="8">
        <v>0</v>
      </c>
      <c r="DB35" s="8">
        <v>0</v>
      </c>
      <c r="DC35" s="8">
        <v>0</v>
      </c>
      <c r="DD35" s="8">
        <v>0</v>
      </c>
      <c r="DE35" s="8">
        <v>0</v>
      </c>
      <c r="DF35" s="8">
        <v>0</v>
      </c>
      <c r="DG35" s="8">
        <v>0</v>
      </c>
      <c r="DH35" s="8">
        <v>0</v>
      </c>
      <c r="DI35" s="8">
        <v>0</v>
      </c>
      <c r="DJ35" s="8">
        <v>0</v>
      </c>
      <c r="DK35" s="8">
        <v>0</v>
      </c>
      <c r="DL35" s="8">
        <v>0</v>
      </c>
      <c r="DM35" s="8">
        <v>0</v>
      </c>
      <c r="DN35" s="8">
        <v>0</v>
      </c>
      <c r="DO35" s="8">
        <v>0</v>
      </c>
      <c r="DP35" s="8">
        <v>0</v>
      </c>
      <c r="DQ35" s="8">
        <v>0</v>
      </c>
      <c r="DR35" s="8">
        <v>0</v>
      </c>
      <c r="DS35" s="8">
        <v>0</v>
      </c>
    </row>
    <row r="36" spans="1:123">
      <c r="A36" t="s">
        <v>444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2">
        <v>0</v>
      </c>
      <c r="S36" s="8">
        <v>0</v>
      </c>
      <c r="T36" s="2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8">
        <v>0</v>
      </c>
      <c r="AR36" s="8">
        <v>0</v>
      </c>
      <c r="AS36" s="2">
        <v>0</v>
      </c>
      <c r="AT36" s="8">
        <v>0</v>
      </c>
      <c r="AU36" s="8">
        <v>0</v>
      </c>
      <c r="AV36" s="8">
        <v>0</v>
      </c>
      <c r="AW36" s="8">
        <v>0</v>
      </c>
      <c r="AX36" s="8">
        <v>0</v>
      </c>
      <c r="AY36" s="8">
        <v>0</v>
      </c>
      <c r="AZ36" s="8">
        <v>0</v>
      </c>
      <c r="BA36" s="8">
        <v>0</v>
      </c>
      <c r="BB36" s="8">
        <v>0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0</v>
      </c>
      <c r="BJ36" s="8">
        <v>0</v>
      </c>
      <c r="BK36" s="8">
        <v>0</v>
      </c>
      <c r="BL36" s="2">
        <v>0</v>
      </c>
      <c r="BM36" s="8">
        <v>0</v>
      </c>
      <c r="BN36" s="8">
        <v>0</v>
      </c>
      <c r="BO36" s="8">
        <v>0</v>
      </c>
      <c r="BP36" s="8">
        <v>0</v>
      </c>
      <c r="BQ36" s="8">
        <v>0</v>
      </c>
      <c r="BR36" s="8">
        <v>0</v>
      </c>
      <c r="BS36" s="8">
        <v>0</v>
      </c>
      <c r="BT36" s="8">
        <v>0</v>
      </c>
      <c r="BU36" s="8">
        <v>0</v>
      </c>
      <c r="BV36" s="8">
        <v>0</v>
      </c>
      <c r="BW36" s="8">
        <v>0</v>
      </c>
      <c r="BX36" s="8">
        <v>0</v>
      </c>
      <c r="BY36" s="8">
        <v>0</v>
      </c>
      <c r="BZ36" s="8">
        <v>0</v>
      </c>
      <c r="CA36" s="8">
        <v>0</v>
      </c>
      <c r="CB36" s="8">
        <v>0</v>
      </c>
      <c r="CC36" s="8">
        <v>0</v>
      </c>
      <c r="CD36" s="8">
        <v>0</v>
      </c>
      <c r="CE36" s="8">
        <v>0</v>
      </c>
      <c r="CF36" s="8">
        <v>0</v>
      </c>
      <c r="CG36" s="8">
        <v>0</v>
      </c>
      <c r="CH36" s="8">
        <v>0</v>
      </c>
      <c r="CI36" s="8">
        <v>0</v>
      </c>
      <c r="CJ36" s="8">
        <v>0</v>
      </c>
      <c r="CK36" s="8">
        <v>0</v>
      </c>
      <c r="CL36" s="2">
        <v>0</v>
      </c>
      <c r="CM36" s="8">
        <v>0</v>
      </c>
      <c r="CN36" s="8">
        <v>0</v>
      </c>
      <c r="CO36" s="8">
        <v>0</v>
      </c>
      <c r="CP36" s="8">
        <v>0</v>
      </c>
      <c r="CQ36" s="8">
        <v>0</v>
      </c>
      <c r="CR36" s="8">
        <v>0</v>
      </c>
      <c r="CS36" s="8">
        <v>0</v>
      </c>
      <c r="CT36" s="8">
        <v>0</v>
      </c>
      <c r="CU36" s="8">
        <v>0</v>
      </c>
      <c r="CV36" s="8">
        <v>0</v>
      </c>
      <c r="CW36" s="8">
        <v>0</v>
      </c>
      <c r="CX36" s="8">
        <v>0</v>
      </c>
      <c r="CY36" s="8">
        <v>0</v>
      </c>
      <c r="CZ36" s="8">
        <v>0</v>
      </c>
      <c r="DA36" s="8">
        <v>0</v>
      </c>
      <c r="DB36" s="8">
        <v>0</v>
      </c>
      <c r="DC36" s="8">
        <v>0</v>
      </c>
      <c r="DD36" s="8">
        <v>0</v>
      </c>
      <c r="DE36" s="8">
        <v>0</v>
      </c>
      <c r="DF36" s="8">
        <v>0</v>
      </c>
      <c r="DG36" s="8">
        <v>0</v>
      </c>
      <c r="DH36" s="8">
        <v>0</v>
      </c>
      <c r="DI36" s="8">
        <v>0</v>
      </c>
      <c r="DJ36" s="8">
        <v>0</v>
      </c>
      <c r="DK36" s="8">
        <v>0</v>
      </c>
      <c r="DL36" s="8">
        <v>0</v>
      </c>
      <c r="DM36" s="8">
        <v>0</v>
      </c>
      <c r="DN36" s="8">
        <v>0</v>
      </c>
      <c r="DO36" s="8">
        <v>0</v>
      </c>
      <c r="DP36" s="8">
        <v>0</v>
      </c>
      <c r="DQ36" s="8">
        <v>0</v>
      </c>
      <c r="DR36" s="8">
        <v>0</v>
      </c>
      <c r="DS36" s="8">
        <v>0</v>
      </c>
    </row>
    <row r="37" spans="1:123">
      <c r="A37" t="s">
        <v>445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2">
        <v>0</v>
      </c>
      <c r="S37" s="8">
        <v>0</v>
      </c>
      <c r="T37" s="2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2">
        <v>0</v>
      </c>
      <c r="AT37" s="8">
        <v>0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8">
        <v>0</v>
      </c>
      <c r="BA37" s="8">
        <v>0</v>
      </c>
      <c r="BB37" s="8">
        <v>0</v>
      </c>
      <c r="BC37" s="8">
        <v>0</v>
      </c>
      <c r="BD37" s="8">
        <v>0</v>
      </c>
      <c r="BE37" s="8">
        <v>0</v>
      </c>
      <c r="BF37" s="8">
        <v>0</v>
      </c>
      <c r="BG37" s="8">
        <v>0</v>
      </c>
      <c r="BH37" s="8">
        <v>0</v>
      </c>
      <c r="BI37" s="8">
        <v>0</v>
      </c>
      <c r="BJ37" s="8">
        <v>0</v>
      </c>
      <c r="BK37" s="8">
        <v>0</v>
      </c>
      <c r="BL37" s="2">
        <v>0</v>
      </c>
      <c r="BM37" s="8">
        <v>0</v>
      </c>
      <c r="BN37" s="8">
        <v>0</v>
      </c>
      <c r="BO37" s="8">
        <v>0</v>
      </c>
      <c r="BP37" s="8">
        <v>0</v>
      </c>
      <c r="BQ37" s="8">
        <v>0</v>
      </c>
      <c r="BR37" s="8">
        <v>0</v>
      </c>
      <c r="BS37" s="8">
        <v>0</v>
      </c>
      <c r="BT37" s="8">
        <v>0</v>
      </c>
      <c r="BU37" s="8">
        <v>0</v>
      </c>
      <c r="BV37" s="8">
        <v>0</v>
      </c>
      <c r="BW37" s="8">
        <v>0</v>
      </c>
      <c r="BX37" s="8">
        <v>0</v>
      </c>
      <c r="BY37" s="8">
        <v>0</v>
      </c>
      <c r="BZ37" s="8">
        <v>0</v>
      </c>
      <c r="CA37" s="8">
        <v>0</v>
      </c>
      <c r="CB37" s="8">
        <v>0</v>
      </c>
      <c r="CC37" s="8">
        <v>0</v>
      </c>
      <c r="CD37" s="8">
        <v>0</v>
      </c>
      <c r="CE37" s="8">
        <v>0</v>
      </c>
      <c r="CF37" s="8">
        <v>0</v>
      </c>
      <c r="CG37" s="8">
        <v>0</v>
      </c>
      <c r="CH37" s="8">
        <v>0</v>
      </c>
      <c r="CI37" s="8">
        <v>0</v>
      </c>
      <c r="CJ37" s="8">
        <v>0</v>
      </c>
      <c r="CK37" s="8">
        <v>0</v>
      </c>
      <c r="CL37" s="2">
        <v>0</v>
      </c>
      <c r="CM37" s="8">
        <v>0</v>
      </c>
      <c r="CN37" s="8">
        <v>0</v>
      </c>
      <c r="CO37" s="8">
        <v>0</v>
      </c>
      <c r="CP37" s="8">
        <v>0</v>
      </c>
      <c r="CQ37" s="8">
        <v>0</v>
      </c>
      <c r="CR37" s="8">
        <v>0</v>
      </c>
      <c r="CS37" s="8">
        <v>0</v>
      </c>
      <c r="CT37" s="8">
        <v>0</v>
      </c>
      <c r="CU37" s="8">
        <v>0</v>
      </c>
      <c r="CV37" s="8">
        <v>0</v>
      </c>
      <c r="CW37" s="8">
        <v>0</v>
      </c>
      <c r="CX37" s="8">
        <v>0</v>
      </c>
      <c r="CY37" s="8">
        <v>0</v>
      </c>
      <c r="CZ37" s="8">
        <v>0</v>
      </c>
      <c r="DA37" s="8">
        <v>0</v>
      </c>
      <c r="DB37" s="8">
        <v>0</v>
      </c>
      <c r="DC37" s="8">
        <v>0</v>
      </c>
      <c r="DD37" s="8">
        <v>0</v>
      </c>
      <c r="DE37" s="8">
        <v>0</v>
      </c>
      <c r="DF37" s="8">
        <v>0</v>
      </c>
      <c r="DG37" s="8">
        <v>0</v>
      </c>
      <c r="DH37" s="8">
        <v>0</v>
      </c>
      <c r="DI37" s="8">
        <v>0</v>
      </c>
      <c r="DJ37" s="8">
        <v>0</v>
      </c>
      <c r="DK37" s="8">
        <v>0</v>
      </c>
      <c r="DL37" s="8">
        <v>0</v>
      </c>
      <c r="DM37" s="8">
        <v>0</v>
      </c>
      <c r="DN37" s="8">
        <v>0</v>
      </c>
      <c r="DO37" s="8">
        <v>0</v>
      </c>
      <c r="DP37" s="8">
        <v>0</v>
      </c>
      <c r="DQ37" s="8">
        <v>0</v>
      </c>
      <c r="DR37" s="8">
        <v>0</v>
      </c>
      <c r="DS37" s="8">
        <v>0</v>
      </c>
    </row>
    <row r="38" spans="1:123">
      <c r="A38" t="s">
        <v>446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2">
        <v>0</v>
      </c>
      <c r="S38" s="8">
        <v>0</v>
      </c>
      <c r="T38" s="2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8">
        <v>0</v>
      </c>
      <c r="AR38" s="8">
        <v>0</v>
      </c>
      <c r="AS38" s="2">
        <v>0</v>
      </c>
      <c r="AT38" s="8">
        <v>0</v>
      </c>
      <c r="AU38" s="8">
        <v>0</v>
      </c>
      <c r="AV38" s="8">
        <v>0</v>
      </c>
      <c r="AW38" s="8">
        <v>0</v>
      </c>
      <c r="AX38" s="8">
        <v>0</v>
      </c>
      <c r="AY38" s="8">
        <v>0</v>
      </c>
      <c r="AZ38" s="8">
        <v>0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0</v>
      </c>
      <c r="BJ38" s="8">
        <v>0</v>
      </c>
      <c r="BK38" s="8">
        <v>0</v>
      </c>
      <c r="BL38" s="2">
        <v>0</v>
      </c>
      <c r="BM38" s="8">
        <v>0</v>
      </c>
      <c r="BN38" s="8">
        <v>0</v>
      </c>
      <c r="BO38" s="8">
        <v>0</v>
      </c>
      <c r="BP38" s="8">
        <v>0</v>
      </c>
      <c r="BQ38" s="8">
        <v>0</v>
      </c>
      <c r="BR38" s="8">
        <v>0</v>
      </c>
      <c r="BS38" s="8">
        <v>0</v>
      </c>
      <c r="BT38" s="8">
        <v>0</v>
      </c>
      <c r="BU38" s="8">
        <v>0</v>
      </c>
      <c r="BV38" s="8">
        <v>0</v>
      </c>
      <c r="BW38" s="8">
        <v>0</v>
      </c>
      <c r="BX38" s="8">
        <v>0</v>
      </c>
      <c r="BY38" s="8">
        <v>0</v>
      </c>
      <c r="BZ38" s="8">
        <v>0</v>
      </c>
      <c r="CA38" s="8">
        <v>0</v>
      </c>
      <c r="CB38" s="8">
        <v>0</v>
      </c>
      <c r="CC38" s="8">
        <v>0</v>
      </c>
      <c r="CD38" s="8">
        <v>0</v>
      </c>
      <c r="CE38" s="8">
        <v>0</v>
      </c>
      <c r="CF38" s="8">
        <v>0</v>
      </c>
      <c r="CG38" s="8">
        <v>0</v>
      </c>
      <c r="CH38" s="8">
        <v>0</v>
      </c>
      <c r="CI38" s="8">
        <v>0</v>
      </c>
      <c r="CJ38" s="8">
        <v>0</v>
      </c>
      <c r="CK38" s="8">
        <v>0</v>
      </c>
      <c r="CL38" s="2">
        <v>0</v>
      </c>
      <c r="CM38" s="8">
        <v>0</v>
      </c>
      <c r="CN38" s="8">
        <v>0</v>
      </c>
      <c r="CO38" s="8">
        <v>0</v>
      </c>
      <c r="CP38" s="8">
        <v>0</v>
      </c>
      <c r="CQ38" s="8">
        <v>0</v>
      </c>
      <c r="CR38" s="8">
        <v>0</v>
      </c>
      <c r="CS38" s="8">
        <v>0</v>
      </c>
      <c r="CT38" s="8">
        <v>0</v>
      </c>
      <c r="CU38" s="8">
        <v>0</v>
      </c>
      <c r="CV38" s="8">
        <v>0</v>
      </c>
      <c r="CW38" s="8">
        <v>0</v>
      </c>
      <c r="CX38" s="8">
        <v>0</v>
      </c>
      <c r="CY38" s="8">
        <v>0</v>
      </c>
      <c r="CZ38" s="8">
        <v>0</v>
      </c>
      <c r="DA38" s="8">
        <v>0</v>
      </c>
      <c r="DB38" s="8">
        <v>0</v>
      </c>
      <c r="DC38" s="8">
        <v>0</v>
      </c>
      <c r="DD38" s="8">
        <v>0</v>
      </c>
      <c r="DE38" s="8">
        <v>0</v>
      </c>
      <c r="DF38" s="8">
        <v>0</v>
      </c>
      <c r="DG38" s="8">
        <v>0</v>
      </c>
      <c r="DH38" s="8">
        <v>0</v>
      </c>
      <c r="DI38" s="8">
        <v>0</v>
      </c>
      <c r="DJ38" s="8">
        <v>0</v>
      </c>
      <c r="DK38" s="8">
        <v>0</v>
      </c>
      <c r="DL38" s="8">
        <v>0</v>
      </c>
      <c r="DM38" s="8">
        <v>0</v>
      </c>
      <c r="DN38" s="8">
        <v>0</v>
      </c>
      <c r="DO38" s="8">
        <v>0</v>
      </c>
      <c r="DP38" s="8">
        <v>0</v>
      </c>
      <c r="DQ38" s="8">
        <v>0</v>
      </c>
      <c r="DR38" s="8">
        <v>0</v>
      </c>
      <c r="DS38" s="8">
        <v>0</v>
      </c>
    </row>
    <row r="39" spans="1:123">
      <c r="A39" t="s">
        <v>447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2">
        <v>0</v>
      </c>
      <c r="S39" s="8">
        <v>0</v>
      </c>
      <c r="T39" s="2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0</v>
      </c>
      <c r="AQ39" s="8">
        <v>0</v>
      </c>
      <c r="AR39" s="8">
        <v>0</v>
      </c>
      <c r="AS39" s="2">
        <v>0</v>
      </c>
      <c r="AT39" s="8">
        <v>0</v>
      </c>
      <c r="AU39" s="8">
        <v>0</v>
      </c>
      <c r="AV39" s="8">
        <v>0</v>
      </c>
      <c r="AW39" s="8">
        <v>0</v>
      </c>
      <c r="AX39" s="8">
        <v>0</v>
      </c>
      <c r="AY39" s="8">
        <v>0</v>
      </c>
      <c r="AZ39" s="8">
        <v>0</v>
      </c>
      <c r="BA39" s="8">
        <v>0</v>
      </c>
      <c r="BB39" s="8">
        <v>0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0</v>
      </c>
      <c r="BJ39" s="8">
        <v>0</v>
      </c>
      <c r="BK39" s="8">
        <v>0</v>
      </c>
      <c r="BL39" s="2">
        <v>0</v>
      </c>
      <c r="BM39" s="8">
        <v>0</v>
      </c>
      <c r="BN39" s="8">
        <v>0</v>
      </c>
      <c r="BO39" s="8">
        <v>0</v>
      </c>
      <c r="BP39" s="8">
        <v>0</v>
      </c>
      <c r="BQ39" s="8">
        <v>0</v>
      </c>
      <c r="BR39" s="8">
        <v>0</v>
      </c>
      <c r="BS39" s="8">
        <v>0</v>
      </c>
      <c r="BT39" s="8">
        <v>0</v>
      </c>
      <c r="BU39" s="8">
        <v>0</v>
      </c>
      <c r="BV39" s="8">
        <v>0</v>
      </c>
      <c r="BW39" s="8">
        <v>0</v>
      </c>
      <c r="BX39" s="8">
        <v>0</v>
      </c>
      <c r="BY39" s="8">
        <v>0</v>
      </c>
      <c r="BZ39" s="8">
        <v>0</v>
      </c>
      <c r="CA39" s="8">
        <v>0</v>
      </c>
      <c r="CB39" s="8">
        <v>0</v>
      </c>
      <c r="CC39" s="8">
        <v>0</v>
      </c>
      <c r="CD39" s="8">
        <v>0</v>
      </c>
      <c r="CE39" s="8">
        <v>0</v>
      </c>
      <c r="CF39" s="8">
        <v>0</v>
      </c>
      <c r="CG39" s="8">
        <v>0</v>
      </c>
      <c r="CH39" s="8">
        <v>0</v>
      </c>
      <c r="CI39" s="8">
        <v>0</v>
      </c>
      <c r="CJ39" s="8">
        <v>0</v>
      </c>
      <c r="CK39" s="8">
        <v>0</v>
      </c>
      <c r="CL39" s="2">
        <v>0</v>
      </c>
      <c r="CM39" s="8">
        <v>0</v>
      </c>
      <c r="CN39" s="8">
        <v>0</v>
      </c>
      <c r="CO39" s="8">
        <v>0</v>
      </c>
      <c r="CP39" s="8">
        <v>0</v>
      </c>
      <c r="CQ39" s="8">
        <v>0</v>
      </c>
      <c r="CR39" s="8">
        <v>0</v>
      </c>
      <c r="CS39" s="8">
        <v>0</v>
      </c>
      <c r="CT39" s="8">
        <v>0</v>
      </c>
      <c r="CU39" s="8">
        <v>0</v>
      </c>
      <c r="CV39" s="8">
        <v>0</v>
      </c>
      <c r="CW39" s="8">
        <v>0</v>
      </c>
      <c r="CX39" s="8">
        <v>0</v>
      </c>
      <c r="CY39" s="8">
        <v>0</v>
      </c>
      <c r="CZ39" s="8">
        <v>0</v>
      </c>
      <c r="DA39" s="8">
        <v>0</v>
      </c>
      <c r="DB39" s="8">
        <v>0</v>
      </c>
      <c r="DC39" s="8">
        <v>0</v>
      </c>
      <c r="DD39" s="8">
        <v>0</v>
      </c>
      <c r="DE39" s="8">
        <v>0</v>
      </c>
      <c r="DF39" s="8">
        <v>0</v>
      </c>
      <c r="DG39" s="8">
        <v>0</v>
      </c>
      <c r="DH39" s="8">
        <v>0</v>
      </c>
      <c r="DI39" s="8">
        <v>0</v>
      </c>
      <c r="DJ39" s="8">
        <v>0</v>
      </c>
      <c r="DK39" s="8">
        <v>0</v>
      </c>
      <c r="DL39" s="8">
        <v>0</v>
      </c>
      <c r="DM39" s="8">
        <v>0</v>
      </c>
      <c r="DN39" s="8">
        <v>0</v>
      </c>
      <c r="DO39" s="8">
        <v>0</v>
      </c>
      <c r="DP39" s="8">
        <v>0</v>
      </c>
      <c r="DQ39" s="8">
        <v>0</v>
      </c>
      <c r="DR39" s="8">
        <v>0</v>
      </c>
      <c r="DS39" s="8">
        <v>0</v>
      </c>
    </row>
    <row r="40" spans="1:123">
      <c r="A40" t="s">
        <v>448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2">
        <v>0</v>
      </c>
      <c r="S40" s="8">
        <v>0</v>
      </c>
      <c r="T40" s="2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2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2">
        <v>0</v>
      </c>
      <c r="BM40" s="8">
        <v>0</v>
      </c>
      <c r="BN40" s="8">
        <v>0</v>
      </c>
      <c r="BO40" s="8">
        <v>0</v>
      </c>
      <c r="BP40" s="8">
        <v>0</v>
      </c>
      <c r="BQ40" s="8">
        <v>0</v>
      </c>
      <c r="BR40" s="8">
        <v>0</v>
      </c>
      <c r="BS40" s="8">
        <v>0</v>
      </c>
      <c r="BT40" s="8">
        <v>0</v>
      </c>
      <c r="BU40" s="8">
        <v>0</v>
      </c>
      <c r="BV40" s="8">
        <v>0</v>
      </c>
      <c r="BW40" s="8">
        <v>0</v>
      </c>
      <c r="BX40" s="8">
        <v>0</v>
      </c>
      <c r="BY40" s="8">
        <v>0</v>
      </c>
      <c r="BZ40" s="8">
        <v>0</v>
      </c>
      <c r="CA40" s="8">
        <v>0</v>
      </c>
      <c r="CB40" s="8">
        <v>0</v>
      </c>
      <c r="CC40" s="8">
        <v>0</v>
      </c>
      <c r="CD40" s="8">
        <v>0</v>
      </c>
      <c r="CE40" s="8">
        <v>0</v>
      </c>
      <c r="CF40" s="8">
        <v>0</v>
      </c>
      <c r="CG40" s="8">
        <v>0</v>
      </c>
      <c r="CH40" s="8">
        <v>0</v>
      </c>
      <c r="CI40" s="8">
        <v>0</v>
      </c>
      <c r="CJ40" s="8">
        <v>0</v>
      </c>
      <c r="CK40" s="8">
        <v>0</v>
      </c>
      <c r="CL40" s="2">
        <v>0</v>
      </c>
      <c r="CM40" s="8">
        <v>0</v>
      </c>
      <c r="CN40" s="8">
        <v>0</v>
      </c>
      <c r="CO40" s="8">
        <v>0</v>
      </c>
      <c r="CP40" s="8">
        <v>0</v>
      </c>
      <c r="CQ40" s="8">
        <v>0</v>
      </c>
      <c r="CR40" s="8">
        <v>0</v>
      </c>
      <c r="CS40" s="8">
        <v>0</v>
      </c>
      <c r="CT40" s="8">
        <v>0</v>
      </c>
      <c r="CU40" s="8">
        <v>0</v>
      </c>
      <c r="CV40" s="8">
        <v>0</v>
      </c>
      <c r="CW40" s="8">
        <v>0</v>
      </c>
      <c r="CX40" s="8">
        <v>0</v>
      </c>
      <c r="CY40" s="8">
        <v>0</v>
      </c>
      <c r="CZ40" s="8">
        <v>0</v>
      </c>
      <c r="DA40" s="8">
        <v>0</v>
      </c>
      <c r="DB40" s="8">
        <v>0</v>
      </c>
      <c r="DC40" s="8">
        <v>0</v>
      </c>
      <c r="DD40" s="8">
        <v>0</v>
      </c>
      <c r="DE40" s="8">
        <v>0</v>
      </c>
      <c r="DF40" s="8">
        <v>0</v>
      </c>
      <c r="DG40" s="8">
        <v>0</v>
      </c>
      <c r="DH40" s="8">
        <v>0</v>
      </c>
      <c r="DI40" s="8">
        <v>0</v>
      </c>
      <c r="DJ40" s="8">
        <v>0</v>
      </c>
      <c r="DK40" s="8">
        <v>0</v>
      </c>
      <c r="DL40" s="8">
        <v>0</v>
      </c>
      <c r="DM40" s="8">
        <v>0</v>
      </c>
      <c r="DN40" s="8">
        <v>0</v>
      </c>
      <c r="DO40" s="8">
        <v>0</v>
      </c>
      <c r="DP40" s="8">
        <v>0</v>
      </c>
      <c r="DQ40" s="8">
        <v>0</v>
      </c>
      <c r="DR40" s="8">
        <v>0</v>
      </c>
      <c r="DS40" s="8">
        <v>0</v>
      </c>
    </row>
    <row r="41" spans="1:123">
      <c r="A41" t="s">
        <v>449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2">
        <v>0</v>
      </c>
      <c r="S41" s="8">
        <v>0</v>
      </c>
      <c r="T41" s="2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2">
        <v>0</v>
      </c>
      <c r="AT41" s="8">
        <v>0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2">
        <v>0</v>
      </c>
      <c r="BM41" s="8">
        <v>0</v>
      </c>
      <c r="BN41" s="8">
        <v>0</v>
      </c>
      <c r="BO41" s="8">
        <v>0</v>
      </c>
      <c r="BP41" s="8">
        <v>0</v>
      </c>
      <c r="BQ41" s="8">
        <v>0</v>
      </c>
      <c r="BR41" s="8">
        <v>0</v>
      </c>
      <c r="BS41" s="8">
        <v>0</v>
      </c>
      <c r="BT41" s="8">
        <v>0</v>
      </c>
      <c r="BU41" s="8">
        <v>0</v>
      </c>
      <c r="BV41" s="8">
        <v>0</v>
      </c>
      <c r="BW41" s="8">
        <v>0</v>
      </c>
      <c r="BX41" s="8">
        <v>0</v>
      </c>
      <c r="BY41" s="8">
        <v>0</v>
      </c>
      <c r="BZ41" s="8">
        <v>0</v>
      </c>
      <c r="CA41" s="8">
        <v>0</v>
      </c>
      <c r="CB41" s="8">
        <v>0</v>
      </c>
      <c r="CC41" s="8">
        <v>0</v>
      </c>
      <c r="CD41" s="8">
        <v>0</v>
      </c>
      <c r="CE41" s="8">
        <v>0</v>
      </c>
      <c r="CF41" s="8">
        <v>0</v>
      </c>
      <c r="CG41" s="8">
        <v>0</v>
      </c>
      <c r="CH41" s="8">
        <v>0</v>
      </c>
      <c r="CI41" s="8">
        <v>0</v>
      </c>
      <c r="CJ41" s="8">
        <v>0</v>
      </c>
      <c r="CK41" s="8">
        <v>0</v>
      </c>
      <c r="CL41" s="2">
        <v>0</v>
      </c>
      <c r="CM41" s="8">
        <v>0</v>
      </c>
      <c r="CN41" s="8">
        <v>0</v>
      </c>
      <c r="CO41" s="8">
        <v>0</v>
      </c>
      <c r="CP41" s="8">
        <v>0</v>
      </c>
      <c r="CQ41" s="8">
        <v>0</v>
      </c>
      <c r="CR41" s="8">
        <v>0</v>
      </c>
      <c r="CS41" s="8">
        <v>0</v>
      </c>
      <c r="CT41" s="8">
        <v>0</v>
      </c>
      <c r="CU41" s="8">
        <v>0</v>
      </c>
      <c r="CV41" s="8">
        <v>0</v>
      </c>
      <c r="CW41" s="8">
        <v>0</v>
      </c>
      <c r="CX41" s="8">
        <v>0</v>
      </c>
      <c r="CY41" s="8">
        <v>0</v>
      </c>
      <c r="CZ41" s="8">
        <v>0</v>
      </c>
      <c r="DA41" s="8">
        <v>0</v>
      </c>
      <c r="DB41" s="8">
        <v>0</v>
      </c>
      <c r="DC41" s="8">
        <v>0</v>
      </c>
      <c r="DD41" s="8">
        <v>0</v>
      </c>
      <c r="DE41" s="8">
        <v>0</v>
      </c>
      <c r="DF41" s="8">
        <v>0</v>
      </c>
      <c r="DG41" s="8">
        <v>0</v>
      </c>
      <c r="DH41" s="8">
        <v>0</v>
      </c>
      <c r="DI41" s="8">
        <v>0</v>
      </c>
      <c r="DJ41" s="8">
        <v>0</v>
      </c>
      <c r="DK41" s="8">
        <v>0</v>
      </c>
      <c r="DL41" s="8">
        <v>0</v>
      </c>
      <c r="DM41" s="8">
        <v>0</v>
      </c>
      <c r="DN41" s="8">
        <v>0</v>
      </c>
      <c r="DO41" s="8">
        <v>0</v>
      </c>
      <c r="DP41" s="8">
        <v>0</v>
      </c>
      <c r="DQ41" s="8">
        <v>0</v>
      </c>
      <c r="DR41" s="8">
        <v>0</v>
      </c>
      <c r="DS41" s="8">
        <v>0</v>
      </c>
    </row>
    <row r="42" spans="1:123">
      <c r="A42" t="s">
        <v>450</v>
      </c>
      <c r="B42" s="8">
        <v>0</v>
      </c>
      <c r="C42" s="8">
        <v>0</v>
      </c>
      <c r="D42" s="8">
        <v>0</v>
      </c>
      <c r="E42" s="8">
        <v>0</v>
      </c>
      <c r="F42" s="8">
        <v>-0.43603091593422899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2">
        <v>-0.51152190066134795</v>
      </c>
      <c r="S42" s="8">
        <v>0</v>
      </c>
      <c r="T42" s="2">
        <v>-0.47737867520385402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-0.47290886979355001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0.45701803616956899</v>
      </c>
      <c r="AR42" s="8">
        <v>0</v>
      </c>
      <c r="AS42" s="2">
        <v>0</v>
      </c>
      <c r="AT42" s="8">
        <v>0</v>
      </c>
      <c r="AU42" s="8">
        <v>0</v>
      </c>
      <c r="AV42" s="8">
        <v>0</v>
      </c>
      <c r="AW42" s="8">
        <v>0</v>
      </c>
      <c r="AX42" s="8">
        <v>0</v>
      </c>
      <c r="AY42" s="8">
        <v>0.45513859256640399</v>
      </c>
      <c r="AZ42" s="8">
        <v>0</v>
      </c>
      <c r="BA42" s="8">
        <v>0</v>
      </c>
      <c r="BB42" s="8">
        <v>0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I42" s="8">
        <v>0.57918187037528002</v>
      </c>
      <c r="BJ42" s="8">
        <v>-0.54136861395934799</v>
      </c>
      <c r="BK42" s="8">
        <v>0</v>
      </c>
      <c r="BL42" s="2">
        <v>0.574796501967895</v>
      </c>
      <c r="BM42" s="8">
        <v>0</v>
      </c>
      <c r="BN42" s="8">
        <v>0.51684699087031505</v>
      </c>
      <c r="BO42" s="8">
        <v>0</v>
      </c>
      <c r="BP42" s="8">
        <v>0.56320659974837906</v>
      </c>
      <c r="BQ42" s="8">
        <v>0.47424626919857998</v>
      </c>
      <c r="BR42" s="8">
        <v>0</v>
      </c>
      <c r="BS42" s="8">
        <v>0</v>
      </c>
      <c r="BT42" s="8">
        <v>0</v>
      </c>
      <c r="BU42" s="8">
        <v>0</v>
      </c>
      <c r="BV42" s="8">
        <v>0</v>
      </c>
      <c r="BW42" s="8">
        <v>0.55318290053149999</v>
      </c>
      <c r="BX42" s="8">
        <v>0.47142710379383301</v>
      </c>
      <c r="BY42" s="8">
        <v>0</v>
      </c>
      <c r="BZ42" s="8">
        <v>-0.460220688788821</v>
      </c>
      <c r="CA42" s="8">
        <v>0</v>
      </c>
      <c r="CB42" s="8">
        <v>0</v>
      </c>
      <c r="CC42" s="8">
        <v>0</v>
      </c>
      <c r="CD42" s="8">
        <v>0</v>
      </c>
      <c r="CE42" s="8">
        <v>0.45482535196587698</v>
      </c>
      <c r="CF42" s="8">
        <v>0</v>
      </c>
      <c r="CG42" s="8">
        <v>0</v>
      </c>
      <c r="CH42" s="8">
        <v>0.47737867520385402</v>
      </c>
      <c r="CI42" s="8">
        <v>0</v>
      </c>
      <c r="CJ42" s="8">
        <v>0</v>
      </c>
      <c r="CK42" s="8">
        <v>0</v>
      </c>
      <c r="CL42" s="2">
        <v>0</v>
      </c>
      <c r="CM42" s="8">
        <v>0</v>
      </c>
      <c r="CN42" s="8">
        <v>0</v>
      </c>
      <c r="CO42" s="8">
        <v>0</v>
      </c>
      <c r="CP42" s="8">
        <v>0</v>
      </c>
      <c r="CQ42" s="8">
        <v>0.48802885562178799</v>
      </c>
      <c r="CR42" s="8">
        <v>0</v>
      </c>
      <c r="CS42" s="8">
        <v>0</v>
      </c>
      <c r="CT42" s="8">
        <v>0</v>
      </c>
      <c r="CU42" s="8">
        <v>0</v>
      </c>
      <c r="CV42" s="8">
        <v>0</v>
      </c>
      <c r="CW42" s="8">
        <v>0</v>
      </c>
      <c r="CX42" s="8">
        <v>0</v>
      </c>
      <c r="CY42" s="8">
        <v>0</v>
      </c>
      <c r="CZ42" s="8">
        <v>0</v>
      </c>
      <c r="DA42" s="8">
        <v>0</v>
      </c>
      <c r="DB42" s="8">
        <v>0</v>
      </c>
      <c r="DC42" s="8">
        <v>0</v>
      </c>
      <c r="DD42" s="8">
        <v>0</v>
      </c>
      <c r="DE42" s="8">
        <v>0</v>
      </c>
      <c r="DF42" s="8">
        <v>0</v>
      </c>
      <c r="DG42" s="8">
        <v>0</v>
      </c>
      <c r="DH42" s="8">
        <v>0</v>
      </c>
      <c r="DI42" s="8">
        <v>0</v>
      </c>
      <c r="DJ42" s="8">
        <v>0</v>
      </c>
      <c r="DK42" s="8">
        <v>0.49442237608253597</v>
      </c>
      <c r="DL42" s="8">
        <v>0.50901597585712799</v>
      </c>
      <c r="DM42" s="8">
        <v>0</v>
      </c>
      <c r="DN42" s="8">
        <v>0</v>
      </c>
      <c r="DO42" s="8">
        <v>0</v>
      </c>
      <c r="DP42" s="8">
        <v>0</v>
      </c>
      <c r="DQ42" s="8">
        <v>0</v>
      </c>
      <c r="DR42" s="8">
        <v>0</v>
      </c>
      <c r="DS42" s="8">
        <v>0</v>
      </c>
    </row>
    <row r="43" spans="1:123">
      <c r="A43" t="s">
        <v>451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2">
        <v>0</v>
      </c>
      <c r="S43" s="8">
        <v>0</v>
      </c>
      <c r="T43" s="2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2">
        <v>0</v>
      </c>
      <c r="AT43" s="8">
        <v>0</v>
      </c>
      <c r="AU43" s="8">
        <v>0</v>
      </c>
      <c r="AV43" s="8">
        <v>0</v>
      </c>
      <c r="AW43" s="8">
        <v>0</v>
      </c>
      <c r="AX43" s="8">
        <v>0</v>
      </c>
      <c r="AY43" s="8">
        <v>0</v>
      </c>
      <c r="AZ43" s="8">
        <v>0</v>
      </c>
      <c r="BA43" s="8">
        <v>0</v>
      </c>
      <c r="BB43" s="8">
        <v>0</v>
      </c>
      <c r="BC43" s="8">
        <v>0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0</v>
      </c>
      <c r="BJ43" s="8">
        <v>0</v>
      </c>
      <c r="BK43" s="8">
        <v>0</v>
      </c>
      <c r="BL43" s="2">
        <v>0</v>
      </c>
      <c r="BM43" s="8">
        <v>0</v>
      </c>
      <c r="BN43" s="8">
        <v>0</v>
      </c>
      <c r="BO43" s="8">
        <v>0</v>
      </c>
      <c r="BP43" s="8">
        <v>0</v>
      </c>
      <c r="BQ43" s="8">
        <v>0</v>
      </c>
      <c r="BR43" s="8">
        <v>0</v>
      </c>
      <c r="BS43" s="8">
        <v>0</v>
      </c>
      <c r="BT43" s="8">
        <v>0</v>
      </c>
      <c r="BU43" s="8">
        <v>0</v>
      </c>
      <c r="BV43" s="8">
        <v>0</v>
      </c>
      <c r="BW43" s="8">
        <v>0</v>
      </c>
      <c r="BX43" s="8">
        <v>0</v>
      </c>
      <c r="BY43" s="8">
        <v>0</v>
      </c>
      <c r="BZ43" s="8">
        <v>0</v>
      </c>
      <c r="CA43" s="8">
        <v>0</v>
      </c>
      <c r="CB43" s="8">
        <v>0</v>
      </c>
      <c r="CC43" s="8">
        <v>0</v>
      </c>
      <c r="CD43" s="8">
        <v>0</v>
      </c>
      <c r="CE43" s="8">
        <v>0</v>
      </c>
      <c r="CF43" s="8">
        <v>0</v>
      </c>
      <c r="CG43" s="8">
        <v>0</v>
      </c>
      <c r="CH43" s="8">
        <v>0</v>
      </c>
      <c r="CI43" s="8">
        <v>0</v>
      </c>
      <c r="CJ43" s="8">
        <v>0</v>
      </c>
      <c r="CK43" s="8">
        <v>0</v>
      </c>
      <c r="CL43" s="2">
        <v>0</v>
      </c>
      <c r="CM43" s="8">
        <v>0</v>
      </c>
      <c r="CN43" s="8">
        <v>0</v>
      </c>
      <c r="CO43" s="8">
        <v>0</v>
      </c>
      <c r="CP43" s="8">
        <v>0</v>
      </c>
      <c r="CQ43" s="8">
        <v>0</v>
      </c>
      <c r="CR43" s="8">
        <v>0</v>
      </c>
      <c r="CS43" s="8">
        <v>0</v>
      </c>
      <c r="CT43" s="8">
        <v>0</v>
      </c>
      <c r="CU43" s="8">
        <v>0</v>
      </c>
      <c r="CV43" s="8">
        <v>0</v>
      </c>
      <c r="CW43" s="8">
        <v>0</v>
      </c>
      <c r="CX43" s="8">
        <v>0</v>
      </c>
      <c r="CY43" s="8">
        <v>0</v>
      </c>
      <c r="CZ43" s="8">
        <v>0</v>
      </c>
      <c r="DA43" s="8">
        <v>0</v>
      </c>
      <c r="DB43" s="8">
        <v>0</v>
      </c>
      <c r="DC43" s="8">
        <v>0</v>
      </c>
      <c r="DD43" s="8">
        <v>0</v>
      </c>
      <c r="DE43" s="8">
        <v>0</v>
      </c>
      <c r="DF43" s="8">
        <v>0</v>
      </c>
      <c r="DG43" s="8">
        <v>0</v>
      </c>
      <c r="DH43" s="8">
        <v>0</v>
      </c>
      <c r="DI43" s="8">
        <v>0</v>
      </c>
      <c r="DJ43" s="8">
        <v>0</v>
      </c>
      <c r="DK43" s="8">
        <v>0</v>
      </c>
      <c r="DL43" s="8">
        <v>0</v>
      </c>
      <c r="DM43" s="8">
        <v>0</v>
      </c>
      <c r="DN43" s="8">
        <v>0</v>
      </c>
      <c r="DO43" s="8">
        <v>0</v>
      </c>
      <c r="DP43" s="8">
        <v>0</v>
      </c>
      <c r="DQ43" s="8">
        <v>0</v>
      </c>
      <c r="DR43" s="8">
        <v>0</v>
      </c>
      <c r="DS43" s="8">
        <v>0</v>
      </c>
    </row>
    <row r="44" spans="1:123">
      <c r="A44" t="s">
        <v>452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2">
        <v>0</v>
      </c>
      <c r="S44" s="8">
        <v>0</v>
      </c>
      <c r="T44" s="2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2">
        <v>0</v>
      </c>
      <c r="AT44" s="8">
        <v>0</v>
      </c>
      <c r="AU44" s="8">
        <v>0</v>
      </c>
      <c r="AV44" s="8">
        <v>0</v>
      </c>
      <c r="AW44" s="8">
        <v>0</v>
      </c>
      <c r="AX44" s="8">
        <v>0</v>
      </c>
      <c r="AY44" s="8">
        <v>0</v>
      </c>
      <c r="AZ44" s="8">
        <v>0</v>
      </c>
      <c r="BA44" s="8">
        <v>0</v>
      </c>
      <c r="BB44" s="8">
        <v>0</v>
      </c>
      <c r="BC44" s="8">
        <v>0</v>
      </c>
      <c r="BD44" s="8">
        <v>0</v>
      </c>
      <c r="BE44" s="8">
        <v>0</v>
      </c>
      <c r="BF44" s="8">
        <v>0</v>
      </c>
      <c r="BG44" s="8">
        <v>0</v>
      </c>
      <c r="BH44" s="8">
        <v>0</v>
      </c>
      <c r="BI44" s="8">
        <v>0</v>
      </c>
      <c r="BJ44" s="8">
        <v>0</v>
      </c>
      <c r="BK44" s="8">
        <v>0</v>
      </c>
      <c r="BL44" s="2">
        <v>0</v>
      </c>
      <c r="BM44" s="8">
        <v>0</v>
      </c>
      <c r="BN44" s="8">
        <v>0</v>
      </c>
      <c r="BO44" s="8">
        <v>0</v>
      </c>
      <c r="BP44" s="8">
        <v>0</v>
      </c>
      <c r="BQ44" s="8">
        <v>0</v>
      </c>
      <c r="BR44" s="8">
        <v>0</v>
      </c>
      <c r="BS44" s="8">
        <v>0</v>
      </c>
      <c r="BT44" s="8">
        <v>0</v>
      </c>
      <c r="BU44" s="8">
        <v>0</v>
      </c>
      <c r="BV44" s="8">
        <v>0</v>
      </c>
      <c r="BW44" s="8">
        <v>0</v>
      </c>
      <c r="BX44" s="8">
        <v>0</v>
      </c>
      <c r="BY44" s="8">
        <v>0</v>
      </c>
      <c r="BZ44" s="8">
        <v>0</v>
      </c>
      <c r="CA44" s="8">
        <v>0</v>
      </c>
      <c r="CB44" s="8">
        <v>0</v>
      </c>
      <c r="CC44" s="8">
        <v>0</v>
      </c>
      <c r="CD44" s="8">
        <v>0</v>
      </c>
      <c r="CE44" s="8">
        <v>0</v>
      </c>
      <c r="CF44" s="8">
        <v>0</v>
      </c>
      <c r="CG44" s="8">
        <v>0</v>
      </c>
      <c r="CH44" s="8">
        <v>0</v>
      </c>
      <c r="CI44" s="8">
        <v>0</v>
      </c>
      <c r="CJ44" s="8">
        <v>0</v>
      </c>
      <c r="CK44" s="8">
        <v>0</v>
      </c>
      <c r="CL44" s="2">
        <v>0</v>
      </c>
      <c r="CM44" s="8">
        <v>0</v>
      </c>
      <c r="CN44" s="8">
        <v>0</v>
      </c>
      <c r="CO44" s="8">
        <v>0</v>
      </c>
      <c r="CP44" s="8">
        <v>0</v>
      </c>
      <c r="CQ44" s="8">
        <v>0</v>
      </c>
      <c r="CR44" s="8">
        <v>0</v>
      </c>
      <c r="CS44" s="8">
        <v>0</v>
      </c>
      <c r="CT44" s="8">
        <v>0</v>
      </c>
      <c r="CU44" s="8">
        <v>0</v>
      </c>
      <c r="CV44" s="8">
        <v>0</v>
      </c>
      <c r="CW44" s="8">
        <v>0</v>
      </c>
      <c r="CX44" s="8">
        <v>0</v>
      </c>
      <c r="CY44" s="8">
        <v>0</v>
      </c>
      <c r="CZ44" s="8">
        <v>0</v>
      </c>
      <c r="DA44" s="8">
        <v>0</v>
      </c>
      <c r="DB44" s="8">
        <v>0</v>
      </c>
      <c r="DC44" s="8">
        <v>0</v>
      </c>
      <c r="DD44" s="8">
        <v>0</v>
      </c>
      <c r="DE44" s="8">
        <v>0</v>
      </c>
      <c r="DF44" s="8">
        <v>0</v>
      </c>
      <c r="DG44" s="8">
        <v>0</v>
      </c>
      <c r="DH44" s="8">
        <v>0</v>
      </c>
      <c r="DI44" s="8">
        <v>0</v>
      </c>
      <c r="DJ44" s="8">
        <v>0</v>
      </c>
      <c r="DK44" s="8">
        <v>0</v>
      </c>
      <c r="DL44" s="8">
        <v>0</v>
      </c>
      <c r="DM44" s="8">
        <v>0</v>
      </c>
      <c r="DN44" s="8">
        <v>0</v>
      </c>
      <c r="DO44" s="8">
        <v>0</v>
      </c>
      <c r="DP44" s="8">
        <v>0</v>
      </c>
      <c r="DQ44" s="8">
        <v>0</v>
      </c>
      <c r="DR44" s="8">
        <v>0</v>
      </c>
      <c r="DS44" s="8">
        <v>0</v>
      </c>
    </row>
    <row r="45" spans="1:123">
      <c r="A45" t="s">
        <v>453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2">
        <v>0</v>
      </c>
      <c r="S45" s="8">
        <v>0</v>
      </c>
      <c r="T45" s="2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2">
        <v>0</v>
      </c>
      <c r="AT45" s="8">
        <v>0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0</v>
      </c>
      <c r="BK45" s="8">
        <v>0</v>
      </c>
      <c r="BL45" s="2">
        <v>0</v>
      </c>
      <c r="BM45" s="8">
        <v>0</v>
      </c>
      <c r="BN45" s="8">
        <v>0</v>
      </c>
      <c r="BO45" s="8">
        <v>0</v>
      </c>
      <c r="BP45" s="8">
        <v>0</v>
      </c>
      <c r="BQ45" s="8">
        <v>0</v>
      </c>
      <c r="BR45" s="8">
        <v>0</v>
      </c>
      <c r="BS45" s="8">
        <v>0</v>
      </c>
      <c r="BT45" s="8">
        <v>0</v>
      </c>
      <c r="BU45" s="8">
        <v>0</v>
      </c>
      <c r="BV45" s="8">
        <v>0</v>
      </c>
      <c r="BW45" s="8">
        <v>0</v>
      </c>
      <c r="BX45" s="8">
        <v>0</v>
      </c>
      <c r="BY45" s="8">
        <v>0</v>
      </c>
      <c r="BZ45" s="8">
        <v>0</v>
      </c>
      <c r="CA45" s="8">
        <v>0</v>
      </c>
      <c r="CB45" s="8">
        <v>0</v>
      </c>
      <c r="CC45" s="8">
        <v>0</v>
      </c>
      <c r="CD45" s="8">
        <v>0</v>
      </c>
      <c r="CE45" s="8">
        <v>0</v>
      </c>
      <c r="CF45" s="8">
        <v>0</v>
      </c>
      <c r="CG45" s="8">
        <v>0</v>
      </c>
      <c r="CH45" s="8">
        <v>0</v>
      </c>
      <c r="CI45" s="8">
        <v>0</v>
      </c>
      <c r="CJ45" s="8">
        <v>0</v>
      </c>
      <c r="CK45" s="8">
        <v>0</v>
      </c>
      <c r="CL45" s="2">
        <v>0</v>
      </c>
      <c r="CM45" s="8">
        <v>0</v>
      </c>
      <c r="CN45" s="8">
        <v>0</v>
      </c>
      <c r="CO45" s="8">
        <v>0</v>
      </c>
      <c r="CP45" s="8">
        <v>0</v>
      </c>
      <c r="CQ45" s="8">
        <v>0</v>
      </c>
      <c r="CR45" s="8">
        <v>0</v>
      </c>
      <c r="CS45" s="8">
        <v>0</v>
      </c>
      <c r="CT45" s="8">
        <v>0</v>
      </c>
      <c r="CU45" s="8">
        <v>0</v>
      </c>
      <c r="CV45" s="8">
        <v>0</v>
      </c>
      <c r="CW45" s="8">
        <v>0</v>
      </c>
      <c r="CX45" s="8">
        <v>0</v>
      </c>
      <c r="CY45" s="8">
        <v>0</v>
      </c>
      <c r="CZ45" s="8">
        <v>0</v>
      </c>
      <c r="DA45" s="8">
        <v>0</v>
      </c>
      <c r="DB45" s="8">
        <v>0</v>
      </c>
      <c r="DC45" s="8">
        <v>0</v>
      </c>
      <c r="DD45" s="8">
        <v>0</v>
      </c>
      <c r="DE45" s="8">
        <v>0</v>
      </c>
      <c r="DF45" s="8">
        <v>0</v>
      </c>
      <c r="DG45" s="8">
        <v>0</v>
      </c>
      <c r="DH45" s="8">
        <v>0</v>
      </c>
      <c r="DI45" s="8">
        <v>0</v>
      </c>
      <c r="DJ45" s="8">
        <v>0</v>
      </c>
      <c r="DK45" s="8">
        <v>0</v>
      </c>
      <c r="DL45" s="8">
        <v>0</v>
      </c>
      <c r="DM45" s="8">
        <v>0</v>
      </c>
      <c r="DN45" s="8">
        <v>0</v>
      </c>
      <c r="DO45" s="8">
        <v>0</v>
      </c>
      <c r="DP45" s="8">
        <v>0</v>
      </c>
      <c r="DQ45" s="8">
        <v>0</v>
      </c>
      <c r="DR45" s="8">
        <v>0</v>
      </c>
      <c r="DS45" s="8">
        <v>0</v>
      </c>
    </row>
    <row r="46" spans="1:123">
      <c r="A46" t="s">
        <v>454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2">
        <v>0</v>
      </c>
      <c r="S46" s="8">
        <v>0</v>
      </c>
      <c r="T46" s="2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2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  <c r="BL46" s="2">
        <v>0</v>
      </c>
      <c r="BM46" s="8">
        <v>0</v>
      </c>
      <c r="BN46" s="8">
        <v>0</v>
      </c>
      <c r="BO46" s="8">
        <v>0</v>
      </c>
      <c r="BP46" s="8">
        <v>0</v>
      </c>
      <c r="BQ46" s="8">
        <v>0</v>
      </c>
      <c r="BR46" s="8">
        <v>0</v>
      </c>
      <c r="BS46" s="8">
        <v>0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8">
        <v>0</v>
      </c>
      <c r="BZ46" s="8">
        <v>0</v>
      </c>
      <c r="CA46" s="8">
        <v>0</v>
      </c>
      <c r="CB46" s="8">
        <v>0</v>
      </c>
      <c r="CC46" s="8">
        <v>0</v>
      </c>
      <c r="CD46" s="8">
        <v>0</v>
      </c>
      <c r="CE46" s="8">
        <v>0</v>
      </c>
      <c r="CF46" s="8">
        <v>0</v>
      </c>
      <c r="CG46" s="8">
        <v>0</v>
      </c>
      <c r="CH46" s="8">
        <v>0</v>
      </c>
      <c r="CI46" s="8">
        <v>0</v>
      </c>
      <c r="CJ46" s="8">
        <v>0</v>
      </c>
      <c r="CK46" s="8">
        <v>0</v>
      </c>
      <c r="CL46" s="2">
        <v>0</v>
      </c>
      <c r="CM46" s="8">
        <v>0</v>
      </c>
      <c r="CN46" s="8">
        <v>0</v>
      </c>
      <c r="CO46" s="8">
        <v>0</v>
      </c>
      <c r="CP46" s="8">
        <v>0</v>
      </c>
      <c r="CQ46" s="8">
        <v>0</v>
      </c>
      <c r="CR46" s="8">
        <v>0</v>
      </c>
      <c r="CS46" s="8">
        <v>0</v>
      </c>
      <c r="CT46" s="8">
        <v>0</v>
      </c>
      <c r="CU46" s="8">
        <v>0</v>
      </c>
      <c r="CV46" s="8">
        <v>0</v>
      </c>
      <c r="CW46" s="8">
        <v>0</v>
      </c>
      <c r="CX46" s="8">
        <v>0</v>
      </c>
      <c r="CY46" s="8">
        <v>0</v>
      </c>
      <c r="CZ46" s="8">
        <v>0</v>
      </c>
      <c r="DA46" s="8">
        <v>0</v>
      </c>
      <c r="DB46" s="8">
        <v>0</v>
      </c>
      <c r="DC46" s="8">
        <v>0</v>
      </c>
      <c r="DD46" s="8">
        <v>0</v>
      </c>
      <c r="DE46" s="8">
        <v>0</v>
      </c>
      <c r="DF46" s="8">
        <v>0</v>
      </c>
      <c r="DG46" s="8">
        <v>0</v>
      </c>
      <c r="DH46" s="8">
        <v>0</v>
      </c>
      <c r="DI46" s="8">
        <v>0</v>
      </c>
      <c r="DJ46" s="8">
        <v>0</v>
      </c>
      <c r="DK46" s="8">
        <v>0</v>
      </c>
      <c r="DL46" s="8">
        <v>0</v>
      </c>
      <c r="DM46" s="8">
        <v>0</v>
      </c>
      <c r="DN46" s="8">
        <v>0</v>
      </c>
      <c r="DO46" s="8">
        <v>0</v>
      </c>
      <c r="DP46" s="8">
        <v>0</v>
      </c>
      <c r="DQ46" s="8">
        <v>0</v>
      </c>
      <c r="DR46" s="8">
        <v>0</v>
      </c>
      <c r="DS46" s="8">
        <v>0</v>
      </c>
    </row>
    <row r="47" spans="1:123">
      <c r="A47" t="s">
        <v>455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2">
        <v>-0.56766953172483803</v>
      </c>
      <c r="S47" s="8">
        <v>0</v>
      </c>
      <c r="T47" s="2">
        <v>-0.55542207688719403</v>
      </c>
      <c r="U47" s="8">
        <v>0</v>
      </c>
      <c r="V47" s="8">
        <v>0</v>
      </c>
      <c r="W47" s="8">
        <v>0</v>
      </c>
      <c r="X47" s="8">
        <v>0</v>
      </c>
      <c r="Y47" s="8">
        <v>-0.50337039382720306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-0.44397023786462603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2">
        <v>0.482549720603207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0.56766953172483803</v>
      </c>
      <c r="BE47" s="8">
        <v>0</v>
      </c>
      <c r="BF47" s="8">
        <v>0</v>
      </c>
      <c r="BG47" s="8">
        <v>0</v>
      </c>
      <c r="BH47" s="8">
        <v>0</v>
      </c>
      <c r="BI47" s="8">
        <v>0</v>
      </c>
      <c r="BJ47" s="8">
        <v>0</v>
      </c>
      <c r="BK47" s="8">
        <v>0</v>
      </c>
      <c r="BL47" s="2">
        <v>0.496021920924616</v>
      </c>
      <c r="BM47" s="8">
        <v>0</v>
      </c>
      <c r="BN47" s="8">
        <v>0</v>
      </c>
      <c r="BO47" s="8">
        <v>0</v>
      </c>
      <c r="BP47" s="8">
        <v>0.50030853011779197</v>
      </c>
      <c r="BQ47" s="8">
        <v>0</v>
      </c>
      <c r="BR47" s="8">
        <v>0</v>
      </c>
      <c r="BS47" s="8">
        <v>-0.48438683882885297</v>
      </c>
      <c r="BT47" s="8">
        <v>0</v>
      </c>
      <c r="BU47" s="8">
        <v>0</v>
      </c>
      <c r="BV47" s="8">
        <v>0</v>
      </c>
      <c r="BW47" s="8">
        <v>0.57440563188554306</v>
      </c>
      <c r="BX47" s="8">
        <v>0</v>
      </c>
      <c r="BY47" s="8">
        <v>0.440908374155214</v>
      </c>
      <c r="BZ47" s="8">
        <v>-0.42688896005743399</v>
      </c>
      <c r="CA47" s="8">
        <v>0</v>
      </c>
      <c r="CB47" s="8">
        <v>0</v>
      </c>
      <c r="CC47" s="8">
        <v>0</v>
      </c>
      <c r="CD47" s="8">
        <v>0</v>
      </c>
      <c r="CE47" s="8">
        <v>0.469077520281797</v>
      </c>
      <c r="CF47" s="8">
        <v>0</v>
      </c>
      <c r="CG47" s="8">
        <v>0</v>
      </c>
      <c r="CH47" s="8">
        <v>0.50581988479473206</v>
      </c>
      <c r="CI47" s="8">
        <v>0.43907125592956803</v>
      </c>
      <c r="CJ47" s="8">
        <v>0</v>
      </c>
      <c r="CK47" s="8">
        <v>0</v>
      </c>
      <c r="CL47" s="2">
        <v>0</v>
      </c>
      <c r="CM47" s="8">
        <v>0</v>
      </c>
      <c r="CN47" s="8">
        <v>0</v>
      </c>
      <c r="CO47" s="8">
        <v>0</v>
      </c>
      <c r="CP47" s="8">
        <v>0</v>
      </c>
      <c r="CQ47" s="8">
        <v>0</v>
      </c>
      <c r="CR47" s="8">
        <v>0</v>
      </c>
      <c r="CS47" s="8">
        <v>0</v>
      </c>
      <c r="CT47" s="8">
        <v>0</v>
      </c>
      <c r="CU47" s="8">
        <v>0</v>
      </c>
      <c r="CV47" s="8">
        <v>0.45989192915356403</v>
      </c>
      <c r="CW47" s="8">
        <v>0</v>
      </c>
      <c r="CX47" s="8">
        <v>0</v>
      </c>
      <c r="CY47" s="8">
        <v>0</v>
      </c>
      <c r="CZ47" s="8">
        <v>0</v>
      </c>
      <c r="DA47" s="8">
        <v>0</v>
      </c>
      <c r="DB47" s="8">
        <v>0</v>
      </c>
      <c r="DC47" s="8">
        <v>0</v>
      </c>
      <c r="DD47" s="8">
        <v>0</v>
      </c>
      <c r="DE47" s="8">
        <v>0</v>
      </c>
      <c r="DF47" s="8">
        <v>0</v>
      </c>
      <c r="DG47" s="8">
        <v>0</v>
      </c>
      <c r="DH47" s="8">
        <v>0</v>
      </c>
      <c r="DI47" s="8">
        <v>0</v>
      </c>
      <c r="DJ47" s="8">
        <v>0</v>
      </c>
      <c r="DK47" s="8">
        <v>0.52100643885698805</v>
      </c>
      <c r="DL47" s="8">
        <v>0.49663429366649797</v>
      </c>
      <c r="DM47" s="8">
        <v>0</v>
      </c>
      <c r="DN47" s="8">
        <v>0</v>
      </c>
      <c r="DO47" s="8">
        <v>0</v>
      </c>
      <c r="DP47" s="8">
        <v>0</v>
      </c>
      <c r="DQ47" s="8">
        <v>0</v>
      </c>
      <c r="DR47" s="8">
        <v>0</v>
      </c>
      <c r="DS47" s="8">
        <v>0</v>
      </c>
    </row>
    <row r="48" spans="1:123">
      <c r="A48" t="s">
        <v>456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2">
        <v>0</v>
      </c>
      <c r="S48" s="8">
        <v>0</v>
      </c>
      <c r="T48" s="2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2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2">
        <v>0</v>
      </c>
      <c r="BM48" s="8">
        <v>0</v>
      </c>
      <c r="BN48" s="8">
        <v>0</v>
      </c>
      <c r="BO48" s="8">
        <v>0</v>
      </c>
      <c r="BP48" s="8">
        <v>0</v>
      </c>
      <c r="BQ48" s="8">
        <v>0</v>
      </c>
      <c r="BR48" s="8">
        <v>0</v>
      </c>
      <c r="BS48" s="8">
        <v>0</v>
      </c>
      <c r="BT48" s="8">
        <v>0</v>
      </c>
      <c r="BU48" s="8">
        <v>0</v>
      </c>
      <c r="BV48" s="8">
        <v>0</v>
      </c>
      <c r="BW48" s="8">
        <v>0</v>
      </c>
      <c r="BX48" s="8">
        <v>0</v>
      </c>
      <c r="BY48" s="8">
        <v>0</v>
      </c>
      <c r="BZ48" s="8">
        <v>0</v>
      </c>
      <c r="CA48" s="8">
        <v>0</v>
      </c>
      <c r="CB48" s="8">
        <v>0</v>
      </c>
      <c r="CC48" s="8">
        <v>0</v>
      </c>
      <c r="CD48" s="8">
        <v>0</v>
      </c>
      <c r="CE48" s="8">
        <v>0</v>
      </c>
      <c r="CF48" s="8">
        <v>0</v>
      </c>
      <c r="CG48" s="8">
        <v>0</v>
      </c>
      <c r="CH48" s="8">
        <v>0</v>
      </c>
      <c r="CI48" s="8">
        <v>0</v>
      </c>
      <c r="CJ48" s="8">
        <v>0</v>
      </c>
      <c r="CK48" s="8">
        <v>0</v>
      </c>
      <c r="CL48" s="2">
        <v>0</v>
      </c>
      <c r="CM48" s="8">
        <v>0</v>
      </c>
      <c r="CN48" s="8">
        <v>0</v>
      </c>
      <c r="CO48" s="8">
        <v>0</v>
      </c>
      <c r="CP48" s="8">
        <v>0</v>
      </c>
      <c r="CQ48" s="8">
        <v>0</v>
      </c>
      <c r="CR48" s="8">
        <v>0</v>
      </c>
      <c r="CS48" s="8">
        <v>0</v>
      </c>
      <c r="CT48" s="8">
        <v>0</v>
      </c>
      <c r="CU48" s="8">
        <v>0</v>
      </c>
      <c r="CV48" s="8">
        <v>0</v>
      </c>
      <c r="CW48" s="8">
        <v>0</v>
      </c>
      <c r="CX48" s="8">
        <v>0</v>
      </c>
      <c r="CY48" s="8">
        <v>0</v>
      </c>
      <c r="CZ48" s="8">
        <v>0</v>
      </c>
      <c r="DA48" s="8">
        <v>0</v>
      </c>
      <c r="DB48" s="8">
        <v>0</v>
      </c>
      <c r="DC48" s="8">
        <v>0</v>
      </c>
      <c r="DD48" s="8">
        <v>0</v>
      </c>
      <c r="DE48" s="8">
        <v>0</v>
      </c>
      <c r="DF48" s="8">
        <v>0</v>
      </c>
      <c r="DG48" s="8">
        <v>0</v>
      </c>
      <c r="DH48" s="8">
        <v>0</v>
      </c>
      <c r="DI48" s="8">
        <v>0</v>
      </c>
      <c r="DJ48" s="8">
        <v>0</v>
      </c>
      <c r="DK48" s="8">
        <v>0</v>
      </c>
      <c r="DL48" s="8">
        <v>0</v>
      </c>
      <c r="DM48" s="8">
        <v>0</v>
      </c>
      <c r="DN48" s="8">
        <v>0</v>
      </c>
      <c r="DO48" s="8">
        <v>0</v>
      </c>
      <c r="DP48" s="8">
        <v>0</v>
      </c>
      <c r="DQ48" s="8">
        <v>0</v>
      </c>
      <c r="DR48" s="8">
        <v>0</v>
      </c>
      <c r="DS48" s="8">
        <v>0</v>
      </c>
    </row>
    <row r="49" spans="1:123">
      <c r="A49" t="s">
        <v>457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2">
        <v>0</v>
      </c>
      <c r="S49" s="8">
        <v>0</v>
      </c>
      <c r="T49" s="2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2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  <c r="BL49" s="2">
        <v>0</v>
      </c>
      <c r="BM49" s="8">
        <v>0</v>
      </c>
      <c r="BN49" s="8">
        <v>0</v>
      </c>
      <c r="BO49" s="8">
        <v>0</v>
      </c>
      <c r="BP49" s="8">
        <v>0</v>
      </c>
      <c r="BQ49" s="8">
        <v>0</v>
      </c>
      <c r="BR49" s="8">
        <v>0</v>
      </c>
      <c r="BS49" s="8">
        <v>0</v>
      </c>
      <c r="BT49" s="8">
        <v>0</v>
      </c>
      <c r="BU49" s="8">
        <v>0</v>
      </c>
      <c r="BV49" s="8">
        <v>0</v>
      </c>
      <c r="BW49" s="8">
        <v>0</v>
      </c>
      <c r="BX49" s="8">
        <v>0</v>
      </c>
      <c r="BY49" s="8">
        <v>0</v>
      </c>
      <c r="BZ49" s="8">
        <v>0</v>
      </c>
      <c r="CA49" s="8">
        <v>0</v>
      </c>
      <c r="CB49" s="8">
        <v>0</v>
      </c>
      <c r="CC49" s="8">
        <v>0</v>
      </c>
      <c r="CD49" s="8">
        <v>0</v>
      </c>
      <c r="CE49" s="8">
        <v>0</v>
      </c>
      <c r="CF49" s="8">
        <v>0</v>
      </c>
      <c r="CG49" s="8">
        <v>0</v>
      </c>
      <c r="CH49" s="8">
        <v>0</v>
      </c>
      <c r="CI49" s="8">
        <v>0</v>
      </c>
      <c r="CJ49" s="8">
        <v>0</v>
      </c>
      <c r="CK49" s="8">
        <v>0</v>
      </c>
      <c r="CL49" s="2">
        <v>0</v>
      </c>
      <c r="CM49" s="8">
        <v>0</v>
      </c>
      <c r="CN49" s="8">
        <v>0</v>
      </c>
      <c r="CO49" s="8">
        <v>0</v>
      </c>
      <c r="CP49" s="8">
        <v>0</v>
      </c>
      <c r="CQ49" s="8">
        <v>0</v>
      </c>
      <c r="CR49" s="8">
        <v>0</v>
      </c>
      <c r="CS49" s="8">
        <v>0</v>
      </c>
      <c r="CT49" s="8">
        <v>0</v>
      </c>
      <c r="CU49" s="8">
        <v>0</v>
      </c>
      <c r="CV49" s="8">
        <v>0</v>
      </c>
      <c r="CW49" s="8">
        <v>0</v>
      </c>
      <c r="CX49" s="8">
        <v>0</v>
      </c>
      <c r="CY49" s="8">
        <v>0</v>
      </c>
      <c r="CZ49" s="8">
        <v>0</v>
      </c>
      <c r="DA49" s="8">
        <v>0</v>
      </c>
      <c r="DB49" s="8">
        <v>0</v>
      </c>
      <c r="DC49" s="8">
        <v>0</v>
      </c>
      <c r="DD49" s="8">
        <v>0</v>
      </c>
      <c r="DE49" s="8">
        <v>0</v>
      </c>
      <c r="DF49" s="8">
        <v>0</v>
      </c>
      <c r="DG49" s="8">
        <v>0</v>
      </c>
      <c r="DH49" s="8">
        <v>0</v>
      </c>
      <c r="DI49" s="8">
        <v>0</v>
      </c>
      <c r="DJ49" s="8">
        <v>0</v>
      </c>
      <c r="DK49" s="8">
        <v>0</v>
      </c>
      <c r="DL49" s="8">
        <v>0</v>
      </c>
      <c r="DM49" s="8">
        <v>0</v>
      </c>
      <c r="DN49" s="8">
        <v>0</v>
      </c>
      <c r="DO49" s="8">
        <v>0</v>
      </c>
      <c r="DP49" s="8">
        <v>0</v>
      </c>
      <c r="DQ49" s="8">
        <v>0</v>
      </c>
      <c r="DR49" s="8">
        <v>0</v>
      </c>
      <c r="DS49" s="8">
        <v>0</v>
      </c>
    </row>
    <row r="50" spans="1:123">
      <c r="A50" t="s">
        <v>458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2">
        <v>0</v>
      </c>
      <c r="S50" s="8">
        <v>0</v>
      </c>
      <c r="T50" s="2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2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  <c r="BL50" s="2">
        <v>0</v>
      </c>
      <c r="BM50" s="8">
        <v>0</v>
      </c>
      <c r="BN50" s="8">
        <v>0</v>
      </c>
      <c r="BO50" s="8">
        <v>0</v>
      </c>
      <c r="BP50" s="8">
        <v>0</v>
      </c>
      <c r="BQ50" s="8">
        <v>0</v>
      </c>
      <c r="BR50" s="8">
        <v>0</v>
      </c>
      <c r="BS50" s="8">
        <v>0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8">
        <v>0</v>
      </c>
      <c r="CA50" s="8">
        <v>0</v>
      </c>
      <c r="CB50" s="8">
        <v>0</v>
      </c>
      <c r="CC50" s="8">
        <v>0</v>
      </c>
      <c r="CD50" s="8">
        <v>0</v>
      </c>
      <c r="CE50" s="8">
        <v>0</v>
      </c>
      <c r="CF50" s="8">
        <v>0</v>
      </c>
      <c r="CG50" s="8">
        <v>0</v>
      </c>
      <c r="CH50" s="8">
        <v>0</v>
      </c>
      <c r="CI50" s="8">
        <v>0</v>
      </c>
      <c r="CJ50" s="8">
        <v>0</v>
      </c>
      <c r="CK50" s="8">
        <v>0</v>
      </c>
      <c r="CL50" s="2">
        <v>0</v>
      </c>
      <c r="CM50" s="8">
        <v>0</v>
      </c>
      <c r="CN50" s="8">
        <v>0</v>
      </c>
      <c r="CO50" s="8">
        <v>0</v>
      </c>
      <c r="CP50" s="8">
        <v>0</v>
      </c>
      <c r="CQ50" s="8">
        <v>0</v>
      </c>
      <c r="CR50" s="8">
        <v>0</v>
      </c>
      <c r="CS50" s="8">
        <v>0</v>
      </c>
      <c r="CT50" s="8">
        <v>0</v>
      </c>
      <c r="CU50" s="8">
        <v>0</v>
      </c>
      <c r="CV50" s="8">
        <v>0</v>
      </c>
      <c r="CW50" s="8">
        <v>0</v>
      </c>
      <c r="CX50" s="8">
        <v>0</v>
      </c>
      <c r="CY50" s="8">
        <v>0</v>
      </c>
      <c r="CZ50" s="8">
        <v>0</v>
      </c>
      <c r="DA50" s="8">
        <v>0</v>
      </c>
      <c r="DB50" s="8">
        <v>0</v>
      </c>
      <c r="DC50" s="8">
        <v>0</v>
      </c>
      <c r="DD50" s="8">
        <v>0</v>
      </c>
      <c r="DE50" s="8">
        <v>0</v>
      </c>
      <c r="DF50" s="8">
        <v>0</v>
      </c>
      <c r="DG50" s="8">
        <v>0</v>
      </c>
      <c r="DH50" s="8">
        <v>0</v>
      </c>
      <c r="DI50" s="8">
        <v>0</v>
      </c>
      <c r="DJ50" s="8">
        <v>0</v>
      </c>
      <c r="DK50" s="8">
        <v>0</v>
      </c>
      <c r="DL50" s="8">
        <v>0</v>
      </c>
      <c r="DM50" s="8">
        <v>0</v>
      </c>
      <c r="DN50" s="8">
        <v>0</v>
      </c>
      <c r="DO50" s="8">
        <v>0</v>
      </c>
      <c r="DP50" s="8">
        <v>0</v>
      </c>
      <c r="DQ50" s="8">
        <v>0</v>
      </c>
      <c r="DR50" s="8">
        <v>0</v>
      </c>
      <c r="DS50" s="8">
        <v>0</v>
      </c>
    </row>
    <row r="51" spans="1:123">
      <c r="A51" t="s">
        <v>459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2">
        <v>0</v>
      </c>
      <c r="S51" s="8">
        <v>0</v>
      </c>
      <c r="T51" s="2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2">
        <v>0</v>
      </c>
      <c r="AT51" s="8">
        <v>0</v>
      </c>
      <c r="AU51" s="8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0</v>
      </c>
      <c r="BJ51" s="8">
        <v>0</v>
      </c>
      <c r="BK51" s="8">
        <v>0</v>
      </c>
      <c r="BL51" s="2">
        <v>0</v>
      </c>
      <c r="BM51" s="8">
        <v>0</v>
      </c>
      <c r="BN51" s="8">
        <v>0</v>
      </c>
      <c r="BO51" s="8">
        <v>0</v>
      </c>
      <c r="BP51" s="8">
        <v>0</v>
      </c>
      <c r="BQ51" s="8">
        <v>0</v>
      </c>
      <c r="BR51" s="8">
        <v>0</v>
      </c>
      <c r="BS51" s="8">
        <v>0</v>
      </c>
      <c r="BT51" s="8">
        <v>0</v>
      </c>
      <c r="BU51" s="8">
        <v>0</v>
      </c>
      <c r="BV51" s="8">
        <v>0</v>
      </c>
      <c r="BW51" s="8">
        <v>0</v>
      </c>
      <c r="BX51" s="8">
        <v>0</v>
      </c>
      <c r="BY51" s="8">
        <v>0</v>
      </c>
      <c r="BZ51" s="8">
        <v>0</v>
      </c>
      <c r="CA51" s="8">
        <v>0</v>
      </c>
      <c r="CB51" s="8">
        <v>0</v>
      </c>
      <c r="CC51" s="8">
        <v>0</v>
      </c>
      <c r="CD51" s="8">
        <v>0</v>
      </c>
      <c r="CE51" s="8">
        <v>0</v>
      </c>
      <c r="CF51" s="8">
        <v>0</v>
      </c>
      <c r="CG51" s="8">
        <v>0</v>
      </c>
      <c r="CH51" s="8">
        <v>0</v>
      </c>
      <c r="CI51" s="8">
        <v>0</v>
      </c>
      <c r="CJ51" s="8">
        <v>0</v>
      </c>
      <c r="CK51" s="8">
        <v>0</v>
      </c>
      <c r="CL51" s="2">
        <v>0</v>
      </c>
      <c r="CM51" s="8">
        <v>0</v>
      </c>
      <c r="CN51" s="8">
        <v>0</v>
      </c>
      <c r="CO51" s="8">
        <v>0</v>
      </c>
      <c r="CP51" s="8">
        <v>0</v>
      </c>
      <c r="CQ51" s="8">
        <v>0</v>
      </c>
      <c r="CR51" s="8">
        <v>0</v>
      </c>
      <c r="CS51" s="8">
        <v>0</v>
      </c>
      <c r="CT51" s="8">
        <v>0</v>
      </c>
      <c r="CU51" s="8">
        <v>0</v>
      </c>
      <c r="CV51" s="8">
        <v>0</v>
      </c>
      <c r="CW51" s="8">
        <v>0</v>
      </c>
      <c r="CX51" s="8">
        <v>0</v>
      </c>
      <c r="CY51" s="8">
        <v>0</v>
      </c>
      <c r="CZ51" s="8">
        <v>0</v>
      </c>
      <c r="DA51" s="8">
        <v>0</v>
      </c>
      <c r="DB51" s="8">
        <v>0</v>
      </c>
      <c r="DC51" s="8">
        <v>0</v>
      </c>
      <c r="DD51" s="8">
        <v>0</v>
      </c>
      <c r="DE51" s="8">
        <v>0</v>
      </c>
      <c r="DF51" s="8">
        <v>0</v>
      </c>
      <c r="DG51" s="8">
        <v>0</v>
      </c>
      <c r="DH51" s="8">
        <v>0</v>
      </c>
      <c r="DI51" s="8">
        <v>0</v>
      </c>
      <c r="DJ51" s="8">
        <v>0</v>
      </c>
      <c r="DK51" s="8">
        <v>0</v>
      </c>
      <c r="DL51" s="8">
        <v>0</v>
      </c>
      <c r="DM51" s="8">
        <v>0</v>
      </c>
      <c r="DN51" s="8">
        <v>0</v>
      </c>
      <c r="DO51" s="8">
        <v>0</v>
      </c>
      <c r="DP51" s="8">
        <v>0</v>
      </c>
      <c r="DQ51" s="8">
        <v>0</v>
      </c>
      <c r="DR51" s="8">
        <v>0</v>
      </c>
      <c r="DS51" s="8">
        <v>0</v>
      </c>
    </row>
    <row r="52" spans="1:123">
      <c r="A52" t="s">
        <v>460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2">
        <v>0</v>
      </c>
      <c r="S52" s="8">
        <v>0</v>
      </c>
      <c r="T52" s="2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2">
        <v>0</v>
      </c>
      <c r="AT52" s="8">
        <v>0</v>
      </c>
      <c r="AU52" s="8">
        <v>0</v>
      </c>
      <c r="AV52" s="8">
        <v>0</v>
      </c>
      <c r="AW52" s="8">
        <v>0</v>
      </c>
      <c r="AX52" s="8">
        <v>0</v>
      </c>
      <c r="AY52" s="8">
        <v>0</v>
      </c>
      <c r="AZ52" s="8">
        <v>0</v>
      </c>
      <c r="BA52" s="8">
        <v>0</v>
      </c>
      <c r="BB52" s="8">
        <v>0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  <c r="BL52" s="2">
        <v>0</v>
      </c>
      <c r="BM52" s="8">
        <v>0</v>
      </c>
      <c r="BN52" s="8">
        <v>0</v>
      </c>
      <c r="BO52" s="8">
        <v>0</v>
      </c>
      <c r="BP52" s="8">
        <v>0</v>
      </c>
      <c r="BQ52" s="8">
        <v>0</v>
      </c>
      <c r="BR52" s="8">
        <v>0</v>
      </c>
      <c r="BS52" s="8">
        <v>0</v>
      </c>
      <c r="BT52" s="8">
        <v>0</v>
      </c>
      <c r="BU52" s="8">
        <v>0</v>
      </c>
      <c r="BV52" s="8">
        <v>0</v>
      </c>
      <c r="BW52" s="8">
        <v>0</v>
      </c>
      <c r="BX52" s="8">
        <v>0</v>
      </c>
      <c r="BY52" s="8">
        <v>0</v>
      </c>
      <c r="BZ52" s="8">
        <v>0</v>
      </c>
      <c r="CA52" s="8">
        <v>0</v>
      </c>
      <c r="CB52" s="8">
        <v>0</v>
      </c>
      <c r="CC52" s="8">
        <v>0</v>
      </c>
      <c r="CD52" s="8">
        <v>0</v>
      </c>
      <c r="CE52" s="8">
        <v>0</v>
      </c>
      <c r="CF52" s="8">
        <v>0</v>
      </c>
      <c r="CG52" s="8">
        <v>0</v>
      </c>
      <c r="CH52" s="8">
        <v>0</v>
      </c>
      <c r="CI52" s="8">
        <v>0</v>
      </c>
      <c r="CJ52" s="8">
        <v>0</v>
      </c>
      <c r="CK52" s="8">
        <v>0</v>
      </c>
      <c r="CL52" s="2">
        <v>0</v>
      </c>
      <c r="CM52" s="8">
        <v>0</v>
      </c>
      <c r="CN52" s="8">
        <v>0</v>
      </c>
      <c r="CO52" s="8">
        <v>0</v>
      </c>
      <c r="CP52" s="8">
        <v>0</v>
      </c>
      <c r="CQ52" s="8">
        <v>0</v>
      </c>
      <c r="CR52" s="8">
        <v>0</v>
      </c>
      <c r="CS52" s="8">
        <v>0</v>
      </c>
      <c r="CT52" s="8">
        <v>0</v>
      </c>
      <c r="CU52" s="8">
        <v>0</v>
      </c>
      <c r="CV52" s="8">
        <v>0</v>
      </c>
      <c r="CW52" s="8">
        <v>0</v>
      </c>
      <c r="CX52" s="8">
        <v>0</v>
      </c>
      <c r="CY52" s="8">
        <v>0</v>
      </c>
      <c r="CZ52" s="8">
        <v>0</v>
      </c>
      <c r="DA52" s="8">
        <v>0</v>
      </c>
      <c r="DB52" s="8">
        <v>0</v>
      </c>
      <c r="DC52" s="8">
        <v>0</v>
      </c>
      <c r="DD52" s="8">
        <v>0</v>
      </c>
      <c r="DE52" s="8">
        <v>0</v>
      </c>
      <c r="DF52" s="8">
        <v>0</v>
      </c>
      <c r="DG52" s="8">
        <v>0</v>
      </c>
      <c r="DH52" s="8">
        <v>0</v>
      </c>
      <c r="DI52" s="8">
        <v>0</v>
      </c>
      <c r="DJ52" s="8">
        <v>0</v>
      </c>
      <c r="DK52" s="8">
        <v>0</v>
      </c>
      <c r="DL52" s="8">
        <v>0</v>
      </c>
      <c r="DM52" s="8">
        <v>0</v>
      </c>
      <c r="DN52" s="8">
        <v>0</v>
      </c>
      <c r="DO52" s="8">
        <v>0</v>
      </c>
      <c r="DP52" s="8">
        <v>0</v>
      </c>
      <c r="DQ52" s="8">
        <v>0</v>
      </c>
      <c r="DR52" s="8">
        <v>0</v>
      </c>
      <c r="DS52" s="8">
        <v>0</v>
      </c>
    </row>
    <row r="53" spans="1:123">
      <c r="A53" t="s">
        <v>461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2">
        <v>0</v>
      </c>
      <c r="S53" s="8">
        <v>0</v>
      </c>
      <c r="T53" s="2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-0.60478317948405902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2">
        <v>0.69798147432694602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8">
        <v>0</v>
      </c>
      <c r="AZ53" s="8">
        <v>0</v>
      </c>
      <c r="BA53" s="8">
        <v>0</v>
      </c>
      <c r="BB53" s="8">
        <v>0</v>
      </c>
      <c r="BC53" s="8">
        <v>0</v>
      </c>
      <c r="BD53" s="8">
        <v>0.59137335288796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2">
        <v>0</v>
      </c>
      <c r="BM53" s="8">
        <v>0</v>
      </c>
      <c r="BN53" s="8">
        <v>0</v>
      </c>
      <c r="BO53" s="8">
        <v>0</v>
      </c>
      <c r="BP53" s="8">
        <v>0</v>
      </c>
      <c r="BQ53" s="8">
        <v>0</v>
      </c>
      <c r="BR53" s="8">
        <v>0</v>
      </c>
      <c r="BS53" s="8">
        <v>0</v>
      </c>
      <c r="BT53" s="8">
        <v>0</v>
      </c>
      <c r="BU53" s="8">
        <v>0</v>
      </c>
      <c r="BV53" s="8">
        <v>0</v>
      </c>
      <c r="BW53" s="8">
        <v>0</v>
      </c>
      <c r="BX53" s="8">
        <v>0</v>
      </c>
      <c r="BY53" s="8">
        <v>0</v>
      </c>
      <c r="BZ53" s="8">
        <v>0</v>
      </c>
      <c r="CA53" s="8">
        <v>0</v>
      </c>
      <c r="CB53" s="8">
        <v>0</v>
      </c>
      <c r="CC53" s="8">
        <v>0</v>
      </c>
      <c r="CD53" s="8">
        <v>0</v>
      </c>
      <c r="CE53" s="8">
        <v>0</v>
      </c>
      <c r="CF53" s="8">
        <v>0</v>
      </c>
      <c r="CG53" s="8">
        <v>0</v>
      </c>
      <c r="CH53" s="8">
        <v>0</v>
      </c>
      <c r="CI53" s="8">
        <v>0</v>
      </c>
      <c r="CJ53" s="8">
        <v>0</v>
      </c>
      <c r="CK53" s="8">
        <v>0</v>
      </c>
      <c r="CL53" s="2">
        <v>0</v>
      </c>
      <c r="CM53" s="8">
        <v>0</v>
      </c>
      <c r="CN53" s="8">
        <v>0</v>
      </c>
      <c r="CO53" s="8">
        <v>0</v>
      </c>
      <c r="CP53" s="8">
        <v>0</v>
      </c>
      <c r="CQ53" s="8">
        <v>0</v>
      </c>
      <c r="CR53" s="8">
        <v>0</v>
      </c>
      <c r="CS53" s="8">
        <v>0</v>
      </c>
      <c r="CT53" s="8">
        <v>0</v>
      </c>
      <c r="CU53" s="8">
        <v>0</v>
      </c>
      <c r="CV53" s="8">
        <v>0.53169962453532005</v>
      </c>
      <c r="CW53" s="8">
        <v>0</v>
      </c>
      <c r="CX53" s="8">
        <v>0</v>
      </c>
      <c r="CY53" s="8">
        <v>0</v>
      </c>
      <c r="CZ53" s="8">
        <v>0</v>
      </c>
      <c r="DA53" s="8">
        <v>0</v>
      </c>
      <c r="DB53" s="8">
        <v>0</v>
      </c>
      <c r="DC53" s="8">
        <v>0</v>
      </c>
      <c r="DD53" s="8">
        <v>0.57192910432361699</v>
      </c>
      <c r="DE53" s="8">
        <v>0</v>
      </c>
      <c r="DF53" s="8">
        <v>0</v>
      </c>
      <c r="DG53" s="8">
        <v>0.55248485575927297</v>
      </c>
      <c r="DH53" s="8">
        <v>0</v>
      </c>
      <c r="DI53" s="8">
        <v>0</v>
      </c>
      <c r="DJ53" s="8">
        <v>0</v>
      </c>
      <c r="DK53" s="8">
        <v>0.51001717441424099</v>
      </c>
      <c r="DL53" s="8">
        <v>0.51761930660941602</v>
      </c>
      <c r="DM53" s="8">
        <v>0</v>
      </c>
      <c r="DN53" s="8">
        <v>0</v>
      </c>
      <c r="DO53" s="8">
        <v>0</v>
      </c>
      <c r="DP53" s="8">
        <v>0</v>
      </c>
      <c r="DQ53" s="8">
        <v>0</v>
      </c>
      <c r="DR53" s="8">
        <v>0</v>
      </c>
      <c r="DS53" s="8">
        <v>0</v>
      </c>
    </row>
    <row r="54" spans="1:123">
      <c r="A54" t="s">
        <v>462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2">
        <v>0</v>
      </c>
      <c r="S54" s="8">
        <v>0</v>
      </c>
      <c r="T54" s="2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2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2">
        <v>0</v>
      </c>
      <c r="BM54" s="8">
        <v>0</v>
      </c>
      <c r="BN54" s="8">
        <v>0</v>
      </c>
      <c r="BO54" s="8">
        <v>0</v>
      </c>
      <c r="BP54" s="8">
        <v>0</v>
      </c>
      <c r="BQ54" s="8">
        <v>0</v>
      </c>
      <c r="BR54" s="8">
        <v>0</v>
      </c>
      <c r="BS54" s="8">
        <v>0</v>
      </c>
      <c r="BT54" s="8">
        <v>0</v>
      </c>
      <c r="BU54" s="8">
        <v>0</v>
      </c>
      <c r="BV54" s="8">
        <v>0</v>
      </c>
      <c r="BW54" s="8">
        <v>0</v>
      </c>
      <c r="BX54" s="8">
        <v>0</v>
      </c>
      <c r="BY54" s="8">
        <v>0</v>
      </c>
      <c r="BZ54" s="8">
        <v>0</v>
      </c>
      <c r="CA54" s="8">
        <v>0</v>
      </c>
      <c r="CB54" s="8">
        <v>0</v>
      </c>
      <c r="CC54" s="8">
        <v>0</v>
      </c>
      <c r="CD54" s="8">
        <v>0</v>
      </c>
      <c r="CE54" s="8">
        <v>0</v>
      </c>
      <c r="CF54" s="8">
        <v>0</v>
      </c>
      <c r="CG54" s="8">
        <v>0</v>
      </c>
      <c r="CH54" s="8">
        <v>0</v>
      </c>
      <c r="CI54" s="8">
        <v>0</v>
      </c>
      <c r="CJ54" s="8">
        <v>0</v>
      </c>
      <c r="CK54" s="8">
        <v>0</v>
      </c>
      <c r="CL54" s="2">
        <v>0</v>
      </c>
      <c r="CM54" s="8">
        <v>0</v>
      </c>
      <c r="CN54" s="8">
        <v>0</v>
      </c>
      <c r="CO54" s="8">
        <v>0</v>
      </c>
      <c r="CP54" s="8">
        <v>0</v>
      </c>
      <c r="CQ54" s="8">
        <v>0</v>
      </c>
      <c r="CR54" s="8">
        <v>0</v>
      </c>
      <c r="CS54" s="8">
        <v>0</v>
      </c>
      <c r="CT54" s="8">
        <v>0</v>
      </c>
      <c r="CU54" s="8">
        <v>0</v>
      </c>
      <c r="CV54" s="8">
        <v>0</v>
      </c>
      <c r="CW54" s="8">
        <v>0</v>
      </c>
      <c r="CX54" s="8">
        <v>0</v>
      </c>
      <c r="CY54" s="8">
        <v>0</v>
      </c>
      <c r="CZ54" s="8">
        <v>0</v>
      </c>
      <c r="DA54" s="8">
        <v>0</v>
      </c>
      <c r="DB54" s="8">
        <v>0</v>
      </c>
      <c r="DC54" s="8">
        <v>0</v>
      </c>
      <c r="DD54" s="8">
        <v>0</v>
      </c>
      <c r="DE54" s="8">
        <v>0</v>
      </c>
      <c r="DF54" s="8">
        <v>0</v>
      </c>
      <c r="DG54" s="8">
        <v>0</v>
      </c>
      <c r="DH54" s="8">
        <v>0</v>
      </c>
      <c r="DI54" s="8">
        <v>0</v>
      </c>
      <c r="DJ54" s="8">
        <v>0</v>
      </c>
      <c r="DK54" s="8">
        <v>0</v>
      </c>
      <c r="DL54" s="8">
        <v>0</v>
      </c>
      <c r="DM54" s="8">
        <v>0</v>
      </c>
      <c r="DN54" s="8">
        <v>0</v>
      </c>
      <c r="DO54" s="8">
        <v>0</v>
      </c>
      <c r="DP54" s="8">
        <v>0</v>
      </c>
      <c r="DQ54" s="8">
        <v>0</v>
      </c>
      <c r="DR54" s="8">
        <v>0</v>
      </c>
      <c r="DS54" s="8">
        <v>0</v>
      </c>
    </row>
    <row r="55" spans="1:123">
      <c r="A55" t="s">
        <v>463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2">
        <v>0</v>
      </c>
      <c r="S55" s="8">
        <v>0</v>
      </c>
      <c r="T55" s="2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  <c r="AH55" s="8">
        <v>0</v>
      </c>
      <c r="AI55" s="8">
        <v>0</v>
      </c>
      <c r="AJ55" s="8">
        <v>0</v>
      </c>
      <c r="AK55" s="8">
        <v>0</v>
      </c>
      <c r="AL55" s="8">
        <v>0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2">
        <v>0</v>
      </c>
      <c r="AT55" s="8">
        <v>0</v>
      </c>
      <c r="AU55" s="8">
        <v>0</v>
      </c>
      <c r="AV55" s="8">
        <v>0</v>
      </c>
      <c r="AW55" s="8">
        <v>0</v>
      </c>
      <c r="AX55" s="8">
        <v>0</v>
      </c>
      <c r="AY55" s="8">
        <v>0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2">
        <v>0</v>
      </c>
      <c r="BM55" s="8">
        <v>0</v>
      </c>
      <c r="BN55" s="8">
        <v>0</v>
      </c>
      <c r="BO55" s="8">
        <v>0</v>
      </c>
      <c r="BP55" s="8">
        <v>0</v>
      </c>
      <c r="BQ55" s="8">
        <v>0</v>
      </c>
      <c r="BR55" s="8">
        <v>0</v>
      </c>
      <c r="BS55" s="8">
        <v>0</v>
      </c>
      <c r="BT55" s="8">
        <v>0</v>
      </c>
      <c r="BU55" s="8">
        <v>0</v>
      </c>
      <c r="BV55" s="8">
        <v>0</v>
      </c>
      <c r="BW55" s="8">
        <v>0</v>
      </c>
      <c r="BX55" s="8">
        <v>0</v>
      </c>
      <c r="BY55" s="8">
        <v>0</v>
      </c>
      <c r="BZ55" s="8">
        <v>0</v>
      </c>
      <c r="CA55" s="8">
        <v>0</v>
      </c>
      <c r="CB55" s="8">
        <v>0</v>
      </c>
      <c r="CC55" s="8">
        <v>0</v>
      </c>
      <c r="CD55" s="8">
        <v>0</v>
      </c>
      <c r="CE55" s="8">
        <v>0</v>
      </c>
      <c r="CF55" s="8">
        <v>0</v>
      </c>
      <c r="CG55" s="8">
        <v>0</v>
      </c>
      <c r="CH55" s="8">
        <v>0</v>
      </c>
      <c r="CI55" s="8">
        <v>0</v>
      </c>
      <c r="CJ55" s="8">
        <v>0</v>
      </c>
      <c r="CK55" s="8">
        <v>0</v>
      </c>
      <c r="CL55" s="2">
        <v>0</v>
      </c>
      <c r="CM55" s="8">
        <v>0</v>
      </c>
      <c r="CN55" s="8">
        <v>0</v>
      </c>
      <c r="CO55" s="8">
        <v>0</v>
      </c>
      <c r="CP55" s="8">
        <v>0</v>
      </c>
      <c r="CQ55" s="8">
        <v>0</v>
      </c>
      <c r="CR55" s="8">
        <v>0</v>
      </c>
      <c r="CS55" s="8">
        <v>0</v>
      </c>
      <c r="CT55" s="8">
        <v>0</v>
      </c>
      <c r="CU55" s="8">
        <v>0</v>
      </c>
      <c r="CV55" s="8">
        <v>0</v>
      </c>
      <c r="CW55" s="8">
        <v>0</v>
      </c>
      <c r="CX55" s="8">
        <v>0</v>
      </c>
      <c r="CY55" s="8">
        <v>0</v>
      </c>
      <c r="CZ55" s="8">
        <v>0</v>
      </c>
      <c r="DA55" s="8">
        <v>0</v>
      </c>
      <c r="DB55" s="8">
        <v>0</v>
      </c>
      <c r="DC55" s="8">
        <v>0</v>
      </c>
      <c r="DD55" s="8">
        <v>0</v>
      </c>
      <c r="DE55" s="8">
        <v>0</v>
      </c>
      <c r="DF55" s="8">
        <v>0</v>
      </c>
      <c r="DG55" s="8">
        <v>0</v>
      </c>
      <c r="DH55" s="8">
        <v>0</v>
      </c>
      <c r="DI55" s="8">
        <v>0</v>
      </c>
      <c r="DJ55" s="8">
        <v>0</v>
      </c>
      <c r="DK55" s="8">
        <v>0</v>
      </c>
      <c r="DL55" s="8">
        <v>0</v>
      </c>
      <c r="DM55" s="8">
        <v>0</v>
      </c>
      <c r="DN55" s="8">
        <v>0</v>
      </c>
      <c r="DO55" s="8">
        <v>0</v>
      </c>
      <c r="DP55" s="8">
        <v>0</v>
      </c>
      <c r="DQ55" s="8">
        <v>0</v>
      </c>
      <c r="DR55" s="8">
        <v>0</v>
      </c>
      <c r="DS55" s="8">
        <v>0</v>
      </c>
    </row>
    <row r="56" spans="1:123">
      <c r="A56" t="s">
        <v>464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2">
        <v>0</v>
      </c>
      <c r="S56" s="8">
        <v>0</v>
      </c>
      <c r="T56" s="2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0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2">
        <v>0</v>
      </c>
      <c r="AT56" s="8">
        <v>0</v>
      </c>
      <c r="AU56" s="8">
        <v>0</v>
      </c>
      <c r="AV56" s="8">
        <v>0</v>
      </c>
      <c r="AW56" s="8">
        <v>0</v>
      </c>
      <c r="AX56" s="8">
        <v>0</v>
      </c>
      <c r="AY56" s="8">
        <v>0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2">
        <v>0</v>
      </c>
      <c r="BM56" s="8">
        <v>0</v>
      </c>
      <c r="BN56" s="8">
        <v>0</v>
      </c>
      <c r="BO56" s="8">
        <v>0</v>
      </c>
      <c r="BP56" s="8">
        <v>0</v>
      </c>
      <c r="BQ56" s="8">
        <v>0</v>
      </c>
      <c r="BR56" s="8">
        <v>0</v>
      </c>
      <c r="BS56" s="8">
        <v>0</v>
      </c>
      <c r="BT56" s="8">
        <v>0</v>
      </c>
      <c r="BU56" s="8">
        <v>0</v>
      </c>
      <c r="BV56" s="8">
        <v>0</v>
      </c>
      <c r="BW56" s="8">
        <v>0</v>
      </c>
      <c r="BX56" s="8">
        <v>0</v>
      </c>
      <c r="BY56" s="8">
        <v>0</v>
      </c>
      <c r="BZ56" s="8">
        <v>0</v>
      </c>
      <c r="CA56" s="8">
        <v>0</v>
      </c>
      <c r="CB56" s="8">
        <v>0</v>
      </c>
      <c r="CC56" s="8">
        <v>0</v>
      </c>
      <c r="CD56" s="8">
        <v>0</v>
      </c>
      <c r="CE56" s="8">
        <v>0</v>
      </c>
      <c r="CF56" s="8">
        <v>0</v>
      </c>
      <c r="CG56" s="8">
        <v>0</v>
      </c>
      <c r="CH56" s="8">
        <v>0</v>
      </c>
      <c r="CI56" s="8">
        <v>0</v>
      </c>
      <c r="CJ56" s="8">
        <v>0</v>
      </c>
      <c r="CK56" s="8">
        <v>0</v>
      </c>
      <c r="CL56" s="2">
        <v>0</v>
      </c>
      <c r="CM56" s="8">
        <v>0</v>
      </c>
      <c r="CN56" s="8">
        <v>0</v>
      </c>
      <c r="CO56" s="8">
        <v>0</v>
      </c>
      <c r="CP56" s="8">
        <v>0</v>
      </c>
      <c r="CQ56" s="8">
        <v>0</v>
      </c>
      <c r="CR56" s="8">
        <v>0</v>
      </c>
      <c r="CS56" s="8">
        <v>0</v>
      </c>
      <c r="CT56" s="8">
        <v>0</v>
      </c>
      <c r="CU56" s="8">
        <v>0</v>
      </c>
      <c r="CV56" s="8">
        <v>0</v>
      </c>
      <c r="CW56" s="8">
        <v>0</v>
      </c>
      <c r="CX56" s="8">
        <v>0</v>
      </c>
      <c r="CY56" s="8">
        <v>0</v>
      </c>
      <c r="CZ56" s="8">
        <v>0</v>
      </c>
      <c r="DA56" s="8">
        <v>0</v>
      </c>
      <c r="DB56" s="8">
        <v>0</v>
      </c>
      <c r="DC56" s="8">
        <v>0</v>
      </c>
      <c r="DD56" s="8">
        <v>0</v>
      </c>
      <c r="DE56" s="8">
        <v>0</v>
      </c>
      <c r="DF56" s="8">
        <v>0</v>
      </c>
      <c r="DG56" s="8">
        <v>0</v>
      </c>
      <c r="DH56" s="8">
        <v>0</v>
      </c>
      <c r="DI56" s="8">
        <v>0</v>
      </c>
      <c r="DJ56" s="8">
        <v>0</v>
      </c>
      <c r="DK56" s="8">
        <v>0</v>
      </c>
      <c r="DL56" s="8">
        <v>0</v>
      </c>
      <c r="DM56" s="8">
        <v>0</v>
      </c>
      <c r="DN56" s="8">
        <v>0</v>
      </c>
      <c r="DO56" s="8">
        <v>0</v>
      </c>
      <c r="DP56" s="8">
        <v>0</v>
      </c>
      <c r="DQ56" s="8">
        <v>0</v>
      </c>
      <c r="DR56" s="8">
        <v>0</v>
      </c>
      <c r="DS56" s="8">
        <v>0</v>
      </c>
    </row>
    <row r="57" spans="1:123">
      <c r="A57" t="s">
        <v>465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2">
        <v>0</v>
      </c>
      <c r="S57" s="8">
        <v>0</v>
      </c>
      <c r="T57" s="2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0</v>
      </c>
      <c r="AL57" s="8">
        <v>0</v>
      </c>
      <c r="AM57" s="8">
        <v>0</v>
      </c>
      <c r="AN57" s="8">
        <v>0</v>
      </c>
      <c r="AO57" s="8">
        <v>0</v>
      </c>
      <c r="AP57" s="8">
        <v>0</v>
      </c>
      <c r="AQ57" s="8">
        <v>0</v>
      </c>
      <c r="AR57" s="8">
        <v>0</v>
      </c>
      <c r="AS57" s="2">
        <v>0</v>
      </c>
      <c r="AT57" s="8">
        <v>0</v>
      </c>
      <c r="AU57" s="8">
        <v>0</v>
      </c>
      <c r="AV57" s="8">
        <v>0</v>
      </c>
      <c r="AW57" s="8">
        <v>0</v>
      </c>
      <c r="AX57" s="8">
        <v>0</v>
      </c>
      <c r="AY57" s="8">
        <v>0</v>
      </c>
      <c r="AZ57" s="8">
        <v>0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0</v>
      </c>
      <c r="BJ57" s="8">
        <v>0</v>
      </c>
      <c r="BK57" s="8">
        <v>0</v>
      </c>
      <c r="BL57" s="2">
        <v>0</v>
      </c>
      <c r="BM57" s="8">
        <v>0</v>
      </c>
      <c r="BN57" s="8">
        <v>0</v>
      </c>
      <c r="BO57" s="8">
        <v>0</v>
      </c>
      <c r="BP57" s="8">
        <v>0</v>
      </c>
      <c r="BQ57" s="8">
        <v>0</v>
      </c>
      <c r="BR57" s="8">
        <v>0</v>
      </c>
      <c r="BS57" s="8">
        <v>0</v>
      </c>
      <c r="BT57" s="8">
        <v>0</v>
      </c>
      <c r="BU57" s="8">
        <v>0</v>
      </c>
      <c r="BV57" s="8">
        <v>0</v>
      </c>
      <c r="BW57" s="8">
        <v>0</v>
      </c>
      <c r="BX57" s="8">
        <v>0</v>
      </c>
      <c r="BY57" s="8">
        <v>0</v>
      </c>
      <c r="BZ57" s="8">
        <v>0</v>
      </c>
      <c r="CA57" s="8">
        <v>0</v>
      </c>
      <c r="CB57" s="8">
        <v>0</v>
      </c>
      <c r="CC57" s="8">
        <v>0</v>
      </c>
      <c r="CD57" s="8">
        <v>0</v>
      </c>
      <c r="CE57" s="8">
        <v>0</v>
      </c>
      <c r="CF57" s="8">
        <v>0</v>
      </c>
      <c r="CG57" s="8">
        <v>0</v>
      </c>
      <c r="CH57" s="8">
        <v>0</v>
      </c>
      <c r="CI57" s="8">
        <v>0</v>
      </c>
      <c r="CJ57" s="8">
        <v>0</v>
      </c>
      <c r="CK57" s="8">
        <v>0</v>
      </c>
      <c r="CL57" s="2">
        <v>0</v>
      </c>
      <c r="CM57" s="8">
        <v>0</v>
      </c>
      <c r="CN57" s="8">
        <v>0</v>
      </c>
      <c r="CO57" s="8">
        <v>0</v>
      </c>
      <c r="CP57" s="8">
        <v>0</v>
      </c>
      <c r="CQ57" s="8">
        <v>0</v>
      </c>
      <c r="CR57" s="8">
        <v>0</v>
      </c>
      <c r="CS57" s="8">
        <v>0</v>
      </c>
      <c r="CT57" s="8">
        <v>0</v>
      </c>
      <c r="CU57" s="8">
        <v>0</v>
      </c>
      <c r="CV57" s="8">
        <v>0</v>
      </c>
      <c r="CW57" s="8">
        <v>0</v>
      </c>
      <c r="CX57" s="8">
        <v>0</v>
      </c>
      <c r="CY57" s="8">
        <v>0</v>
      </c>
      <c r="CZ57" s="8">
        <v>0</v>
      </c>
      <c r="DA57" s="8">
        <v>0</v>
      </c>
      <c r="DB57" s="8">
        <v>0</v>
      </c>
      <c r="DC57" s="8">
        <v>0</v>
      </c>
      <c r="DD57" s="8">
        <v>0</v>
      </c>
      <c r="DE57" s="8">
        <v>0</v>
      </c>
      <c r="DF57" s="8">
        <v>0</v>
      </c>
      <c r="DG57" s="8">
        <v>0</v>
      </c>
      <c r="DH57" s="8">
        <v>0</v>
      </c>
      <c r="DI57" s="8">
        <v>0</v>
      </c>
      <c r="DJ57" s="8">
        <v>0</v>
      </c>
      <c r="DK57" s="8">
        <v>0</v>
      </c>
      <c r="DL57" s="8">
        <v>0</v>
      </c>
      <c r="DM57" s="8">
        <v>0</v>
      </c>
      <c r="DN57" s="8">
        <v>0</v>
      </c>
      <c r="DO57" s="8">
        <v>0</v>
      </c>
      <c r="DP57" s="8">
        <v>0</v>
      </c>
      <c r="DQ57" s="8">
        <v>0</v>
      </c>
      <c r="DR57" s="8">
        <v>0</v>
      </c>
      <c r="DS57" s="8">
        <v>0</v>
      </c>
    </row>
    <row r="58" spans="1:123">
      <c r="A58" t="s">
        <v>466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2">
        <v>-0.60164423748902196</v>
      </c>
      <c r="S58" s="8">
        <v>0</v>
      </c>
      <c r="T58" s="2">
        <v>-0.571816651349905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-0.49761143705258898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0.55217409462414502</v>
      </c>
      <c r="AR58" s="8">
        <v>0</v>
      </c>
      <c r="AS58" s="2">
        <v>0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8">
        <v>0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0.50634146226403798</v>
      </c>
      <c r="BJ58" s="8">
        <v>0</v>
      </c>
      <c r="BK58" s="8">
        <v>0</v>
      </c>
      <c r="BL58" s="2">
        <v>0.61364802215476399</v>
      </c>
      <c r="BM58" s="8">
        <v>0</v>
      </c>
      <c r="BN58" s="8">
        <v>0.46851135301442598</v>
      </c>
      <c r="BO58" s="8">
        <v>0</v>
      </c>
      <c r="BP58" s="8">
        <v>0.56890664294608895</v>
      </c>
      <c r="BQ58" s="8">
        <v>0</v>
      </c>
      <c r="BR58" s="8">
        <v>0</v>
      </c>
      <c r="BS58" s="8">
        <v>-0.49833893915354299</v>
      </c>
      <c r="BT58" s="8">
        <v>0</v>
      </c>
      <c r="BU58" s="8">
        <v>0</v>
      </c>
      <c r="BV58" s="8">
        <v>0.46996635721633401</v>
      </c>
      <c r="BW58" s="8">
        <v>0.60018923328711404</v>
      </c>
      <c r="BX58" s="8">
        <v>0</v>
      </c>
      <c r="BY58" s="8">
        <v>0</v>
      </c>
      <c r="BZ58" s="8">
        <v>0</v>
      </c>
      <c r="CA58" s="8">
        <v>0</v>
      </c>
      <c r="CB58" s="8">
        <v>0</v>
      </c>
      <c r="CC58" s="8">
        <v>0</v>
      </c>
      <c r="CD58" s="8">
        <v>0</v>
      </c>
      <c r="CE58" s="8">
        <v>0</v>
      </c>
      <c r="CF58" s="8">
        <v>0</v>
      </c>
      <c r="CG58" s="8">
        <v>0</v>
      </c>
      <c r="CH58" s="8">
        <v>0.53180403579743096</v>
      </c>
      <c r="CI58" s="8">
        <v>0</v>
      </c>
      <c r="CJ58" s="8">
        <v>0</v>
      </c>
      <c r="CK58" s="8">
        <v>0</v>
      </c>
      <c r="CL58" s="2">
        <v>0.48633515448780101</v>
      </c>
      <c r="CM58" s="8">
        <v>0</v>
      </c>
      <c r="CN58" s="8">
        <v>0</v>
      </c>
      <c r="CO58" s="8">
        <v>0</v>
      </c>
      <c r="CP58" s="8">
        <v>0</v>
      </c>
      <c r="CQ58" s="8">
        <v>0.49652018390115799</v>
      </c>
      <c r="CR58" s="8">
        <v>0</v>
      </c>
      <c r="CS58" s="8">
        <v>0</v>
      </c>
      <c r="CT58" s="8">
        <v>0</v>
      </c>
      <c r="CU58" s="8">
        <v>0</v>
      </c>
      <c r="CV58" s="8">
        <v>0</v>
      </c>
      <c r="CW58" s="8">
        <v>0</v>
      </c>
      <c r="CX58" s="8">
        <v>0</v>
      </c>
      <c r="CY58" s="8">
        <v>0</v>
      </c>
      <c r="CZ58" s="8">
        <v>0</v>
      </c>
      <c r="DA58" s="8">
        <v>0</v>
      </c>
      <c r="DB58" s="8">
        <v>0</v>
      </c>
      <c r="DC58" s="8">
        <v>0</v>
      </c>
      <c r="DD58" s="8">
        <v>0</v>
      </c>
      <c r="DE58" s="8">
        <v>0</v>
      </c>
      <c r="DF58" s="8">
        <v>0</v>
      </c>
      <c r="DG58" s="8">
        <v>0</v>
      </c>
      <c r="DH58" s="8">
        <v>0</v>
      </c>
      <c r="DI58" s="8">
        <v>0</v>
      </c>
      <c r="DJ58" s="8">
        <v>0</v>
      </c>
      <c r="DK58" s="8">
        <v>0.57833815675989098</v>
      </c>
      <c r="DL58" s="8">
        <v>0.47833263137730597</v>
      </c>
      <c r="DM58" s="8">
        <v>0</v>
      </c>
      <c r="DN58" s="8">
        <v>0</v>
      </c>
      <c r="DO58" s="8">
        <v>0</v>
      </c>
      <c r="DP58" s="8">
        <v>0</v>
      </c>
      <c r="DQ58" s="8">
        <v>0</v>
      </c>
      <c r="DR58" s="8">
        <v>0</v>
      </c>
      <c r="DS58" s="8">
        <v>0</v>
      </c>
    </row>
    <row r="59" spans="1:123">
      <c r="A59" t="s">
        <v>467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2">
        <v>0.54212454212454197</v>
      </c>
      <c r="S59" s="8">
        <v>0</v>
      </c>
      <c r="T59" s="2">
        <v>0.50488400488400498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0</v>
      </c>
      <c r="AJ59" s="8">
        <v>0</v>
      </c>
      <c r="AK59" s="8">
        <v>0.49816849816849801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2">
        <v>0</v>
      </c>
      <c r="AT59" s="8">
        <v>0</v>
      </c>
      <c r="AU59" s="8">
        <v>0</v>
      </c>
      <c r="AV59" s="8">
        <v>0</v>
      </c>
      <c r="AW59" s="8">
        <v>0</v>
      </c>
      <c r="AX59" s="8">
        <v>0</v>
      </c>
      <c r="AY59" s="8">
        <v>-0.49633699633699602</v>
      </c>
      <c r="AZ59" s="8">
        <v>0</v>
      </c>
      <c r="BA59" s="8">
        <v>0</v>
      </c>
      <c r="BB59" s="8">
        <v>-0.57814407814407798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-0.620879120879121</v>
      </c>
      <c r="BJ59" s="8">
        <v>0</v>
      </c>
      <c r="BK59" s="8">
        <v>0</v>
      </c>
      <c r="BL59" s="2">
        <v>-0.52014652014651996</v>
      </c>
      <c r="BM59" s="8">
        <v>0</v>
      </c>
      <c r="BN59" s="8">
        <v>-0.54639804639804701</v>
      </c>
      <c r="BO59" s="8">
        <v>0</v>
      </c>
      <c r="BP59" s="8">
        <v>-0.51648351648351698</v>
      </c>
      <c r="BQ59" s="8">
        <v>0</v>
      </c>
      <c r="BR59" s="8">
        <v>0</v>
      </c>
      <c r="BS59" s="8">
        <v>0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-0.48351648351648402</v>
      </c>
      <c r="BZ59" s="8">
        <v>0</v>
      </c>
      <c r="CA59" s="8">
        <v>0</v>
      </c>
      <c r="CB59" s="8">
        <v>0</v>
      </c>
      <c r="CC59" s="8">
        <v>-0.52686202686202699</v>
      </c>
      <c r="CD59" s="8">
        <v>0</v>
      </c>
      <c r="CE59" s="8">
        <v>0</v>
      </c>
      <c r="CF59" s="8">
        <v>0</v>
      </c>
      <c r="CG59" s="8">
        <v>0</v>
      </c>
      <c r="CH59" s="8">
        <v>-0.48595848595848601</v>
      </c>
      <c r="CI59" s="8">
        <v>0</v>
      </c>
      <c r="CJ59" s="8">
        <v>0</v>
      </c>
      <c r="CK59" s="8">
        <v>0</v>
      </c>
      <c r="CL59" s="2">
        <v>-0.61477411477411503</v>
      </c>
      <c r="CM59" s="8">
        <v>0</v>
      </c>
      <c r="CN59" s="8">
        <v>-0.54456654456654496</v>
      </c>
      <c r="CO59" s="8">
        <v>-0.55860805860805895</v>
      </c>
      <c r="CP59" s="8">
        <v>0</v>
      </c>
      <c r="CQ59" s="8">
        <v>-0.57631257631257704</v>
      </c>
      <c r="CR59" s="8">
        <v>0</v>
      </c>
      <c r="CS59" s="8">
        <v>0</v>
      </c>
      <c r="CT59" s="8">
        <v>0</v>
      </c>
      <c r="CU59" s="8">
        <v>0</v>
      </c>
      <c r="CV59" s="8">
        <v>0</v>
      </c>
      <c r="CW59" s="8">
        <v>0</v>
      </c>
      <c r="CX59" s="8">
        <v>0</v>
      </c>
      <c r="CY59" s="8">
        <v>0</v>
      </c>
      <c r="CZ59" s="8">
        <v>0</v>
      </c>
      <c r="DA59" s="8">
        <v>0</v>
      </c>
      <c r="DB59" s="8">
        <v>0</v>
      </c>
      <c r="DC59" s="8">
        <v>0</v>
      </c>
      <c r="DD59" s="8">
        <v>0</v>
      </c>
      <c r="DE59" s="8">
        <v>0</v>
      </c>
      <c r="DF59" s="8">
        <v>0</v>
      </c>
      <c r="DG59" s="8">
        <v>0</v>
      </c>
      <c r="DH59" s="8">
        <v>0</v>
      </c>
      <c r="DI59" s="8">
        <v>0</v>
      </c>
      <c r="DJ59" s="8">
        <v>0</v>
      </c>
      <c r="DK59" s="8">
        <v>0</v>
      </c>
      <c r="DL59" s="8">
        <v>0</v>
      </c>
      <c r="DM59" s="8">
        <v>0</v>
      </c>
      <c r="DN59" s="8">
        <v>0</v>
      </c>
      <c r="DO59" s="8">
        <v>0</v>
      </c>
      <c r="DP59" s="8">
        <v>0</v>
      </c>
      <c r="DQ59" s="8">
        <v>0</v>
      </c>
      <c r="DR59" s="8">
        <v>0</v>
      </c>
      <c r="DS59" s="8">
        <v>0</v>
      </c>
    </row>
    <row r="60" spans="1:123">
      <c r="A60" t="s">
        <v>468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2">
        <v>0</v>
      </c>
      <c r="S60" s="8">
        <v>0</v>
      </c>
      <c r="T60" s="2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0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2">
        <v>0</v>
      </c>
      <c r="AT60" s="8">
        <v>0</v>
      </c>
      <c r="AU60" s="8">
        <v>0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2">
        <v>0</v>
      </c>
      <c r="BM60" s="8">
        <v>0</v>
      </c>
      <c r="BN60" s="8">
        <v>0</v>
      </c>
      <c r="BO60" s="8">
        <v>0</v>
      </c>
      <c r="BP60" s="8">
        <v>0</v>
      </c>
      <c r="BQ60" s="8">
        <v>0</v>
      </c>
      <c r="BR60" s="8">
        <v>0</v>
      </c>
      <c r="BS60" s="8">
        <v>0</v>
      </c>
      <c r="BT60" s="8">
        <v>0</v>
      </c>
      <c r="BU60" s="8">
        <v>0</v>
      </c>
      <c r="BV60" s="8">
        <v>0</v>
      </c>
      <c r="BW60" s="8">
        <v>0</v>
      </c>
      <c r="BX60" s="8">
        <v>0</v>
      </c>
      <c r="BY60" s="8">
        <v>0</v>
      </c>
      <c r="BZ60" s="8">
        <v>0</v>
      </c>
      <c r="CA60" s="8">
        <v>0</v>
      </c>
      <c r="CB60" s="8">
        <v>0</v>
      </c>
      <c r="CC60" s="8">
        <v>0</v>
      </c>
      <c r="CD60" s="8">
        <v>0</v>
      </c>
      <c r="CE60" s="8">
        <v>0</v>
      </c>
      <c r="CF60" s="8">
        <v>0</v>
      </c>
      <c r="CG60" s="8">
        <v>0</v>
      </c>
      <c r="CH60" s="8">
        <v>0</v>
      </c>
      <c r="CI60" s="8">
        <v>0</v>
      </c>
      <c r="CJ60" s="8">
        <v>0</v>
      </c>
      <c r="CK60" s="8">
        <v>0</v>
      </c>
      <c r="CL60" s="2">
        <v>0</v>
      </c>
      <c r="CM60" s="8">
        <v>0</v>
      </c>
      <c r="CN60" s="8">
        <v>0</v>
      </c>
      <c r="CO60" s="8">
        <v>0</v>
      </c>
      <c r="CP60" s="8">
        <v>0</v>
      </c>
      <c r="CQ60" s="8">
        <v>0</v>
      </c>
      <c r="CR60" s="8">
        <v>0</v>
      </c>
      <c r="CS60" s="8">
        <v>0</v>
      </c>
      <c r="CT60" s="8">
        <v>0</v>
      </c>
      <c r="CU60" s="8">
        <v>0</v>
      </c>
      <c r="CV60" s="8">
        <v>0</v>
      </c>
      <c r="CW60" s="8">
        <v>0</v>
      </c>
      <c r="CX60" s="8">
        <v>0</v>
      </c>
      <c r="CY60" s="8">
        <v>0</v>
      </c>
      <c r="CZ60" s="8">
        <v>0</v>
      </c>
      <c r="DA60" s="8">
        <v>0</v>
      </c>
      <c r="DB60" s="8">
        <v>0</v>
      </c>
      <c r="DC60" s="8">
        <v>0</v>
      </c>
      <c r="DD60" s="8">
        <v>0</v>
      </c>
      <c r="DE60" s="8">
        <v>0</v>
      </c>
      <c r="DF60" s="8">
        <v>0</v>
      </c>
      <c r="DG60" s="8">
        <v>0</v>
      </c>
      <c r="DH60" s="8">
        <v>0</v>
      </c>
      <c r="DI60" s="8">
        <v>0</v>
      </c>
      <c r="DJ60" s="8">
        <v>0</v>
      </c>
      <c r="DK60" s="8">
        <v>0</v>
      </c>
      <c r="DL60" s="8">
        <v>0</v>
      </c>
      <c r="DM60" s="8">
        <v>0</v>
      </c>
      <c r="DN60" s="8">
        <v>0</v>
      </c>
      <c r="DO60" s="8">
        <v>0</v>
      </c>
      <c r="DP60" s="8">
        <v>0</v>
      </c>
      <c r="DQ60" s="8">
        <v>0</v>
      </c>
      <c r="DR60" s="8">
        <v>0</v>
      </c>
      <c r="DS60" s="8">
        <v>0</v>
      </c>
    </row>
    <row r="61" spans="1:123">
      <c r="A61" t="s">
        <v>469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2">
        <v>0</v>
      </c>
      <c r="S61" s="8">
        <v>0</v>
      </c>
      <c r="T61" s="2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0</v>
      </c>
      <c r="AS61" s="2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8">
        <v>0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2">
        <v>0</v>
      </c>
      <c r="BM61" s="8">
        <v>0</v>
      </c>
      <c r="BN61" s="8">
        <v>0</v>
      </c>
      <c r="BO61" s="8">
        <v>0</v>
      </c>
      <c r="BP61" s="8">
        <v>0</v>
      </c>
      <c r="BQ61" s="8">
        <v>0</v>
      </c>
      <c r="BR61" s="8">
        <v>0</v>
      </c>
      <c r="BS61" s="8">
        <v>0</v>
      </c>
      <c r="BT61" s="8">
        <v>0</v>
      </c>
      <c r="BU61" s="8">
        <v>0</v>
      </c>
      <c r="BV61" s="8">
        <v>0</v>
      </c>
      <c r="BW61" s="8">
        <v>0</v>
      </c>
      <c r="BX61" s="8">
        <v>0</v>
      </c>
      <c r="BY61" s="8">
        <v>0</v>
      </c>
      <c r="BZ61" s="8">
        <v>0</v>
      </c>
      <c r="CA61" s="8">
        <v>0</v>
      </c>
      <c r="CB61" s="8">
        <v>0</v>
      </c>
      <c r="CC61" s="8">
        <v>0</v>
      </c>
      <c r="CD61" s="8">
        <v>0</v>
      </c>
      <c r="CE61" s="8">
        <v>0</v>
      </c>
      <c r="CF61" s="8">
        <v>0</v>
      </c>
      <c r="CG61" s="8">
        <v>0</v>
      </c>
      <c r="CH61" s="8">
        <v>0</v>
      </c>
      <c r="CI61" s="8">
        <v>0</v>
      </c>
      <c r="CJ61" s="8">
        <v>0</v>
      </c>
      <c r="CK61" s="8">
        <v>0</v>
      </c>
      <c r="CL61" s="2">
        <v>0</v>
      </c>
      <c r="CM61" s="8">
        <v>0</v>
      </c>
      <c r="CN61" s="8">
        <v>0</v>
      </c>
      <c r="CO61" s="8">
        <v>0</v>
      </c>
      <c r="CP61" s="8">
        <v>0</v>
      </c>
      <c r="CQ61" s="8">
        <v>0</v>
      </c>
      <c r="CR61" s="8">
        <v>0</v>
      </c>
      <c r="CS61" s="8">
        <v>0</v>
      </c>
      <c r="CT61" s="8">
        <v>0</v>
      </c>
      <c r="CU61" s="8">
        <v>0</v>
      </c>
      <c r="CV61" s="8">
        <v>0</v>
      </c>
      <c r="CW61" s="8">
        <v>0</v>
      </c>
      <c r="CX61" s="8">
        <v>0</v>
      </c>
      <c r="CY61" s="8">
        <v>0</v>
      </c>
      <c r="CZ61" s="8">
        <v>0</v>
      </c>
      <c r="DA61" s="8">
        <v>0</v>
      </c>
      <c r="DB61" s="8">
        <v>0</v>
      </c>
      <c r="DC61" s="8">
        <v>0</v>
      </c>
      <c r="DD61" s="8">
        <v>0</v>
      </c>
      <c r="DE61" s="8">
        <v>0</v>
      </c>
      <c r="DF61" s="8">
        <v>0</v>
      </c>
      <c r="DG61" s="8">
        <v>0</v>
      </c>
      <c r="DH61" s="8">
        <v>0</v>
      </c>
      <c r="DI61" s="8">
        <v>0</v>
      </c>
      <c r="DJ61" s="8">
        <v>0</v>
      </c>
      <c r="DK61" s="8">
        <v>0</v>
      </c>
      <c r="DL61" s="8">
        <v>0</v>
      </c>
      <c r="DM61" s="8">
        <v>0</v>
      </c>
      <c r="DN61" s="8">
        <v>0</v>
      </c>
      <c r="DO61" s="8">
        <v>0</v>
      </c>
      <c r="DP61" s="8">
        <v>0</v>
      </c>
      <c r="DQ61" s="8">
        <v>0</v>
      </c>
      <c r="DR61" s="8">
        <v>0</v>
      </c>
      <c r="DS61" s="8">
        <v>0</v>
      </c>
    </row>
    <row r="62" spans="1:123">
      <c r="A62" t="s">
        <v>470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2">
        <v>0</v>
      </c>
      <c r="S62" s="8">
        <v>0</v>
      </c>
      <c r="T62" s="2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  <c r="AG62" s="8">
        <v>0</v>
      </c>
      <c r="AH62" s="8">
        <v>0</v>
      </c>
      <c r="AI62" s="8">
        <v>0</v>
      </c>
      <c r="AJ62" s="8">
        <v>0</v>
      </c>
      <c r="AK62" s="8">
        <v>0</v>
      </c>
      <c r="AL62" s="8">
        <v>0</v>
      </c>
      <c r="AM62" s="8">
        <v>0</v>
      </c>
      <c r="AN62" s="8">
        <v>0</v>
      </c>
      <c r="AO62" s="8">
        <v>0</v>
      </c>
      <c r="AP62" s="8">
        <v>0</v>
      </c>
      <c r="AQ62" s="8">
        <v>0</v>
      </c>
      <c r="AR62" s="8">
        <v>0</v>
      </c>
      <c r="AS62" s="2">
        <v>0</v>
      </c>
      <c r="AT62" s="8">
        <v>0</v>
      </c>
      <c r="AU62" s="8">
        <v>0</v>
      </c>
      <c r="AV62" s="8">
        <v>0</v>
      </c>
      <c r="AW62" s="8">
        <v>0</v>
      </c>
      <c r="AX62" s="8">
        <v>0</v>
      </c>
      <c r="AY62" s="8">
        <v>0</v>
      </c>
      <c r="AZ62" s="8">
        <v>0</v>
      </c>
      <c r="BA62" s="8">
        <v>0</v>
      </c>
      <c r="BB62" s="8">
        <v>0</v>
      </c>
      <c r="BC62" s="8">
        <v>0</v>
      </c>
      <c r="BD62" s="8">
        <v>0</v>
      </c>
      <c r="BE62" s="8">
        <v>0</v>
      </c>
      <c r="BF62" s="8">
        <v>0</v>
      </c>
      <c r="BG62" s="8">
        <v>0</v>
      </c>
      <c r="BH62" s="8">
        <v>0</v>
      </c>
      <c r="BI62" s="8">
        <v>0</v>
      </c>
      <c r="BJ62" s="8">
        <v>0</v>
      </c>
      <c r="BK62" s="8">
        <v>0</v>
      </c>
      <c r="BL62" s="2">
        <v>0</v>
      </c>
      <c r="BM62" s="8">
        <v>0</v>
      </c>
      <c r="BN62" s="8">
        <v>0</v>
      </c>
      <c r="BO62" s="8">
        <v>0</v>
      </c>
      <c r="BP62" s="8">
        <v>0</v>
      </c>
      <c r="BQ62" s="8">
        <v>0</v>
      </c>
      <c r="BR62" s="8">
        <v>0</v>
      </c>
      <c r="BS62" s="8">
        <v>0</v>
      </c>
      <c r="BT62" s="8">
        <v>0</v>
      </c>
      <c r="BU62" s="8">
        <v>0</v>
      </c>
      <c r="BV62" s="8">
        <v>0</v>
      </c>
      <c r="BW62" s="8">
        <v>0</v>
      </c>
      <c r="BX62" s="8">
        <v>0</v>
      </c>
      <c r="BY62" s="8">
        <v>0</v>
      </c>
      <c r="BZ62" s="8">
        <v>0</v>
      </c>
      <c r="CA62" s="8">
        <v>0</v>
      </c>
      <c r="CB62" s="8">
        <v>0</v>
      </c>
      <c r="CC62" s="8">
        <v>0</v>
      </c>
      <c r="CD62" s="8">
        <v>0</v>
      </c>
      <c r="CE62" s="8">
        <v>0</v>
      </c>
      <c r="CF62" s="8">
        <v>0</v>
      </c>
      <c r="CG62" s="8">
        <v>0</v>
      </c>
      <c r="CH62" s="8">
        <v>0</v>
      </c>
      <c r="CI62" s="8">
        <v>0</v>
      </c>
      <c r="CJ62" s="8">
        <v>0</v>
      </c>
      <c r="CK62" s="8">
        <v>0</v>
      </c>
      <c r="CL62" s="2">
        <v>0</v>
      </c>
      <c r="CM62" s="8">
        <v>0</v>
      </c>
      <c r="CN62" s="8">
        <v>0</v>
      </c>
      <c r="CO62" s="8">
        <v>0</v>
      </c>
      <c r="CP62" s="8">
        <v>0</v>
      </c>
      <c r="CQ62" s="8">
        <v>0</v>
      </c>
      <c r="CR62" s="8">
        <v>0</v>
      </c>
      <c r="CS62" s="8">
        <v>0</v>
      </c>
      <c r="CT62" s="8">
        <v>0</v>
      </c>
      <c r="CU62" s="8">
        <v>0</v>
      </c>
      <c r="CV62" s="8">
        <v>0</v>
      </c>
      <c r="CW62" s="8">
        <v>0</v>
      </c>
      <c r="CX62" s="8">
        <v>0</v>
      </c>
      <c r="CY62" s="8">
        <v>0</v>
      </c>
      <c r="CZ62" s="8">
        <v>0</v>
      </c>
      <c r="DA62" s="8">
        <v>0</v>
      </c>
      <c r="DB62" s="8">
        <v>0</v>
      </c>
      <c r="DC62" s="8">
        <v>0</v>
      </c>
      <c r="DD62" s="8">
        <v>0</v>
      </c>
      <c r="DE62" s="8">
        <v>0</v>
      </c>
      <c r="DF62" s="8">
        <v>0</v>
      </c>
      <c r="DG62" s="8">
        <v>0</v>
      </c>
      <c r="DH62" s="8">
        <v>0</v>
      </c>
      <c r="DI62" s="8">
        <v>0</v>
      </c>
      <c r="DJ62" s="8">
        <v>0</v>
      </c>
      <c r="DK62" s="8">
        <v>0</v>
      </c>
      <c r="DL62" s="8">
        <v>0</v>
      </c>
      <c r="DM62" s="8">
        <v>0</v>
      </c>
      <c r="DN62" s="8">
        <v>0</v>
      </c>
      <c r="DO62" s="8">
        <v>0</v>
      </c>
      <c r="DP62" s="8">
        <v>0</v>
      </c>
      <c r="DQ62" s="8">
        <v>0</v>
      </c>
      <c r="DR62" s="8">
        <v>0</v>
      </c>
      <c r="DS62" s="8">
        <v>0</v>
      </c>
    </row>
    <row r="63" spans="1:123">
      <c r="A63" t="s">
        <v>471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2">
        <v>0</v>
      </c>
      <c r="S63" s="8">
        <v>0</v>
      </c>
      <c r="T63" s="2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8">
        <v>0</v>
      </c>
      <c r="AF63" s="8">
        <v>0</v>
      </c>
      <c r="AG63" s="8">
        <v>0</v>
      </c>
      <c r="AH63" s="8">
        <v>0</v>
      </c>
      <c r="AI63" s="8">
        <v>0</v>
      </c>
      <c r="AJ63" s="8">
        <v>0</v>
      </c>
      <c r="AK63" s="8">
        <v>0</v>
      </c>
      <c r="AL63" s="8">
        <v>0</v>
      </c>
      <c r="AM63" s="8">
        <v>0</v>
      </c>
      <c r="AN63" s="8">
        <v>0</v>
      </c>
      <c r="AO63" s="8">
        <v>0</v>
      </c>
      <c r="AP63" s="8">
        <v>0</v>
      </c>
      <c r="AQ63" s="8">
        <v>0</v>
      </c>
      <c r="AR63" s="8">
        <v>0</v>
      </c>
      <c r="AS63" s="2">
        <v>0</v>
      </c>
      <c r="AT63" s="8">
        <v>0</v>
      </c>
      <c r="AU63" s="8">
        <v>0</v>
      </c>
      <c r="AV63" s="8">
        <v>0</v>
      </c>
      <c r="AW63" s="8">
        <v>0</v>
      </c>
      <c r="AX63" s="8">
        <v>0</v>
      </c>
      <c r="AY63" s="8">
        <v>0</v>
      </c>
      <c r="AZ63" s="8">
        <v>0</v>
      </c>
      <c r="BA63" s="8">
        <v>0</v>
      </c>
      <c r="BB63" s="8">
        <v>0</v>
      </c>
      <c r="BC63" s="8">
        <v>0</v>
      </c>
      <c r="BD63" s="8">
        <v>0</v>
      </c>
      <c r="BE63" s="8">
        <v>0</v>
      </c>
      <c r="BF63" s="8">
        <v>0</v>
      </c>
      <c r="BG63" s="8">
        <v>0</v>
      </c>
      <c r="BH63" s="8">
        <v>0</v>
      </c>
      <c r="BI63" s="8">
        <v>0</v>
      </c>
      <c r="BJ63" s="8">
        <v>0</v>
      </c>
      <c r="BK63" s="8">
        <v>0</v>
      </c>
      <c r="BL63" s="2">
        <v>0</v>
      </c>
      <c r="BM63" s="8">
        <v>0</v>
      </c>
      <c r="BN63" s="8">
        <v>0</v>
      </c>
      <c r="BO63" s="8">
        <v>0</v>
      </c>
      <c r="BP63" s="8">
        <v>0</v>
      </c>
      <c r="BQ63" s="8">
        <v>0</v>
      </c>
      <c r="BR63" s="8">
        <v>0</v>
      </c>
      <c r="BS63" s="8">
        <v>0</v>
      </c>
      <c r="BT63" s="8">
        <v>0</v>
      </c>
      <c r="BU63" s="8">
        <v>0</v>
      </c>
      <c r="BV63" s="8">
        <v>0</v>
      </c>
      <c r="BW63" s="8">
        <v>0</v>
      </c>
      <c r="BX63" s="8">
        <v>0</v>
      </c>
      <c r="BY63" s="8">
        <v>0</v>
      </c>
      <c r="BZ63" s="8">
        <v>0</v>
      </c>
      <c r="CA63" s="8">
        <v>0</v>
      </c>
      <c r="CB63" s="8">
        <v>0</v>
      </c>
      <c r="CC63" s="8">
        <v>0</v>
      </c>
      <c r="CD63" s="8">
        <v>0</v>
      </c>
      <c r="CE63" s="8">
        <v>0</v>
      </c>
      <c r="CF63" s="8">
        <v>0</v>
      </c>
      <c r="CG63" s="8">
        <v>0</v>
      </c>
      <c r="CH63" s="8">
        <v>0</v>
      </c>
      <c r="CI63" s="8">
        <v>0</v>
      </c>
      <c r="CJ63" s="8">
        <v>0</v>
      </c>
      <c r="CK63" s="8">
        <v>0</v>
      </c>
      <c r="CL63" s="2">
        <v>0</v>
      </c>
      <c r="CM63" s="8">
        <v>0</v>
      </c>
      <c r="CN63" s="8">
        <v>0</v>
      </c>
      <c r="CO63" s="8">
        <v>0</v>
      </c>
      <c r="CP63" s="8">
        <v>0</v>
      </c>
      <c r="CQ63" s="8">
        <v>0</v>
      </c>
      <c r="CR63" s="8">
        <v>0</v>
      </c>
      <c r="CS63" s="8">
        <v>0</v>
      </c>
      <c r="CT63" s="8">
        <v>0</v>
      </c>
      <c r="CU63" s="8">
        <v>0</v>
      </c>
      <c r="CV63" s="8">
        <v>0</v>
      </c>
      <c r="CW63" s="8">
        <v>0</v>
      </c>
      <c r="CX63" s="8">
        <v>0</v>
      </c>
      <c r="CY63" s="8">
        <v>0</v>
      </c>
      <c r="CZ63" s="8">
        <v>0</v>
      </c>
      <c r="DA63" s="8">
        <v>0</v>
      </c>
      <c r="DB63" s="8">
        <v>0</v>
      </c>
      <c r="DC63" s="8">
        <v>0</v>
      </c>
      <c r="DD63" s="8">
        <v>0</v>
      </c>
      <c r="DE63" s="8">
        <v>0</v>
      </c>
      <c r="DF63" s="8">
        <v>0</v>
      </c>
      <c r="DG63" s="8">
        <v>0</v>
      </c>
      <c r="DH63" s="8">
        <v>0</v>
      </c>
      <c r="DI63" s="8">
        <v>0</v>
      </c>
      <c r="DJ63" s="8">
        <v>0</v>
      </c>
      <c r="DK63" s="8">
        <v>0</v>
      </c>
      <c r="DL63" s="8">
        <v>0</v>
      </c>
      <c r="DM63" s="8">
        <v>0</v>
      </c>
      <c r="DN63" s="8">
        <v>0</v>
      </c>
      <c r="DO63" s="8">
        <v>0</v>
      </c>
      <c r="DP63" s="8">
        <v>0</v>
      </c>
      <c r="DQ63" s="8">
        <v>0</v>
      </c>
      <c r="DR63" s="8">
        <v>0</v>
      </c>
      <c r="DS63" s="8">
        <v>0</v>
      </c>
    </row>
    <row r="64" spans="1:123">
      <c r="A64" t="s">
        <v>472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2">
        <v>0</v>
      </c>
      <c r="S64" s="8">
        <v>0</v>
      </c>
      <c r="T64" s="2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8"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8">
        <v>0</v>
      </c>
      <c r="AS64" s="2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8"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2"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8">
        <v>0</v>
      </c>
      <c r="BV64" s="8">
        <v>0</v>
      </c>
      <c r="BW64" s="8">
        <v>0</v>
      </c>
      <c r="BX64" s="8">
        <v>0</v>
      </c>
      <c r="BY64" s="8">
        <v>0</v>
      </c>
      <c r="BZ64" s="8">
        <v>0</v>
      </c>
      <c r="CA64" s="8">
        <v>0</v>
      </c>
      <c r="CB64" s="8">
        <v>0</v>
      </c>
      <c r="CC64" s="8">
        <v>0</v>
      </c>
      <c r="CD64" s="8">
        <v>0</v>
      </c>
      <c r="CE64" s="8">
        <v>0</v>
      </c>
      <c r="CF64" s="8">
        <v>0</v>
      </c>
      <c r="CG64" s="8">
        <v>0</v>
      </c>
      <c r="CH64" s="8">
        <v>0</v>
      </c>
      <c r="CI64" s="8">
        <v>0</v>
      </c>
      <c r="CJ64" s="8">
        <v>0</v>
      </c>
      <c r="CK64" s="8">
        <v>0</v>
      </c>
      <c r="CL64" s="2">
        <v>0</v>
      </c>
      <c r="CM64" s="8">
        <v>0</v>
      </c>
      <c r="CN64" s="8">
        <v>0</v>
      </c>
      <c r="CO64" s="8">
        <v>0</v>
      </c>
      <c r="CP64" s="8">
        <v>0</v>
      </c>
      <c r="CQ64" s="8">
        <v>0</v>
      </c>
      <c r="CR64" s="8">
        <v>0</v>
      </c>
      <c r="CS64" s="8">
        <v>0</v>
      </c>
      <c r="CT64" s="8">
        <v>0</v>
      </c>
      <c r="CU64" s="8">
        <v>0</v>
      </c>
      <c r="CV64" s="8">
        <v>0</v>
      </c>
      <c r="CW64" s="8">
        <v>0</v>
      </c>
      <c r="CX64" s="8">
        <v>0</v>
      </c>
      <c r="CY64" s="8">
        <v>0</v>
      </c>
      <c r="CZ64" s="8">
        <v>0</v>
      </c>
      <c r="DA64" s="8">
        <v>0</v>
      </c>
      <c r="DB64" s="8">
        <v>0</v>
      </c>
      <c r="DC64" s="8">
        <v>0</v>
      </c>
      <c r="DD64" s="8">
        <v>0</v>
      </c>
      <c r="DE64" s="8">
        <v>0</v>
      </c>
      <c r="DF64" s="8">
        <v>0</v>
      </c>
      <c r="DG64" s="8">
        <v>0</v>
      </c>
      <c r="DH64" s="8">
        <v>0</v>
      </c>
      <c r="DI64" s="8">
        <v>0</v>
      </c>
      <c r="DJ64" s="8">
        <v>0</v>
      </c>
      <c r="DK64" s="8">
        <v>0</v>
      </c>
      <c r="DL64" s="8">
        <v>0</v>
      </c>
      <c r="DM64" s="8">
        <v>0</v>
      </c>
      <c r="DN64" s="8">
        <v>0</v>
      </c>
      <c r="DO64" s="8">
        <v>0</v>
      </c>
      <c r="DP64" s="8">
        <v>0</v>
      </c>
      <c r="DQ64" s="8">
        <v>0</v>
      </c>
      <c r="DR64" s="8">
        <v>0</v>
      </c>
      <c r="DS64" s="8">
        <v>0</v>
      </c>
    </row>
    <row r="65" spans="1:123">
      <c r="A65" t="s">
        <v>473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2">
        <v>0</v>
      </c>
      <c r="S65" s="8">
        <v>0</v>
      </c>
      <c r="T65" s="2">
        <v>0.548840048840049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8">
        <v>0</v>
      </c>
      <c r="AN65" s="8">
        <v>0</v>
      </c>
      <c r="AO65" s="8">
        <v>0</v>
      </c>
      <c r="AP65" s="8">
        <v>0</v>
      </c>
      <c r="AQ65" s="8">
        <v>0</v>
      </c>
      <c r="AR65" s="8">
        <v>0</v>
      </c>
      <c r="AS65" s="2">
        <v>0</v>
      </c>
      <c r="AT65" s="8">
        <v>0</v>
      </c>
      <c r="AU65" s="8">
        <v>0</v>
      </c>
      <c r="AV65" s="8">
        <v>0</v>
      </c>
      <c r="AW65" s="8">
        <v>0</v>
      </c>
      <c r="AX65" s="8">
        <v>0</v>
      </c>
      <c r="AY65" s="8">
        <v>0</v>
      </c>
      <c r="AZ65" s="8">
        <v>0</v>
      </c>
      <c r="BA65" s="8">
        <v>0</v>
      </c>
      <c r="BB65" s="8">
        <v>0</v>
      </c>
      <c r="BC65" s="8">
        <v>0</v>
      </c>
      <c r="BD65" s="8">
        <v>0</v>
      </c>
      <c r="BE65" s="8">
        <v>0</v>
      </c>
      <c r="BF65" s="8">
        <v>0</v>
      </c>
      <c r="BG65" s="8">
        <v>0</v>
      </c>
      <c r="BH65" s="8">
        <v>0</v>
      </c>
      <c r="BI65" s="8">
        <v>0</v>
      </c>
      <c r="BJ65" s="8">
        <v>0</v>
      </c>
      <c r="BK65" s="8">
        <v>0</v>
      </c>
      <c r="BL65" s="2">
        <v>0</v>
      </c>
      <c r="BM65" s="8">
        <v>0</v>
      </c>
      <c r="BN65" s="8">
        <v>0</v>
      </c>
      <c r="BO65" s="8">
        <v>0</v>
      </c>
      <c r="BP65" s="8">
        <v>0</v>
      </c>
      <c r="BQ65" s="8">
        <v>0</v>
      </c>
      <c r="BR65" s="8">
        <v>0</v>
      </c>
      <c r="BS65" s="8">
        <v>0</v>
      </c>
      <c r="BT65" s="8">
        <v>0</v>
      </c>
      <c r="BU65" s="8">
        <v>0</v>
      </c>
      <c r="BV65" s="8">
        <v>0</v>
      </c>
      <c r="BW65" s="8">
        <v>0</v>
      </c>
      <c r="BX65" s="8">
        <v>0</v>
      </c>
      <c r="BY65" s="8">
        <v>0</v>
      </c>
      <c r="BZ65" s="8">
        <v>0</v>
      </c>
      <c r="CA65" s="8">
        <v>0</v>
      </c>
      <c r="CB65" s="8">
        <v>0</v>
      </c>
      <c r="CC65" s="8">
        <v>0</v>
      </c>
      <c r="CD65" s="8">
        <v>0</v>
      </c>
      <c r="CE65" s="8">
        <v>0</v>
      </c>
      <c r="CF65" s="8">
        <v>0</v>
      </c>
      <c r="CG65" s="8">
        <v>0</v>
      </c>
      <c r="CH65" s="8">
        <v>0</v>
      </c>
      <c r="CI65" s="8">
        <v>0</v>
      </c>
      <c r="CJ65" s="8">
        <v>0</v>
      </c>
      <c r="CK65" s="8">
        <v>0</v>
      </c>
      <c r="CL65" s="2">
        <v>0</v>
      </c>
      <c r="CM65" s="8">
        <v>0</v>
      </c>
      <c r="CN65" s="8">
        <v>-0.63125763125763101</v>
      </c>
      <c r="CO65" s="8">
        <v>-0.54212454212454197</v>
      </c>
      <c r="CP65" s="8">
        <v>0</v>
      </c>
      <c r="CQ65" s="8">
        <v>-0.56715506715506703</v>
      </c>
      <c r="CR65" s="8">
        <v>0</v>
      </c>
      <c r="CS65" s="8">
        <v>0</v>
      </c>
      <c r="CT65" s="8">
        <v>0</v>
      </c>
      <c r="CU65" s="8">
        <v>0</v>
      </c>
      <c r="CV65" s="8">
        <v>0</v>
      </c>
      <c r="CW65" s="8">
        <v>0</v>
      </c>
      <c r="CX65" s="8">
        <v>0</v>
      </c>
      <c r="CY65" s="8">
        <v>0</v>
      </c>
      <c r="CZ65" s="8">
        <v>0</v>
      </c>
      <c r="DA65" s="8">
        <v>0</v>
      </c>
      <c r="DB65" s="8">
        <v>0</v>
      </c>
      <c r="DC65" s="8">
        <v>0</v>
      </c>
      <c r="DD65" s="8">
        <v>0</v>
      </c>
      <c r="DE65" s="8">
        <v>0</v>
      </c>
      <c r="DF65" s="8">
        <v>0</v>
      </c>
      <c r="DG65" s="8">
        <v>0</v>
      </c>
      <c r="DH65" s="8">
        <v>0</v>
      </c>
      <c r="DI65" s="8">
        <v>0</v>
      </c>
      <c r="DJ65" s="8">
        <v>0</v>
      </c>
      <c r="DK65" s="8">
        <v>0</v>
      </c>
      <c r="DL65" s="8">
        <v>0</v>
      </c>
      <c r="DM65" s="8">
        <v>0</v>
      </c>
      <c r="DN65" s="8">
        <v>0</v>
      </c>
      <c r="DO65" s="8">
        <v>0</v>
      </c>
      <c r="DP65" s="8">
        <v>0</v>
      </c>
      <c r="DQ65" s="8">
        <v>0</v>
      </c>
      <c r="DR65" s="8">
        <v>0</v>
      </c>
      <c r="DS65" s="8">
        <v>0</v>
      </c>
    </row>
    <row r="66" spans="1:123">
      <c r="A66" t="s">
        <v>474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2">
        <v>0</v>
      </c>
      <c r="S66" s="8">
        <v>0</v>
      </c>
      <c r="T66" s="2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0</v>
      </c>
      <c r="AM66" s="8">
        <v>0</v>
      </c>
      <c r="AN66" s="8">
        <v>0</v>
      </c>
      <c r="AO66" s="8">
        <v>0</v>
      </c>
      <c r="AP66" s="8">
        <v>0</v>
      </c>
      <c r="AQ66" s="8">
        <v>0</v>
      </c>
      <c r="AR66" s="8">
        <v>0</v>
      </c>
      <c r="AS66" s="2">
        <v>0</v>
      </c>
      <c r="AT66" s="8">
        <v>0</v>
      </c>
      <c r="AU66" s="8">
        <v>0</v>
      </c>
      <c r="AV66" s="8">
        <v>0</v>
      </c>
      <c r="AW66" s="8">
        <v>0</v>
      </c>
      <c r="AX66" s="8">
        <v>0</v>
      </c>
      <c r="AY66" s="8">
        <v>0</v>
      </c>
      <c r="AZ66" s="8">
        <v>0</v>
      </c>
      <c r="BA66" s="8">
        <v>0</v>
      </c>
      <c r="BB66" s="8">
        <v>0</v>
      </c>
      <c r="BC66" s="8">
        <v>0</v>
      </c>
      <c r="BD66" s="8">
        <v>0</v>
      </c>
      <c r="BE66" s="8">
        <v>0</v>
      </c>
      <c r="BF66" s="8">
        <v>0</v>
      </c>
      <c r="BG66" s="8">
        <v>0</v>
      </c>
      <c r="BH66" s="8">
        <v>0</v>
      </c>
      <c r="BI66" s="8">
        <v>0</v>
      </c>
      <c r="BJ66" s="8">
        <v>0</v>
      </c>
      <c r="BK66" s="8">
        <v>0</v>
      </c>
      <c r="BL66" s="2">
        <v>0</v>
      </c>
      <c r="BM66" s="8">
        <v>0</v>
      </c>
      <c r="BN66" s="8">
        <v>0</v>
      </c>
      <c r="BO66" s="8">
        <v>0</v>
      </c>
      <c r="BP66" s="8">
        <v>0</v>
      </c>
      <c r="BQ66" s="8">
        <v>0</v>
      </c>
      <c r="BR66" s="8">
        <v>0</v>
      </c>
      <c r="BS66" s="8">
        <v>0</v>
      </c>
      <c r="BT66" s="8">
        <v>0</v>
      </c>
      <c r="BU66" s="8">
        <v>0</v>
      </c>
      <c r="BV66" s="8">
        <v>0</v>
      </c>
      <c r="BW66" s="8">
        <v>0</v>
      </c>
      <c r="BX66" s="8">
        <v>0</v>
      </c>
      <c r="BY66" s="8">
        <v>0</v>
      </c>
      <c r="BZ66" s="8">
        <v>0</v>
      </c>
      <c r="CA66" s="8">
        <v>0</v>
      </c>
      <c r="CB66" s="8">
        <v>0</v>
      </c>
      <c r="CC66" s="8">
        <v>0</v>
      </c>
      <c r="CD66" s="8">
        <v>0</v>
      </c>
      <c r="CE66" s="8">
        <v>0</v>
      </c>
      <c r="CF66" s="8">
        <v>0</v>
      </c>
      <c r="CG66" s="8">
        <v>0</v>
      </c>
      <c r="CH66" s="8">
        <v>0</v>
      </c>
      <c r="CI66" s="8">
        <v>0</v>
      </c>
      <c r="CJ66" s="8">
        <v>0</v>
      </c>
      <c r="CK66" s="8">
        <v>0</v>
      </c>
      <c r="CL66" s="2">
        <v>0</v>
      </c>
      <c r="CM66" s="8">
        <v>0</v>
      </c>
      <c r="CN66" s="8">
        <v>0</v>
      </c>
      <c r="CO66" s="8">
        <v>0</v>
      </c>
      <c r="CP66" s="8">
        <v>0</v>
      </c>
      <c r="CQ66" s="8">
        <v>0</v>
      </c>
      <c r="CR66" s="8">
        <v>0</v>
      </c>
      <c r="CS66" s="8">
        <v>0</v>
      </c>
      <c r="CT66" s="8">
        <v>0</v>
      </c>
      <c r="CU66" s="8">
        <v>0</v>
      </c>
      <c r="CV66" s="8">
        <v>0</v>
      </c>
      <c r="CW66" s="8">
        <v>0</v>
      </c>
      <c r="CX66" s="8">
        <v>0</v>
      </c>
      <c r="CY66" s="8">
        <v>0</v>
      </c>
      <c r="CZ66" s="8">
        <v>0</v>
      </c>
      <c r="DA66" s="8">
        <v>0</v>
      </c>
      <c r="DB66" s="8">
        <v>0</v>
      </c>
      <c r="DC66" s="8">
        <v>0</v>
      </c>
      <c r="DD66" s="8">
        <v>0</v>
      </c>
      <c r="DE66" s="8">
        <v>0</v>
      </c>
      <c r="DF66" s="8">
        <v>0</v>
      </c>
      <c r="DG66" s="8">
        <v>0</v>
      </c>
      <c r="DH66" s="8">
        <v>0</v>
      </c>
      <c r="DI66" s="8">
        <v>0</v>
      </c>
      <c r="DJ66" s="8">
        <v>0</v>
      </c>
      <c r="DK66" s="8">
        <v>0</v>
      </c>
      <c r="DL66" s="8">
        <v>0</v>
      </c>
      <c r="DM66" s="8">
        <v>0</v>
      </c>
      <c r="DN66" s="8">
        <v>0</v>
      </c>
      <c r="DO66" s="8">
        <v>0</v>
      </c>
      <c r="DP66" s="8">
        <v>0</v>
      </c>
      <c r="DQ66" s="8">
        <v>0</v>
      </c>
      <c r="DR66" s="8">
        <v>0</v>
      </c>
      <c r="DS66" s="8">
        <v>0</v>
      </c>
    </row>
    <row r="67" spans="1:123">
      <c r="A67" t="s">
        <v>475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2">
        <v>0</v>
      </c>
      <c r="S67" s="8">
        <v>0</v>
      </c>
      <c r="T67" s="2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0</v>
      </c>
      <c r="AM67" s="8">
        <v>0</v>
      </c>
      <c r="AN67" s="8">
        <v>0</v>
      </c>
      <c r="AO67" s="8">
        <v>0</v>
      </c>
      <c r="AP67" s="8">
        <v>0</v>
      </c>
      <c r="AQ67" s="8">
        <v>0</v>
      </c>
      <c r="AR67" s="8">
        <v>0</v>
      </c>
      <c r="AS67" s="2">
        <v>0</v>
      </c>
      <c r="AT67" s="8">
        <v>0</v>
      </c>
      <c r="AU67" s="8">
        <v>0</v>
      </c>
      <c r="AV67" s="8">
        <v>0</v>
      </c>
      <c r="AW67" s="8">
        <v>0</v>
      </c>
      <c r="AX67" s="8">
        <v>0</v>
      </c>
      <c r="AY67" s="8">
        <v>0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8">
        <v>0</v>
      </c>
      <c r="BF67" s="8">
        <v>0</v>
      </c>
      <c r="BG67" s="8">
        <v>0</v>
      </c>
      <c r="BH67" s="8">
        <v>0</v>
      </c>
      <c r="BI67" s="8">
        <v>0</v>
      </c>
      <c r="BJ67" s="8">
        <v>0</v>
      </c>
      <c r="BK67" s="8">
        <v>0</v>
      </c>
      <c r="BL67" s="2">
        <v>0</v>
      </c>
      <c r="BM67" s="8">
        <v>0</v>
      </c>
      <c r="BN67" s="8">
        <v>0</v>
      </c>
      <c r="BO67" s="8">
        <v>0</v>
      </c>
      <c r="BP67" s="8">
        <v>0</v>
      </c>
      <c r="BQ67" s="8">
        <v>0</v>
      </c>
      <c r="BR67" s="8">
        <v>0</v>
      </c>
      <c r="BS67" s="8">
        <v>0</v>
      </c>
      <c r="BT67" s="8">
        <v>0</v>
      </c>
      <c r="BU67" s="8">
        <v>0</v>
      </c>
      <c r="BV67" s="8">
        <v>0</v>
      </c>
      <c r="BW67" s="8">
        <v>0</v>
      </c>
      <c r="BX67" s="8">
        <v>0</v>
      </c>
      <c r="BY67" s="8">
        <v>0</v>
      </c>
      <c r="BZ67" s="8">
        <v>0</v>
      </c>
      <c r="CA67" s="8">
        <v>0</v>
      </c>
      <c r="CB67" s="8">
        <v>0</v>
      </c>
      <c r="CC67" s="8">
        <v>0</v>
      </c>
      <c r="CD67" s="8">
        <v>0</v>
      </c>
      <c r="CE67" s="8">
        <v>0</v>
      </c>
      <c r="CF67" s="8">
        <v>0</v>
      </c>
      <c r="CG67" s="8">
        <v>0</v>
      </c>
      <c r="CH67" s="8">
        <v>0</v>
      </c>
      <c r="CI67" s="8">
        <v>0</v>
      </c>
      <c r="CJ67" s="8">
        <v>0</v>
      </c>
      <c r="CK67" s="8">
        <v>0</v>
      </c>
      <c r="CL67" s="2">
        <v>0</v>
      </c>
      <c r="CM67" s="8">
        <v>0</v>
      </c>
      <c r="CN67" s="8">
        <v>0</v>
      </c>
      <c r="CO67" s="8">
        <v>0</v>
      </c>
      <c r="CP67" s="8">
        <v>0</v>
      </c>
      <c r="CQ67" s="8">
        <v>0</v>
      </c>
      <c r="CR67" s="8">
        <v>0</v>
      </c>
      <c r="CS67" s="8">
        <v>0</v>
      </c>
      <c r="CT67" s="8">
        <v>0</v>
      </c>
      <c r="CU67" s="8">
        <v>0</v>
      </c>
      <c r="CV67" s="8">
        <v>0</v>
      </c>
      <c r="CW67" s="8">
        <v>0</v>
      </c>
      <c r="CX67" s="8">
        <v>0</v>
      </c>
      <c r="CY67" s="8">
        <v>0</v>
      </c>
      <c r="CZ67" s="8">
        <v>0</v>
      </c>
      <c r="DA67" s="8">
        <v>0</v>
      </c>
      <c r="DB67" s="8">
        <v>0</v>
      </c>
      <c r="DC67" s="8">
        <v>0</v>
      </c>
      <c r="DD67" s="8">
        <v>0</v>
      </c>
      <c r="DE67" s="8">
        <v>0</v>
      </c>
      <c r="DF67" s="8">
        <v>0</v>
      </c>
      <c r="DG67" s="8">
        <v>0</v>
      </c>
      <c r="DH67" s="8">
        <v>0</v>
      </c>
      <c r="DI67" s="8">
        <v>0</v>
      </c>
      <c r="DJ67" s="8">
        <v>0</v>
      </c>
      <c r="DK67" s="8">
        <v>0</v>
      </c>
      <c r="DL67" s="8">
        <v>0</v>
      </c>
      <c r="DM67" s="8">
        <v>0</v>
      </c>
      <c r="DN67" s="8">
        <v>0</v>
      </c>
      <c r="DO67" s="8">
        <v>0</v>
      </c>
      <c r="DP67" s="8">
        <v>0</v>
      </c>
      <c r="DQ67" s="8">
        <v>0</v>
      </c>
      <c r="DR67" s="8">
        <v>0</v>
      </c>
      <c r="DS67" s="8">
        <v>0</v>
      </c>
    </row>
    <row r="68" spans="1:123">
      <c r="A68" t="s">
        <v>476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2">
        <v>0</v>
      </c>
      <c r="S68" s="8">
        <v>0</v>
      </c>
      <c r="T68" s="2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  <c r="AG68" s="8">
        <v>0</v>
      </c>
      <c r="AH68" s="8">
        <v>0</v>
      </c>
      <c r="AI68" s="8">
        <v>0</v>
      </c>
      <c r="AJ68" s="8">
        <v>0</v>
      </c>
      <c r="AK68" s="8">
        <v>0</v>
      </c>
      <c r="AL68" s="8">
        <v>0</v>
      </c>
      <c r="AM68" s="8">
        <v>0</v>
      </c>
      <c r="AN68" s="8">
        <v>0</v>
      </c>
      <c r="AO68" s="8">
        <v>0</v>
      </c>
      <c r="AP68" s="8">
        <v>0</v>
      </c>
      <c r="AQ68" s="8">
        <v>0</v>
      </c>
      <c r="AR68" s="8">
        <v>0</v>
      </c>
      <c r="AS68" s="2">
        <v>0</v>
      </c>
      <c r="AT68" s="8">
        <v>0</v>
      </c>
      <c r="AU68" s="8">
        <v>0</v>
      </c>
      <c r="AV68" s="8">
        <v>0</v>
      </c>
      <c r="AW68" s="8">
        <v>0</v>
      </c>
      <c r="AX68" s="8">
        <v>0</v>
      </c>
      <c r="AY68" s="8">
        <v>0</v>
      </c>
      <c r="AZ68" s="8">
        <v>0</v>
      </c>
      <c r="BA68" s="8">
        <v>0</v>
      </c>
      <c r="BB68" s="8">
        <v>0</v>
      </c>
      <c r="BC68" s="8">
        <v>0</v>
      </c>
      <c r="BD68" s="8">
        <v>0</v>
      </c>
      <c r="BE68" s="8">
        <v>0</v>
      </c>
      <c r="BF68" s="8">
        <v>0</v>
      </c>
      <c r="BG68" s="8">
        <v>0</v>
      </c>
      <c r="BH68" s="8">
        <v>0</v>
      </c>
      <c r="BI68" s="8">
        <v>0</v>
      </c>
      <c r="BJ68" s="8">
        <v>0</v>
      </c>
      <c r="BK68" s="8">
        <v>0</v>
      </c>
      <c r="BL68" s="2">
        <v>0</v>
      </c>
      <c r="BM68" s="8">
        <v>0</v>
      </c>
      <c r="BN68" s="8">
        <v>0</v>
      </c>
      <c r="BO68" s="8">
        <v>0</v>
      </c>
      <c r="BP68" s="8">
        <v>0</v>
      </c>
      <c r="BQ68" s="8">
        <v>0</v>
      </c>
      <c r="BR68" s="8">
        <v>0</v>
      </c>
      <c r="BS68" s="8">
        <v>0</v>
      </c>
      <c r="BT68" s="8">
        <v>0</v>
      </c>
      <c r="BU68" s="8">
        <v>0</v>
      </c>
      <c r="BV68" s="8">
        <v>0</v>
      </c>
      <c r="BW68" s="8">
        <v>0</v>
      </c>
      <c r="BX68" s="8">
        <v>0</v>
      </c>
      <c r="BY68" s="8">
        <v>0</v>
      </c>
      <c r="BZ68" s="8">
        <v>0</v>
      </c>
      <c r="CA68" s="8">
        <v>0</v>
      </c>
      <c r="CB68" s="8">
        <v>0</v>
      </c>
      <c r="CC68" s="8">
        <v>0</v>
      </c>
      <c r="CD68" s="8">
        <v>0</v>
      </c>
      <c r="CE68" s="8">
        <v>0</v>
      </c>
      <c r="CF68" s="8">
        <v>0</v>
      </c>
      <c r="CG68" s="8">
        <v>0</v>
      </c>
      <c r="CH68" s="8">
        <v>0</v>
      </c>
      <c r="CI68" s="8">
        <v>0</v>
      </c>
      <c r="CJ68" s="8">
        <v>0</v>
      </c>
      <c r="CK68" s="8">
        <v>0</v>
      </c>
      <c r="CL68" s="2">
        <v>0</v>
      </c>
      <c r="CM68" s="8">
        <v>0</v>
      </c>
      <c r="CN68" s="8">
        <v>0</v>
      </c>
      <c r="CO68" s="8">
        <v>0</v>
      </c>
      <c r="CP68" s="8">
        <v>0</v>
      </c>
      <c r="CQ68" s="8">
        <v>0</v>
      </c>
      <c r="CR68" s="8">
        <v>0</v>
      </c>
      <c r="CS68" s="8">
        <v>0</v>
      </c>
      <c r="CT68" s="8">
        <v>0</v>
      </c>
      <c r="CU68" s="8">
        <v>0</v>
      </c>
      <c r="CV68" s="8">
        <v>0</v>
      </c>
      <c r="CW68" s="8">
        <v>0</v>
      </c>
      <c r="CX68" s="8">
        <v>0</v>
      </c>
      <c r="CY68" s="8">
        <v>0</v>
      </c>
      <c r="CZ68" s="8">
        <v>0</v>
      </c>
      <c r="DA68" s="8">
        <v>0</v>
      </c>
      <c r="DB68" s="8">
        <v>0</v>
      </c>
      <c r="DC68" s="8">
        <v>0</v>
      </c>
      <c r="DD68" s="8">
        <v>0</v>
      </c>
      <c r="DE68" s="8">
        <v>0</v>
      </c>
      <c r="DF68" s="8">
        <v>0</v>
      </c>
      <c r="DG68" s="8">
        <v>0</v>
      </c>
      <c r="DH68" s="8">
        <v>0</v>
      </c>
      <c r="DI68" s="8">
        <v>0</v>
      </c>
      <c r="DJ68" s="8">
        <v>0</v>
      </c>
      <c r="DK68" s="8">
        <v>0</v>
      </c>
      <c r="DL68" s="8">
        <v>0</v>
      </c>
      <c r="DM68" s="8">
        <v>0</v>
      </c>
      <c r="DN68" s="8">
        <v>0</v>
      </c>
      <c r="DO68" s="8">
        <v>0</v>
      </c>
      <c r="DP68" s="8">
        <v>0</v>
      </c>
      <c r="DQ68" s="8">
        <v>0</v>
      </c>
      <c r="DR68" s="8">
        <v>0</v>
      </c>
      <c r="DS68" s="8">
        <v>0</v>
      </c>
    </row>
    <row r="69" spans="1:123">
      <c r="A69" t="s">
        <v>477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2">
        <v>0</v>
      </c>
      <c r="S69" s="8">
        <v>0</v>
      </c>
      <c r="T69" s="2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  <c r="AG69" s="8">
        <v>0</v>
      </c>
      <c r="AH69" s="8">
        <v>0</v>
      </c>
      <c r="AI69" s="8">
        <v>0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0</v>
      </c>
      <c r="AP69" s="8">
        <v>0</v>
      </c>
      <c r="AQ69" s="8">
        <v>0</v>
      </c>
      <c r="AR69" s="8">
        <v>0</v>
      </c>
      <c r="AS69" s="2">
        <v>0</v>
      </c>
      <c r="AT69" s="8">
        <v>0</v>
      </c>
      <c r="AU69" s="8">
        <v>0</v>
      </c>
      <c r="AV69" s="8">
        <v>0</v>
      </c>
      <c r="AW69" s="8">
        <v>0</v>
      </c>
      <c r="AX69" s="8">
        <v>0</v>
      </c>
      <c r="AY69" s="8">
        <v>0</v>
      </c>
      <c r="AZ69" s="8">
        <v>0</v>
      </c>
      <c r="BA69" s="8">
        <v>0</v>
      </c>
      <c r="BB69" s="8">
        <v>0</v>
      </c>
      <c r="BC69" s="8">
        <v>0</v>
      </c>
      <c r="BD69" s="8">
        <v>0</v>
      </c>
      <c r="BE69" s="8">
        <v>0</v>
      </c>
      <c r="BF69" s="8">
        <v>0</v>
      </c>
      <c r="BG69" s="8">
        <v>0</v>
      </c>
      <c r="BH69" s="8">
        <v>0</v>
      </c>
      <c r="BI69" s="8">
        <v>0</v>
      </c>
      <c r="BJ69" s="8">
        <v>0</v>
      </c>
      <c r="BK69" s="8">
        <v>0</v>
      </c>
      <c r="BL69" s="2">
        <v>0</v>
      </c>
      <c r="BM69" s="8">
        <v>0</v>
      </c>
      <c r="BN69" s="8">
        <v>0</v>
      </c>
      <c r="BO69" s="8">
        <v>0</v>
      </c>
      <c r="BP69" s="8">
        <v>0</v>
      </c>
      <c r="BQ69" s="8">
        <v>0</v>
      </c>
      <c r="BR69" s="8">
        <v>0</v>
      </c>
      <c r="BS69" s="8">
        <v>0</v>
      </c>
      <c r="BT69" s="8">
        <v>0</v>
      </c>
      <c r="BU69" s="8">
        <v>0</v>
      </c>
      <c r="BV69" s="8">
        <v>0</v>
      </c>
      <c r="BW69" s="8">
        <v>0</v>
      </c>
      <c r="BX69" s="8">
        <v>0</v>
      </c>
      <c r="BY69" s="8">
        <v>0</v>
      </c>
      <c r="BZ69" s="8">
        <v>0</v>
      </c>
      <c r="CA69" s="8">
        <v>0</v>
      </c>
      <c r="CB69" s="8">
        <v>0</v>
      </c>
      <c r="CC69" s="8">
        <v>0</v>
      </c>
      <c r="CD69" s="8">
        <v>0</v>
      </c>
      <c r="CE69" s="8">
        <v>0</v>
      </c>
      <c r="CF69" s="8">
        <v>0</v>
      </c>
      <c r="CG69" s="8">
        <v>0</v>
      </c>
      <c r="CH69" s="8">
        <v>0</v>
      </c>
      <c r="CI69" s="8">
        <v>0</v>
      </c>
      <c r="CJ69" s="8">
        <v>0</v>
      </c>
      <c r="CK69" s="8">
        <v>0</v>
      </c>
      <c r="CL69" s="2">
        <v>0</v>
      </c>
      <c r="CM69" s="8">
        <v>0</v>
      </c>
      <c r="CN69" s="8">
        <v>0</v>
      </c>
      <c r="CO69" s="8">
        <v>0</v>
      </c>
      <c r="CP69" s="8">
        <v>0</v>
      </c>
      <c r="CQ69" s="8">
        <v>0</v>
      </c>
      <c r="CR69" s="8">
        <v>0</v>
      </c>
      <c r="CS69" s="8">
        <v>0</v>
      </c>
      <c r="CT69" s="8">
        <v>0</v>
      </c>
      <c r="CU69" s="8">
        <v>0</v>
      </c>
      <c r="CV69" s="8">
        <v>0</v>
      </c>
      <c r="CW69" s="8">
        <v>0</v>
      </c>
      <c r="CX69" s="8">
        <v>0</v>
      </c>
      <c r="CY69" s="8">
        <v>0</v>
      </c>
      <c r="CZ69" s="8">
        <v>0</v>
      </c>
      <c r="DA69" s="8">
        <v>0</v>
      </c>
      <c r="DB69" s="8">
        <v>0</v>
      </c>
      <c r="DC69" s="8">
        <v>0</v>
      </c>
      <c r="DD69" s="8">
        <v>0</v>
      </c>
      <c r="DE69" s="8">
        <v>0</v>
      </c>
      <c r="DF69" s="8">
        <v>0</v>
      </c>
      <c r="DG69" s="8">
        <v>0</v>
      </c>
      <c r="DH69" s="8">
        <v>0</v>
      </c>
      <c r="DI69" s="8">
        <v>0</v>
      </c>
      <c r="DJ69" s="8">
        <v>0</v>
      </c>
      <c r="DK69" s="8">
        <v>0</v>
      </c>
      <c r="DL69" s="8">
        <v>0</v>
      </c>
      <c r="DM69" s="8">
        <v>0</v>
      </c>
      <c r="DN69" s="8">
        <v>0</v>
      </c>
      <c r="DO69" s="8">
        <v>0</v>
      </c>
      <c r="DP69" s="8">
        <v>0</v>
      </c>
      <c r="DQ69" s="8">
        <v>0</v>
      </c>
      <c r="DR69" s="8">
        <v>0</v>
      </c>
      <c r="DS69" s="8">
        <v>0</v>
      </c>
    </row>
    <row r="70" spans="1:123">
      <c r="A70" t="s">
        <v>478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2">
        <v>0</v>
      </c>
      <c r="S70" s="8">
        <v>0</v>
      </c>
      <c r="T70" s="2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8">
        <v>0</v>
      </c>
      <c r="AN70" s="8">
        <v>0</v>
      </c>
      <c r="AO70" s="8">
        <v>0</v>
      </c>
      <c r="AP70" s="8">
        <v>0</v>
      </c>
      <c r="AQ70" s="8">
        <v>0</v>
      </c>
      <c r="AR70" s="8">
        <v>0</v>
      </c>
      <c r="AS70" s="2">
        <v>0</v>
      </c>
      <c r="AT70" s="8">
        <v>0</v>
      </c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8">
        <v>0</v>
      </c>
      <c r="BA70" s="8">
        <v>0</v>
      </c>
      <c r="BB70" s="8">
        <v>0</v>
      </c>
      <c r="BC70" s="8">
        <v>0</v>
      </c>
      <c r="BD70" s="8">
        <v>0</v>
      </c>
      <c r="BE70" s="8">
        <v>0</v>
      </c>
      <c r="BF70" s="8">
        <v>0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2">
        <v>0</v>
      </c>
      <c r="BM70" s="8">
        <v>0</v>
      </c>
      <c r="BN70" s="8">
        <v>0</v>
      </c>
      <c r="BO70" s="8">
        <v>0</v>
      </c>
      <c r="BP70" s="8">
        <v>0</v>
      </c>
      <c r="BQ70" s="8">
        <v>0</v>
      </c>
      <c r="BR70" s="8">
        <v>0</v>
      </c>
      <c r="BS70" s="8">
        <v>0</v>
      </c>
      <c r="BT70" s="8">
        <v>0</v>
      </c>
      <c r="BU70" s="8">
        <v>0</v>
      </c>
      <c r="BV70" s="8">
        <v>0</v>
      </c>
      <c r="BW70" s="8">
        <v>0</v>
      </c>
      <c r="BX70" s="8">
        <v>0</v>
      </c>
      <c r="BY70" s="8">
        <v>0</v>
      </c>
      <c r="BZ70" s="8">
        <v>0</v>
      </c>
      <c r="CA70" s="8">
        <v>0</v>
      </c>
      <c r="CB70" s="8">
        <v>0</v>
      </c>
      <c r="CC70" s="8">
        <v>0</v>
      </c>
      <c r="CD70" s="8">
        <v>0</v>
      </c>
      <c r="CE70" s="8">
        <v>0</v>
      </c>
      <c r="CF70" s="8">
        <v>0</v>
      </c>
      <c r="CG70" s="8">
        <v>0</v>
      </c>
      <c r="CH70" s="8">
        <v>0</v>
      </c>
      <c r="CI70" s="8">
        <v>0</v>
      </c>
      <c r="CJ70" s="8">
        <v>0</v>
      </c>
      <c r="CK70" s="8">
        <v>0</v>
      </c>
      <c r="CL70" s="2">
        <v>0</v>
      </c>
      <c r="CM70" s="8">
        <v>0</v>
      </c>
      <c r="CN70" s="8">
        <v>0</v>
      </c>
      <c r="CO70" s="8">
        <v>0</v>
      </c>
      <c r="CP70" s="8">
        <v>0</v>
      </c>
      <c r="CQ70" s="8">
        <v>0</v>
      </c>
      <c r="CR70" s="8">
        <v>0</v>
      </c>
      <c r="CS70" s="8">
        <v>0</v>
      </c>
      <c r="CT70" s="8">
        <v>0</v>
      </c>
      <c r="CU70" s="8">
        <v>0</v>
      </c>
      <c r="CV70" s="8">
        <v>0</v>
      </c>
      <c r="CW70" s="8">
        <v>0</v>
      </c>
      <c r="CX70" s="8">
        <v>0</v>
      </c>
      <c r="CY70" s="8">
        <v>0</v>
      </c>
      <c r="CZ70" s="8">
        <v>0</v>
      </c>
      <c r="DA70" s="8">
        <v>0</v>
      </c>
      <c r="DB70" s="8">
        <v>0</v>
      </c>
      <c r="DC70" s="8">
        <v>0</v>
      </c>
      <c r="DD70" s="8">
        <v>0</v>
      </c>
      <c r="DE70" s="8">
        <v>0</v>
      </c>
      <c r="DF70" s="8">
        <v>0</v>
      </c>
      <c r="DG70" s="8">
        <v>0</v>
      </c>
      <c r="DH70" s="8">
        <v>0</v>
      </c>
      <c r="DI70" s="8">
        <v>0</v>
      </c>
      <c r="DJ70" s="8">
        <v>0</v>
      </c>
      <c r="DK70" s="8">
        <v>0</v>
      </c>
      <c r="DL70" s="8">
        <v>0</v>
      </c>
      <c r="DM70" s="8">
        <v>0</v>
      </c>
      <c r="DN70" s="8">
        <v>0</v>
      </c>
      <c r="DO70" s="8">
        <v>0</v>
      </c>
      <c r="DP70" s="8">
        <v>0</v>
      </c>
      <c r="DQ70" s="8">
        <v>0</v>
      </c>
      <c r="DR70" s="8">
        <v>0</v>
      </c>
      <c r="DS70" s="8">
        <v>0</v>
      </c>
    </row>
    <row r="71" spans="1:123">
      <c r="A71" t="s">
        <v>479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2">
        <v>0.62020448006957296</v>
      </c>
      <c r="S71" s="8">
        <v>0</v>
      </c>
      <c r="T71" s="2">
        <v>0.53706355517376003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0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8">
        <v>0</v>
      </c>
      <c r="AS71" s="2">
        <v>0</v>
      </c>
      <c r="AT71" s="8">
        <v>0</v>
      </c>
      <c r="AU71" s="8">
        <v>0</v>
      </c>
      <c r="AV71" s="8">
        <v>0</v>
      </c>
      <c r="AW71" s="8">
        <v>0</v>
      </c>
      <c r="AX71" s="8">
        <v>0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I71" s="8">
        <v>-0.55114387309966295</v>
      </c>
      <c r="BJ71" s="8">
        <v>0.48221650429790702</v>
      </c>
      <c r="BK71" s="8">
        <v>0</v>
      </c>
      <c r="BL71" s="2">
        <v>-0.60746514480327896</v>
      </c>
      <c r="BM71" s="8">
        <v>0</v>
      </c>
      <c r="BN71" s="8">
        <v>-0.45593410426736197</v>
      </c>
      <c r="BO71" s="8">
        <v>0</v>
      </c>
      <c r="BP71" s="8">
        <v>-0.54510945113141895</v>
      </c>
      <c r="BQ71" s="8">
        <v>0</v>
      </c>
      <c r="BR71" s="8">
        <v>0</v>
      </c>
      <c r="BS71" s="8">
        <v>0</v>
      </c>
      <c r="BT71" s="8">
        <v>0</v>
      </c>
      <c r="BU71" s="8">
        <v>0</v>
      </c>
      <c r="BV71" s="8">
        <v>0</v>
      </c>
      <c r="BW71" s="8">
        <v>-0.54041601182278398</v>
      </c>
      <c r="BX71" s="8">
        <v>0</v>
      </c>
      <c r="BY71" s="8">
        <v>-0.46129803490580101</v>
      </c>
      <c r="BZ71" s="8">
        <v>0.50227467162331496</v>
      </c>
      <c r="CA71" s="8">
        <v>0</v>
      </c>
      <c r="CB71" s="8">
        <v>0</v>
      </c>
      <c r="CC71" s="8">
        <v>0</v>
      </c>
      <c r="CD71" s="8">
        <v>0</v>
      </c>
      <c r="CE71" s="8">
        <v>-0.48007179214033902</v>
      </c>
      <c r="CF71" s="8">
        <v>0</v>
      </c>
      <c r="CG71" s="8">
        <v>0</v>
      </c>
      <c r="CH71" s="8">
        <v>-0.43917182102223801</v>
      </c>
      <c r="CI71" s="8">
        <v>0</v>
      </c>
      <c r="CJ71" s="8">
        <v>0</v>
      </c>
      <c r="CK71" s="8">
        <v>0</v>
      </c>
      <c r="CL71" s="2">
        <v>-0.50152751469409795</v>
      </c>
      <c r="CM71" s="8">
        <v>0</v>
      </c>
      <c r="CN71" s="8">
        <v>0</v>
      </c>
      <c r="CO71" s="8">
        <v>-0.55918976905732298</v>
      </c>
      <c r="CP71" s="8">
        <v>0</v>
      </c>
      <c r="CQ71" s="8">
        <v>-0.57058812166400696</v>
      </c>
      <c r="CR71" s="8">
        <v>0</v>
      </c>
      <c r="CS71" s="8">
        <v>0</v>
      </c>
      <c r="CT71" s="8">
        <v>0</v>
      </c>
      <c r="CU71" s="8">
        <v>0</v>
      </c>
      <c r="CV71" s="8">
        <v>-0.55650780373810305</v>
      </c>
      <c r="CW71" s="8">
        <v>0</v>
      </c>
      <c r="CX71" s="8">
        <v>0</v>
      </c>
      <c r="CY71" s="8">
        <v>0</v>
      </c>
      <c r="CZ71" s="8">
        <v>0</v>
      </c>
      <c r="DA71" s="8">
        <v>0</v>
      </c>
      <c r="DB71" s="8">
        <v>0</v>
      </c>
      <c r="DC71" s="8">
        <v>0</v>
      </c>
      <c r="DD71" s="8">
        <v>0</v>
      </c>
      <c r="DE71" s="8">
        <v>0</v>
      </c>
      <c r="DF71" s="8">
        <v>0</v>
      </c>
      <c r="DG71" s="8">
        <v>0</v>
      </c>
      <c r="DH71" s="8">
        <v>0</v>
      </c>
      <c r="DI71" s="8">
        <v>0</v>
      </c>
      <c r="DJ71" s="8">
        <v>0</v>
      </c>
      <c r="DK71" s="8">
        <v>-0.49356500749765198</v>
      </c>
      <c r="DL71" s="8">
        <v>-0.48610621410858401</v>
      </c>
      <c r="DM71" s="8">
        <v>0</v>
      </c>
      <c r="DN71" s="8">
        <v>0</v>
      </c>
      <c r="DO71" s="8">
        <v>0</v>
      </c>
      <c r="DP71" s="8">
        <v>0</v>
      </c>
      <c r="DQ71" s="8">
        <v>0</v>
      </c>
      <c r="DR71" s="8">
        <v>0</v>
      </c>
      <c r="DS71" s="8">
        <v>0</v>
      </c>
    </row>
    <row r="72" spans="1:123">
      <c r="A72" t="s">
        <v>480</v>
      </c>
      <c r="B72" s="8">
        <v>0</v>
      </c>
      <c r="C72" s="8">
        <v>-0.40556137997611602</v>
      </c>
      <c r="D72" s="8">
        <v>-0.37252016627748202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0.36080704800609598</v>
      </c>
      <c r="L72" s="8">
        <v>0</v>
      </c>
      <c r="M72" s="8">
        <v>-0.377045345446545</v>
      </c>
      <c r="N72" s="8">
        <v>0</v>
      </c>
      <c r="O72" s="8">
        <v>0</v>
      </c>
      <c r="P72" s="8">
        <v>0</v>
      </c>
      <c r="Q72" s="8">
        <v>0</v>
      </c>
      <c r="R72" s="2">
        <v>-0.58616293199672997</v>
      </c>
      <c r="S72" s="8">
        <v>0</v>
      </c>
      <c r="T72" s="2">
        <v>-0.63170937603701705</v>
      </c>
      <c r="U72" s="8">
        <v>-0.35684648765476601</v>
      </c>
      <c r="V72" s="8">
        <v>0</v>
      </c>
      <c r="W72" s="8">
        <v>0</v>
      </c>
      <c r="X72" s="8">
        <v>0</v>
      </c>
      <c r="Y72" s="8">
        <v>-0.50021877237288603</v>
      </c>
      <c r="Z72" s="8">
        <v>0</v>
      </c>
      <c r="AA72" s="8">
        <v>0.39328364288699502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0</v>
      </c>
      <c r="AJ72" s="8">
        <v>0</v>
      </c>
      <c r="AK72" s="8">
        <v>-0.52715058276192395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0.50774383704041104</v>
      </c>
      <c r="AR72" s="8">
        <v>0.48229472591456901</v>
      </c>
      <c r="AS72" s="2">
        <v>0.47724752233517598</v>
      </c>
      <c r="AT72" s="8">
        <v>0</v>
      </c>
      <c r="AU72" s="8">
        <v>0</v>
      </c>
      <c r="AV72" s="8">
        <v>0</v>
      </c>
      <c r="AW72" s="8">
        <v>0</v>
      </c>
      <c r="AX72" s="8">
        <v>0</v>
      </c>
      <c r="AY72" s="8">
        <v>0.34219241435484798</v>
      </c>
      <c r="AZ72" s="8">
        <v>0</v>
      </c>
      <c r="BA72" s="8">
        <v>0</v>
      </c>
      <c r="BB72" s="8">
        <v>0.44952359987587098</v>
      </c>
      <c r="BC72" s="8">
        <v>0</v>
      </c>
      <c r="BD72" s="8">
        <v>0.52675452672679202</v>
      </c>
      <c r="BE72" s="8">
        <v>0</v>
      </c>
      <c r="BF72" s="8">
        <v>0</v>
      </c>
      <c r="BG72" s="8">
        <v>0.37427295320061499</v>
      </c>
      <c r="BH72" s="8">
        <v>0</v>
      </c>
      <c r="BI72" s="8">
        <v>0.438434030892149</v>
      </c>
      <c r="BJ72" s="8">
        <v>0</v>
      </c>
      <c r="BK72" s="8">
        <v>0</v>
      </c>
      <c r="BL72" s="2">
        <v>0.52437819051599399</v>
      </c>
      <c r="BM72" s="8">
        <v>0</v>
      </c>
      <c r="BN72" s="8">
        <v>0.48358441889730303</v>
      </c>
      <c r="BO72" s="8">
        <v>0</v>
      </c>
      <c r="BP72" s="8">
        <v>0.50259510858368295</v>
      </c>
      <c r="BQ72" s="8">
        <v>0</v>
      </c>
      <c r="BR72" s="8">
        <v>0.38536252218433698</v>
      </c>
      <c r="BS72" s="8">
        <v>-0.49229765167022699</v>
      </c>
      <c r="BT72" s="8">
        <v>0</v>
      </c>
      <c r="BU72" s="8">
        <v>0</v>
      </c>
      <c r="BV72" s="8">
        <v>0.39288758685186298</v>
      </c>
      <c r="BW72" s="8">
        <v>0.51685312584846799</v>
      </c>
      <c r="BX72" s="8">
        <v>0.35367803937370301</v>
      </c>
      <c r="BY72" s="8">
        <v>0.43486952657595301</v>
      </c>
      <c r="BZ72" s="8">
        <v>0</v>
      </c>
      <c r="CA72" s="8">
        <v>0</v>
      </c>
      <c r="CB72" s="8">
        <v>0</v>
      </c>
      <c r="CC72" s="8">
        <v>0.35328198333857003</v>
      </c>
      <c r="CD72" s="8">
        <v>0</v>
      </c>
      <c r="CE72" s="8">
        <v>0.35922282386556398</v>
      </c>
      <c r="CF72" s="8">
        <v>0</v>
      </c>
      <c r="CG72" s="8">
        <v>0</v>
      </c>
      <c r="CH72" s="8">
        <v>0.48318836286216998</v>
      </c>
      <c r="CI72" s="8">
        <v>0.42377995759223103</v>
      </c>
      <c r="CJ72" s="8">
        <v>0</v>
      </c>
      <c r="CK72" s="8">
        <v>0.43566163864621898</v>
      </c>
      <c r="CL72" s="2">
        <v>0.55923112160769095</v>
      </c>
      <c r="CM72" s="8">
        <v>0</v>
      </c>
      <c r="CN72" s="8">
        <v>0.56794435438061597</v>
      </c>
      <c r="CO72" s="8">
        <v>0.57309308283734395</v>
      </c>
      <c r="CP72" s="8">
        <v>0</v>
      </c>
      <c r="CQ72" s="8">
        <v>0.58022209146973702</v>
      </c>
      <c r="CR72" s="8">
        <v>0</v>
      </c>
      <c r="CS72" s="8">
        <v>-0.35746084040669002</v>
      </c>
      <c r="CT72" s="8">
        <v>0</v>
      </c>
      <c r="CU72" s="8">
        <v>0</v>
      </c>
      <c r="CV72" s="8">
        <v>0.34417269453051302</v>
      </c>
      <c r="CW72" s="8">
        <v>0</v>
      </c>
      <c r="CX72" s="8">
        <v>0</v>
      </c>
      <c r="CY72" s="8">
        <v>0</v>
      </c>
      <c r="CZ72" s="8">
        <v>0</v>
      </c>
      <c r="DA72" s="8">
        <v>0</v>
      </c>
      <c r="DB72" s="8">
        <v>0</v>
      </c>
      <c r="DC72" s="8">
        <v>0</v>
      </c>
      <c r="DD72" s="8">
        <v>0.34417269453051302</v>
      </c>
      <c r="DE72" s="8">
        <v>0</v>
      </c>
      <c r="DF72" s="8">
        <v>0</v>
      </c>
      <c r="DG72" s="8">
        <v>0.40674954808151498</v>
      </c>
      <c r="DH72" s="8">
        <v>0.373876897165482</v>
      </c>
      <c r="DI72" s="8">
        <v>0.33981607814405002</v>
      </c>
      <c r="DJ72" s="8">
        <v>0</v>
      </c>
      <c r="DK72" s="8">
        <v>0</v>
      </c>
      <c r="DL72" s="8">
        <v>0.42259178948683201</v>
      </c>
      <c r="DM72" s="8">
        <v>0</v>
      </c>
      <c r="DN72" s="8">
        <v>0</v>
      </c>
      <c r="DO72" s="8">
        <v>0</v>
      </c>
      <c r="DP72" s="8">
        <v>0</v>
      </c>
      <c r="DQ72" s="8">
        <v>0</v>
      </c>
      <c r="DR72" s="8">
        <v>0.355658319549368</v>
      </c>
      <c r="DS72" s="8">
        <v>0.40595743601124901</v>
      </c>
    </row>
    <row r="73" spans="1:123">
      <c r="A73" t="s">
        <v>481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2">
        <v>0</v>
      </c>
      <c r="S73" s="8">
        <v>0</v>
      </c>
      <c r="T73" s="2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  <c r="AG73" s="8">
        <v>0</v>
      </c>
      <c r="AH73" s="8">
        <v>0</v>
      </c>
      <c r="AI73" s="8">
        <v>0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0</v>
      </c>
      <c r="AQ73" s="8">
        <v>0</v>
      </c>
      <c r="AR73" s="8">
        <v>0</v>
      </c>
      <c r="AS73" s="2">
        <v>0</v>
      </c>
      <c r="AT73" s="8">
        <v>0</v>
      </c>
      <c r="AU73" s="8">
        <v>0</v>
      </c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8">
        <v>0</v>
      </c>
      <c r="BB73" s="8">
        <v>0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2">
        <v>0</v>
      </c>
      <c r="BM73" s="8">
        <v>0</v>
      </c>
      <c r="BN73" s="8">
        <v>0</v>
      </c>
      <c r="BO73" s="8">
        <v>0</v>
      </c>
      <c r="BP73" s="8">
        <v>0</v>
      </c>
      <c r="BQ73" s="8">
        <v>0</v>
      </c>
      <c r="BR73" s="8">
        <v>0</v>
      </c>
      <c r="BS73" s="8">
        <v>0</v>
      </c>
      <c r="BT73" s="8">
        <v>0</v>
      </c>
      <c r="BU73" s="8">
        <v>0</v>
      </c>
      <c r="BV73" s="8">
        <v>0</v>
      </c>
      <c r="BW73" s="8">
        <v>0</v>
      </c>
      <c r="BX73" s="8">
        <v>0</v>
      </c>
      <c r="BY73" s="8">
        <v>0</v>
      </c>
      <c r="BZ73" s="8">
        <v>0</v>
      </c>
      <c r="CA73" s="8">
        <v>0</v>
      </c>
      <c r="CB73" s="8">
        <v>0</v>
      </c>
      <c r="CC73" s="8">
        <v>0</v>
      </c>
      <c r="CD73" s="8">
        <v>0</v>
      </c>
      <c r="CE73" s="8">
        <v>0</v>
      </c>
      <c r="CF73" s="8">
        <v>0</v>
      </c>
      <c r="CG73" s="8">
        <v>0</v>
      </c>
      <c r="CH73" s="8">
        <v>0</v>
      </c>
      <c r="CI73" s="8">
        <v>0</v>
      </c>
      <c r="CJ73" s="8">
        <v>0</v>
      </c>
      <c r="CK73" s="8">
        <v>0</v>
      </c>
      <c r="CL73" s="2">
        <v>0</v>
      </c>
      <c r="CM73" s="8">
        <v>0</v>
      </c>
      <c r="CN73" s="8">
        <v>0</v>
      </c>
      <c r="CO73" s="8">
        <v>0</v>
      </c>
      <c r="CP73" s="8">
        <v>0</v>
      </c>
      <c r="CQ73" s="8">
        <v>0</v>
      </c>
      <c r="CR73" s="8">
        <v>0</v>
      </c>
      <c r="CS73" s="8">
        <v>0</v>
      </c>
      <c r="CT73" s="8">
        <v>0</v>
      </c>
      <c r="CU73" s="8">
        <v>0</v>
      </c>
      <c r="CV73" s="8">
        <v>0</v>
      </c>
      <c r="CW73" s="8">
        <v>0</v>
      </c>
      <c r="CX73" s="8">
        <v>0</v>
      </c>
      <c r="CY73" s="8">
        <v>0</v>
      </c>
      <c r="CZ73" s="8">
        <v>0</v>
      </c>
      <c r="DA73" s="8">
        <v>0</v>
      </c>
      <c r="DB73" s="8">
        <v>0</v>
      </c>
      <c r="DC73" s="8">
        <v>0</v>
      </c>
      <c r="DD73" s="8">
        <v>0</v>
      </c>
      <c r="DE73" s="8">
        <v>0</v>
      </c>
      <c r="DF73" s="8">
        <v>0</v>
      </c>
      <c r="DG73" s="8">
        <v>0</v>
      </c>
      <c r="DH73" s="8">
        <v>0</v>
      </c>
      <c r="DI73" s="8">
        <v>0</v>
      </c>
      <c r="DJ73" s="8">
        <v>0</v>
      </c>
      <c r="DK73" s="8">
        <v>0</v>
      </c>
      <c r="DL73" s="8">
        <v>0</v>
      </c>
      <c r="DM73" s="8">
        <v>0</v>
      </c>
      <c r="DN73" s="8">
        <v>0</v>
      </c>
      <c r="DO73" s="8">
        <v>0</v>
      </c>
      <c r="DP73" s="8">
        <v>0</v>
      </c>
      <c r="DQ73" s="8">
        <v>0</v>
      </c>
      <c r="DR73" s="8">
        <v>0</v>
      </c>
      <c r="DS73" s="8">
        <v>0</v>
      </c>
    </row>
    <row r="74" spans="1:123">
      <c r="A74" t="s">
        <v>482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2">
        <v>0</v>
      </c>
      <c r="S74" s="8">
        <v>0</v>
      </c>
      <c r="T74" s="2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  <c r="AG74" s="8">
        <v>0</v>
      </c>
      <c r="AH74" s="8">
        <v>0</v>
      </c>
      <c r="AI74" s="8">
        <v>0</v>
      </c>
      <c r="AJ74" s="8">
        <v>0</v>
      </c>
      <c r="AK74" s="8">
        <v>0</v>
      </c>
      <c r="AL74" s="8">
        <v>0</v>
      </c>
      <c r="AM74" s="8">
        <v>0</v>
      </c>
      <c r="AN74" s="8">
        <v>0</v>
      </c>
      <c r="AO74" s="8">
        <v>0</v>
      </c>
      <c r="AP74" s="8">
        <v>0</v>
      </c>
      <c r="AQ74" s="8">
        <v>0</v>
      </c>
      <c r="AR74" s="8">
        <v>0</v>
      </c>
      <c r="AS74" s="2">
        <v>0</v>
      </c>
      <c r="AT74" s="8">
        <v>0</v>
      </c>
      <c r="AU74" s="8">
        <v>0</v>
      </c>
      <c r="AV74" s="8">
        <v>0</v>
      </c>
      <c r="AW74" s="8">
        <v>0</v>
      </c>
      <c r="AX74" s="8">
        <v>0</v>
      </c>
      <c r="AY74" s="8">
        <v>0</v>
      </c>
      <c r="AZ74" s="8">
        <v>0</v>
      </c>
      <c r="BA74" s="8">
        <v>0</v>
      </c>
      <c r="BB74" s="8">
        <v>0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0</v>
      </c>
      <c r="BJ74" s="8">
        <v>0</v>
      </c>
      <c r="BK74" s="8">
        <v>0</v>
      </c>
      <c r="BL74" s="2">
        <v>0</v>
      </c>
      <c r="BM74" s="8">
        <v>0</v>
      </c>
      <c r="BN74" s="8">
        <v>0</v>
      </c>
      <c r="BO74" s="8">
        <v>0</v>
      </c>
      <c r="BP74" s="8">
        <v>0</v>
      </c>
      <c r="BQ74" s="8">
        <v>0</v>
      </c>
      <c r="BR74" s="8">
        <v>0</v>
      </c>
      <c r="BS74" s="8">
        <v>0</v>
      </c>
      <c r="BT74" s="8">
        <v>0</v>
      </c>
      <c r="BU74" s="8">
        <v>0</v>
      </c>
      <c r="BV74" s="8">
        <v>0</v>
      </c>
      <c r="BW74" s="8">
        <v>0</v>
      </c>
      <c r="BX74" s="8">
        <v>0</v>
      </c>
      <c r="BY74" s="8">
        <v>0</v>
      </c>
      <c r="BZ74" s="8">
        <v>0</v>
      </c>
      <c r="CA74" s="8">
        <v>0</v>
      </c>
      <c r="CB74" s="8">
        <v>0</v>
      </c>
      <c r="CC74" s="8">
        <v>0</v>
      </c>
      <c r="CD74" s="8">
        <v>0</v>
      </c>
      <c r="CE74" s="8">
        <v>0</v>
      </c>
      <c r="CF74" s="8">
        <v>0</v>
      </c>
      <c r="CG74" s="8">
        <v>0</v>
      </c>
      <c r="CH74" s="8">
        <v>0</v>
      </c>
      <c r="CI74" s="8">
        <v>0</v>
      </c>
      <c r="CJ74" s="8">
        <v>0</v>
      </c>
      <c r="CK74" s="8">
        <v>0</v>
      </c>
      <c r="CL74" s="2">
        <v>0</v>
      </c>
      <c r="CM74" s="8">
        <v>0</v>
      </c>
      <c r="CN74" s="8">
        <v>0</v>
      </c>
      <c r="CO74" s="8">
        <v>0</v>
      </c>
      <c r="CP74" s="8">
        <v>0</v>
      </c>
      <c r="CQ74" s="8">
        <v>0</v>
      </c>
      <c r="CR74" s="8">
        <v>0</v>
      </c>
      <c r="CS74" s="8">
        <v>0</v>
      </c>
      <c r="CT74" s="8">
        <v>0</v>
      </c>
      <c r="CU74" s="8">
        <v>0</v>
      </c>
      <c r="CV74" s="8">
        <v>0</v>
      </c>
      <c r="CW74" s="8">
        <v>0</v>
      </c>
      <c r="CX74" s="8">
        <v>0</v>
      </c>
      <c r="CY74" s="8">
        <v>0</v>
      </c>
      <c r="CZ74" s="8">
        <v>0</v>
      </c>
      <c r="DA74" s="8">
        <v>0</v>
      </c>
      <c r="DB74" s="8">
        <v>0</v>
      </c>
      <c r="DC74" s="8">
        <v>0</v>
      </c>
      <c r="DD74" s="8">
        <v>0</v>
      </c>
      <c r="DE74" s="8">
        <v>0</v>
      </c>
      <c r="DF74" s="8">
        <v>0</v>
      </c>
      <c r="DG74" s="8">
        <v>0</v>
      </c>
      <c r="DH74" s="8">
        <v>0</v>
      </c>
      <c r="DI74" s="8">
        <v>0</v>
      </c>
      <c r="DJ74" s="8">
        <v>0</v>
      </c>
      <c r="DK74" s="8">
        <v>0</v>
      </c>
      <c r="DL74" s="8">
        <v>0</v>
      </c>
      <c r="DM74" s="8">
        <v>0</v>
      </c>
      <c r="DN74" s="8">
        <v>0</v>
      </c>
      <c r="DO74" s="8">
        <v>0</v>
      </c>
      <c r="DP74" s="8">
        <v>0</v>
      </c>
      <c r="DQ74" s="8">
        <v>0</v>
      </c>
      <c r="DR74" s="8">
        <v>0</v>
      </c>
      <c r="DS74" s="8">
        <v>0</v>
      </c>
    </row>
    <row r="75" spans="1:123">
      <c r="A75" t="s">
        <v>483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2">
        <v>0</v>
      </c>
      <c r="S75" s="8">
        <v>0</v>
      </c>
      <c r="T75" s="2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8">
        <v>0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2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2">
        <v>0</v>
      </c>
      <c r="BM75" s="8">
        <v>0</v>
      </c>
      <c r="BN75" s="8">
        <v>0</v>
      </c>
      <c r="BO75" s="8">
        <v>0</v>
      </c>
      <c r="BP75" s="8">
        <v>0</v>
      </c>
      <c r="BQ75" s="8">
        <v>0</v>
      </c>
      <c r="BR75" s="8">
        <v>0</v>
      </c>
      <c r="BS75" s="8">
        <v>0</v>
      </c>
      <c r="BT75" s="8">
        <v>0</v>
      </c>
      <c r="BU75" s="8">
        <v>0</v>
      </c>
      <c r="BV75" s="8">
        <v>0</v>
      </c>
      <c r="BW75" s="8">
        <v>0</v>
      </c>
      <c r="BX75" s="8">
        <v>0</v>
      </c>
      <c r="BY75" s="8">
        <v>0</v>
      </c>
      <c r="BZ75" s="8">
        <v>0</v>
      </c>
      <c r="CA75" s="8">
        <v>0</v>
      </c>
      <c r="CB75" s="8">
        <v>0</v>
      </c>
      <c r="CC75" s="8">
        <v>0</v>
      </c>
      <c r="CD75" s="8">
        <v>0</v>
      </c>
      <c r="CE75" s="8">
        <v>0</v>
      </c>
      <c r="CF75" s="8">
        <v>0</v>
      </c>
      <c r="CG75" s="8">
        <v>0</v>
      </c>
      <c r="CH75" s="8">
        <v>0</v>
      </c>
      <c r="CI75" s="8">
        <v>0</v>
      </c>
      <c r="CJ75" s="8">
        <v>0</v>
      </c>
      <c r="CK75" s="8">
        <v>0</v>
      </c>
      <c r="CL75" s="2">
        <v>0</v>
      </c>
      <c r="CM75" s="8">
        <v>0</v>
      </c>
      <c r="CN75" s="8">
        <v>0</v>
      </c>
      <c r="CO75" s="8">
        <v>0</v>
      </c>
      <c r="CP75" s="8">
        <v>0</v>
      </c>
      <c r="CQ75" s="8">
        <v>0</v>
      </c>
      <c r="CR75" s="8">
        <v>0</v>
      </c>
      <c r="CS75" s="8">
        <v>0</v>
      </c>
      <c r="CT75" s="8">
        <v>0</v>
      </c>
      <c r="CU75" s="8">
        <v>0</v>
      </c>
      <c r="CV75" s="8">
        <v>0</v>
      </c>
      <c r="CW75" s="8">
        <v>0</v>
      </c>
      <c r="CX75" s="8">
        <v>0</v>
      </c>
      <c r="CY75" s="8">
        <v>0</v>
      </c>
      <c r="CZ75" s="8">
        <v>0</v>
      </c>
      <c r="DA75" s="8">
        <v>0</v>
      </c>
      <c r="DB75" s="8">
        <v>0</v>
      </c>
      <c r="DC75" s="8">
        <v>0</v>
      </c>
      <c r="DD75" s="8">
        <v>0</v>
      </c>
      <c r="DE75" s="8">
        <v>0</v>
      </c>
      <c r="DF75" s="8">
        <v>0</v>
      </c>
      <c r="DG75" s="8">
        <v>0</v>
      </c>
      <c r="DH75" s="8">
        <v>0</v>
      </c>
      <c r="DI75" s="8">
        <v>0</v>
      </c>
      <c r="DJ75" s="8">
        <v>0</v>
      </c>
      <c r="DK75" s="8">
        <v>0</v>
      </c>
      <c r="DL75" s="8">
        <v>0</v>
      </c>
      <c r="DM75" s="8">
        <v>0</v>
      </c>
      <c r="DN75" s="8">
        <v>0</v>
      </c>
      <c r="DO75" s="8">
        <v>0</v>
      </c>
      <c r="DP75" s="8">
        <v>0</v>
      </c>
      <c r="DQ75" s="8">
        <v>0</v>
      </c>
      <c r="DR75" s="8">
        <v>0</v>
      </c>
      <c r="DS75" s="8">
        <v>0</v>
      </c>
    </row>
    <row r="76" spans="1:123">
      <c r="A76" t="s">
        <v>484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2">
        <v>-0.55253784567462205</v>
      </c>
      <c r="S76" s="8">
        <v>0</v>
      </c>
      <c r="T76" s="2">
        <v>-0.54162531416031101</v>
      </c>
      <c r="U76" s="8">
        <v>0</v>
      </c>
      <c r="V76" s="8">
        <v>0</v>
      </c>
      <c r="W76" s="8">
        <v>0</v>
      </c>
      <c r="X76" s="8">
        <v>0</v>
      </c>
      <c r="Y76" s="8">
        <v>-0.47833263137730597</v>
      </c>
      <c r="Z76" s="8">
        <v>0</v>
      </c>
      <c r="AA76" s="8">
        <v>0</v>
      </c>
      <c r="AB76" s="8">
        <v>0</v>
      </c>
      <c r="AC76" s="8">
        <v>0</v>
      </c>
      <c r="AD76" s="8">
        <v>0.471057610367765</v>
      </c>
      <c r="AE76" s="8">
        <v>0</v>
      </c>
      <c r="AF76" s="8">
        <v>0</v>
      </c>
      <c r="AG76" s="8">
        <v>0</v>
      </c>
      <c r="AH76" s="8">
        <v>0</v>
      </c>
      <c r="AI76" s="8">
        <v>0</v>
      </c>
      <c r="AJ76" s="8">
        <v>0</v>
      </c>
      <c r="AK76" s="8">
        <v>-0.45214255574295897</v>
      </c>
      <c r="AL76" s="8">
        <v>0</v>
      </c>
      <c r="AM76" s="8">
        <v>0</v>
      </c>
      <c r="AN76" s="8">
        <v>0</v>
      </c>
      <c r="AO76" s="8">
        <v>0</v>
      </c>
      <c r="AP76" s="8">
        <v>0</v>
      </c>
      <c r="AQ76" s="8">
        <v>0.47360386772110402</v>
      </c>
      <c r="AR76" s="8">
        <v>0</v>
      </c>
      <c r="AS76" s="2">
        <v>0.57800041920801504</v>
      </c>
      <c r="AT76" s="8">
        <v>0</v>
      </c>
      <c r="AU76" s="8">
        <v>0</v>
      </c>
      <c r="AV76" s="8">
        <v>0</v>
      </c>
      <c r="AW76" s="8">
        <v>0</v>
      </c>
      <c r="AX76" s="8">
        <v>0</v>
      </c>
      <c r="AY76" s="8">
        <v>0.49179142024495598</v>
      </c>
      <c r="AZ76" s="8">
        <v>0</v>
      </c>
      <c r="BA76" s="8">
        <v>0</v>
      </c>
      <c r="BB76" s="8">
        <v>0.58636669336898695</v>
      </c>
      <c r="BC76" s="8">
        <v>0</v>
      </c>
      <c r="BD76" s="8">
        <v>0.55290159672509898</v>
      </c>
      <c r="BE76" s="8">
        <v>0</v>
      </c>
      <c r="BF76" s="8">
        <v>0</v>
      </c>
      <c r="BG76" s="8">
        <v>0.554356600927007</v>
      </c>
      <c r="BH76" s="8">
        <v>0</v>
      </c>
      <c r="BI76" s="8">
        <v>0.56308662613845595</v>
      </c>
      <c r="BJ76" s="8">
        <v>0</v>
      </c>
      <c r="BK76" s="8">
        <v>0</v>
      </c>
      <c r="BL76" s="2">
        <v>0.60455424589283902</v>
      </c>
      <c r="BM76" s="8">
        <v>0</v>
      </c>
      <c r="BN76" s="8">
        <v>0.54926408622032896</v>
      </c>
      <c r="BO76" s="8">
        <v>0</v>
      </c>
      <c r="BP76" s="8">
        <v>0.56745163874418103</v>
      </c>
      <c r="BQ76" s="8">
        <v>0</v>
      </c>
      <c r="BR76" s="8">
        <v>0</v>
      </c>
      <c r="BS76" s="8">
        <v>-0.47542262297349003</v>
      </c>
      <c r="BT76" s="8">
        <v>0</v>
      </c>
      <c r="BU76" s="8">
        <v>0.381938603000891</v>
      </c>
      <c r="BV76" s="8">
        <v>0</v>
      </c>
      <c r="BW76" s="8">
        <v>0.64420311039483602</v>
      </c>
      <c r="BX76" s="8">
        <v>0.46305508725727001</v>
      </c>
      <c r="BY76" s="8">
        <v>0.52198275743455103</v>
      </c>
      <c r="BZ76" s="8">
        <v>0</v>
      </c>
      <c r="CA76" s="8">
        <v>0</v>
      </c>
      <c r="CB76" s="8">
        <v>0</v>
      </c>
      <c r="CC76" s="8">
        <v>0.50816021751642304</v>
      </c>
      <c r="CD76" s="8">
        <v>0</v>
      </c>
      <c r="CE76" s="8">
        <v>0.61619427950810401</v>
      </c>
      <c r="CF76" s="8">
        <v>0.50997897276880799</v>
      </c>
      <c r="CG76" s="8">
        <v>0.43686501162292402</v>
      </c>
      <c r="CH76" s="8">
        <v>0.57509041080419798</v>
      </c>
      <c r="CI76" s="8">
        <v>0.51761774482882605</v>
      </c>
      <c r="CJ76" s="8">
        <v>0.50059785511190802</v>
      </c>
      <c r="CK76" s="8">
        <v>0.40667367443332902</v>
      </c>
      <c r="CL76" s="2">
        <v>0.61001051164999398</v>
      </c>
      <c r="CM76" s="8">
        <v>0.39030487716186302</v>
      </c>
      <c r="CN76" s="8">
        <v>0.54780908201842005</v>
      </c>
      <c r="CO76" s="8">
        <v>0.64420311039483602</v>
      </c>
      <c r="CP76" s="8">
        <v>0</v>
      </c>
      <c r="CQ76" s="8">
        <v>0.66893818182727405</v>
      </c>
      <c r="CR76" s="8">
        <v>0.41946898760467299</v>
      </c>
      <c r="CS76" s="8">
        <v>0</v>
      </c>
      <c r="CT76" s="8">
        <v>0</v>
      </c>
      <c r="CU76" s="8">
        <v>0</v>
      </c>
      <c r="CV76" s="8">
        <v>0.453597559944867</v>
      </c>
      <c r="CW76" s="8">
        <v>0.43686501162292402</v>
      </c>
      <c r="CX76" s="8">
        <v>0</v>
      </c>
      <c r="CY76" s="8">
        <v>0</v>
      </c>
      <c r="CZ76" s="8">
        <v>0</v>
      </c>
      <c r="DA76" s="8">
        <v>0</v>
      </c>
      <c r="DB76" s="8">
        <v>0</v>
      </c>
      <c r="DC76" s="8">
        <v>0</v>
      </c>
      <c r="DD76" s="8">
        <v>0.52998528054504601</v>
      </c>
      <c r="DE76" s="8">
        <v>0.41176618914000801</v>
      </c>
      <c r="DF76" s="8">
        <v>0</v>
      </c>
      <c r="DG76" s="8">
        <v>0.52452901478789005</v>
      </c>
      <c r="DH76" s="8">
        <v>0.450687551541051</v>
      </c>
      <c r="DI76" s="8">
        <v>0.44232127738007898</v>
      </c>
      <c r="DJ76" s="8">
        <v>0</v>
      </c>
      <c r="DK76" s="8">
        <v>0.46175975665711</v>
      </c>
      <c r="DL76" s="8">
        <v>0.58272918286421604</v>
      </c>
      <c r="DM76" s="8">
        <v>0.41176618914000801</v>
      </c>
      <c r="DN76" s="8">
        <v>0.39000065456392902</v>
      </c>
      <c r="DO76" s="8">
        <v>0</v>
      </c>
      <c r="DP76" s="8">
        <v>0</v>
      </c>
      <c r="DQ76" s="8">
        <v>0</v>
      </c>
      <c r="DR76" s="8">
        <v>0.49179142024495598</v>
      </c>
      <c r="DS76" s="8">
        <v>0.51761774482882605</v>
      </c>
    </row>
    <row r="77" spans="1:123">
      <c r="A77" t="s">
        <v>485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2">
        <v>0</v>
      </c>
      <c r="S77" s="8">
        <v>0</v>
      </c>
      <c r="T77" s="2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  <c r="AG77" s="8">
        <v>0</v>
      </c>
      <c r="AH77" s="8">
        <v>0</v>
      </c>
      <c r="AI77" s="8">
        <v>0</v>
      </c>
      <c r="AJ77" s="8">
        <v>0</v>
      </c>
      <c r="AK77" s="8">
        <v>0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0</v>
      </c>
      <c r="AS77" s="2">
        <v>0.68681318681318704</v>
      </c>
      <c r="AT77" s="8">
        <v>0</v>
      </c>
      <c r="AU77" s="8">
        <v>0</v>
      </c>
      <c r="AV77" s="8">
        <v>0</v>
      </c>
      <c r="AW77" s="8">
        <v>0</v>
      </c>
      <c r="AX77" s="8">
        <v>0</v>
      </c>
      <c r="AY77" s="8">
        <v>0</v>
      </c>
      <c r="AZ77" s="8">
        <v>0</v>
      </c>
      <c r="BA77" s="8">
        <v>0</v>
      </c>
      <c r="BB77" s="8">
        <v>0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I77" s="8">
        <v>0</v>
      </c>
      <c r="BJ77" s="8">
        <v>0</v>
      </c>
      <c r="BK77" s="8">
        <v>0</v>
      </c>
      <c r="BL77" s="2">
        <v>0</v>
      </c>
      <c r="BM77" s="8">
        <v>0</v>
      </c>
      <c r="BN77" s="8">
        <v>0</v>
      </c>
      <c r="BO77" s="8">
        <v>0</v>
      </c>
      <c r="BP77" s="8">
        <v>0</v>
      </c>
      <c r="BQ77" s="8">
        <v>0</v>
      </c>
      <c r="BR77" s="8">
        <v>0</v>
      </c>
      <c r="BS77" s="8">
        <v>0</v>
      </c>
      <c r="BT77" s="8">
        <v>0</v>
      </c>
      <c r="BU77" s="8">
        <v>0</v>
      </c>
      <c r="BV77" s="8">
        <v>0</v>
      </c>
      <c r="BW77" s="8">
        <v>0</v>
      </c>
      <c r="BX77" s="8">
        <v>0</v>
      </c>
      <c r="BY77" s="8">
        <v>0</v>
      </c>
      <c r="BZ77" s="8">
        <v>0</v>
      </c>
      <c r="CA77" s="8">
        <v>0</v>
      </c>
      <c r="CB77" s="8">
        <v>0</v>
      </c>
      <c r="CC77" s="8">
        <v>0</v>
      </c>
      <c r="CD77" s="8">
        <v>0</v>
      </c>
      <c r="CE77" s="8">
        <v>0</v>
      </c>
      <c r="CF77" s="8">
        <v>0</v>
      </c>
      <c r="CG77" s="8">
        <v>0</v>
      </c>
      <c r="CH77" s="8">
        <v>0</v>
      </c>
      <c r="CI77" s="8">
        <v>0</v>
      </c>
      <c r="CJ77" s="8">
        <v>0</v>
      </c>
      <c r="CK77" s="8">
        <v>0</v>
      </c>
      <c r="CL77" s="2">
        <v>0</v>
      </c>
      <c r="CM77" s="8">
        <v>0</v>
      </c>
      <c r="CN77" s="8">
        <v>0</v>
      </c>
      <c r="CO77" s="8">
        <v>0</v>
      </c>
      <c r="CP77" s="8">
        <v>0</v>
      </c>
      <c r="CQ77" s="8">
        <v>0</v>
      </c>
      <c r="CR77" s="8">
        <v>0</v>
      </c>
      <c r="CS77" s="8">
        <v>0</v>
      </c>
      <c r="CT77" s="8">
        <v>0</v>
      </c>
      <c r="CU77" s="8">
        <v>0</v>
      </c>
      <c r="CV77" s="8">
        <v>0</v>
      </c>
      <c r="CW77" s="8">
        <v>0</v>
      </c>
      <c r="CX77" s="8">
        <v>0</v>
      </c>
      <c r="CY77" s="8">
        <v>0</v>
      </c>
      <c r="CZ77" s="8">
        <v>0</v>
      </c>
      <c r="DA77" s="8">
        <v>0</v>
      </c>
      <c r="DB77" s="8">
        <v>0</v>
      </c>
      <c r="DC77" s="8">
        <v>0</v>
      </c>
      <c r="DD77" s="8">
        <v>0</v>
      </c>
      <c r="DE77" s="8">
        <v>0</v>
      </c>
      <c r="DF77" s="8">
        <v>0</v>
      </c>
      <c r="DG77" s="8">
        <v>0</v>
      </c>
      <c r="DH77" s="8">
        <v>0</v>
      </c>
      <c r="DI77" s="8">
        <v>0</v>
      </c>
      <c r="DJ77" s="8">
        <v>0</v>
      </c>
      <c r="DK77" s="8">
        <v>0</v>
      </c>
      <c r="DL77" s="8">
        <v>0</v>
      </c>
      <c r="DM77" s="8">
        <v>0</v>
      </c>
      <c r="DN77" s="8">
        <v>0</v>
      </c>
      <c r="DO77" s="8">
        <v>0</v>
      </c>
      <c r="DP77" s="8">
        <v>0</v>
      </c>
      <c r="DQ77" s="8">
        <v>0</v>
      </c>
      <c r="DR77" s="8">
        <v>0</v>
      </c>
      <c r="DS77" s="8">
        <v>0</v>
      </c>
    </row>
    <row r="78" spans="1:123">
      <c r="A78" t="s">
        <v>486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2">
        <v>0</v>
      </c>
      <c r="S78" s="8">
        <v>0</v>
      </c>
      <c r="T78" s="2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8"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8">
        <v>0</v>
      </c>
      <c r="AS78" s="2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8"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2">
        <v>0</v>
      </c>
      <c r="BM78" s="8">
        <v>0</v>
      </c>
      <c r="BN78" s="8">
        <v>0</v>
      </c>
      <c r="BO78" s="8">
        <v>0</v>
      </c>
      <c r="BP78" s="8">
        <v>0</v>
      </c>
      <c r="BQ78" s="8">
        <v>0</v>
      </c>
      <c r="BR78" s="8">
        <v>0</v>
      </c>
      <c r="BS78" s="8">
        <v>0</v>
      </c>
      <c r="BT78" s="8">
        <v>0</v>
      </c>
      <c r="BU78" s="8">
        <v>0</v>
      </c>
      <c r="BV78" s="8">
        <v>0</v>
      </c>
      <c r="BW78" s="8">
        <v>0</v>
      </c>
      <c r="BX78" s="8">
        <v>0</v>
      </c>
      <c r="BY78" s="8">
        <v>0</v>
      </c>
      <c r="BZ78" s="8">
        <v>0</v>
      </c>
      <c r="CA78" s="8">
        <v>0</v>
      </c>
      <c r="CB78" s="8">
        <v>0</v>
      </c>
      <c r="CC78" s="8">
        <v>0</v>
      </c>
      <c r="CD78" s="8">
        <v>0</v>
      </c>
      <c r="CE78" s="8">
        <v>0</v>
      </c>
      <c r="CF78" s="8">
        <v>0</v>
      </c>
      <c r="CG78" s="8">
        <v>0</v>
      </c>
      <c r="CH78" s="8">
        <v>0</v>
      </c>
      <c r="CI78" s="8">
        <v>0</v>
      </c>
      <c r="CJ78" s="8">
        <v>0</v>
      </c>
      <c r="CK78" s="8">
        <v>0</v>
      </c>
      <c r="CL78" s="2">
        <v>0</v>
      </c>
      <c r="CM78" s="8">
        <v>0</v>
      </c>
      <c r="CN78" s="8">
        <v>0</v>
      </c>
      <c r="CO78" s="8">
        <v>0</v>
      </c>
      <c r="CP78" s="8">
        <v>0</v>
      </c>
      <c r="CQ78" s="8">
        <v>0</v>
      </c>
      <c r="CR78" s="8">
        <v>0</v>
      </c>
      <c r="CS78" s="8">
        <v>0</v>
      </c>
      <c r="CT78" s="8">
        <v>0</v>
      </c>
      <c r="CU78" s="8">
        <v>0</v>
      </c>
      <c r="CV78" s="8">
        <v>0</v>
      </c>
      <c r="CW78" s="8">
        <v>0</v>
      </c>
      <c r="CX78" s="8">
        <v>0</v>
      </c>
      <c r="CY78" s="8">
        <v>0</v>
      </c>
      <c r="CZ78" s="8">
        <v>0</v>
      </c>
      <c r="DA78" s="8">
        <v>0</v>
      </c>
      <c r="DB78" s="8">
        <v>0</v>
      </c>
      <c r="DC78" s="8">
        <v>0</v>
      </c>
      <c r="DD78" s="8">
        <v>0</v>
      </c>
      <c r="DE78" s="8">
        <v>0</v>
      </c>
      <c r="DF78" s="8">
        <v>0</v>
      </c>
      <c r="DG78" s="8">
        <v>0</v>
      </c>
      <c r="DH78" s="8">
        <v>0</v>
      </c>
      <c r="DI78" s="8">
        <v>0</v>
      </c>
      <c r="DJ78" s="8">
        <v>0</v>
      </c>
      <c r="DK78" s="8">
        <v>0</v>
      </c>
      <c r="DL78" s="8">
        <v>0</v>
      </c>
      <c r="DM78" s="8">
        <v>0</v>
      </c>
      <c r="DN78" s="8">
        <v>0</v>
      </c>
      <c r="DO78" s="8">
        <v>0</v>
      </c>
      <c r="DP78" s="8">
        <v>0</v>
      </c>
      <c r="DQ78" s="8">
        <v>0</v>
      </c>
      <c r="DR78" s="8">
        <v>0</v>
      </c>
      <c r="DS78" s="8">
        <v>0</v>
      </c>
    </row>
    <row r="79" spans="1:123">
      <c r="A79" t="s">
        <v>487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2">
        <v>0</v>
      </c>
      <c r="S79" s="8">
        <v>0</v>
      </c>
      <c r="T79" s="2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0</v>
      </c>
      <c r="AM79" s="8">
        <v>0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2">
        <v>0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8">
        <v>0</v>
      </c>
      <c r="BA79" s="8">
        <v>0</v>
      </c>
      <c r="BB79" s="8">
        <v>0</v>
      </c>
      <c r="BC79" s="8">
        <v>0</v>
      </c>
      <c r="BD79" s="8">
        <v>0</v>
      </c>
      <c r="BE79" s="8">
        <v>0</v>
      </c>
      <c r="BF79" s="8">
        <v>0</v>
      </c>
      <c r="BG79" s="8">
        <v>0</v>
      </c>
      <c r="BH79" s="8">
        <v>0</v>
      </c>
      <c r="BI79" s="8">
        <v>0</v>
      </c>
      <c r="BJ79" s="8">
        <v>0</v>
      </c>
      <c r="BK79" s="8">
        <v>0</v>
      </c>
      <c r="BL79" s="2">
        <v>0</v>
      </c>
      <c r="BM79" s="8">
        <v>0</v>
      </c>
      <c r="BN79" s="8">
        <v>0</v>
      </c>
      <c r="BO79" s="8">
        <v>0</v>
      </c>
      <c r="BP79" s="8">
        <v>0</v>
      </c>
      <c r="BQ79" s="8">
        <v>0</v>
      </c>
      <c r="BR79" s="8">
        <v>0</v>
      </c>
      <c r="BS79" s="8">
        <v>0</v>
      </c>
      <c r="BT79" s="8">
        <v>0</v>
      </c>
      <c r="BU79" s="8">
        <v>0</v>
      </c>
      <c r="BV79" s="8">
        <v>0</v>
      </c>
      <c r="BW79" s="8">
        <v>0</v>
      </c>
      <c r="BX79" s="8">
        <v>0</v>
      </c>
      <c r="BY79" s="8">
        <v>0</v>
      </c>
      <c r="BZ79" s="8">
        <v>0</v>
      </c>
      <c r="CA79" s="8">
        <v>0</v>
      </c>
      <c r="CB79" s="8">
        <v>0</v>
      </c>
      <c r="CC79" s="8">
        <v>0</v>
      </c>
      <c r="CD79" s="8">
        <v>0</v>
      </c>
      <c r="CE79" s="8">
        <v>0</v>
      </c>
      <c r="CF79" s="8">
        <v>0</v>
      </c>
      <c r="CG79" s="8">
        <v>0</v>
      </c>
      <c r="CH79" s="8">
        <v>0</v>
      </c>
      <c r="CI79" s="8">
        <v>0</v>
      </c>
      <c r="CJ79" s="8">
        <v>0</v>
      </c>
      <c r="CK79" s="8">
        <v>0</v>
      </c>
      <c r="CL79" s="2">
        <v>0</v>
      </c>
      <c r="CM79" s="8">
        <v>0</v>
      </c>
      <c r="CN79" s="8">
        <v>0</v>
      </c>
      <c r="CO79" s="8">
        <v>0</v>
      </c>
      <c r="CP79" s="8">
        <v>0</v>
      </c>
      <c r="CQ79" s="8">
        <v>0</v>
      </c>
      <c r="CR79" s="8">
        <v>0</v>
      </c>
      <c r="CS79" s="8">
        <v>0</v>
      </c>
      <c r="CT79" s="8">
        <v>0</v>
      </c>
      <c r="CU79" s="8">
        <v>0</v>
      </c>
      <c r="CV79" s="8">
        <v>0</v>
      </c>
      <c r="CW79" s="8">
        <v>0</v>
      </c>
      <c r="CX79" s="8">
        <v>0</v>
      </c>
      <c r="CY79" s="8">
        <v>0</v>
      </c>
      <c r="CZ79" s="8">
        <v>0</v>
      </c>
      <c r="DA79" s="8">
        <v>0</v>
      </c>
      <c r="DB79" s="8">
        <v>0</v>
      </c>
      <c r="DC79" s="8">
        <v>0</v>
      </c>
      <c r="DD79" s="8">
        <v>0</v>
      </c>
      <c r="DE79" s="8">
        <v>0</v>
      </c>
      <c r="DF79" s="8">
        <v>0</v>
      </c>
      <c r="DG79" s="8">
        <v>0</v>
      </c>
      <c r="DH79" s="8">
        <v>0</v>
      </c>
      <c r="DI79" s="8">
        <v>0</v>
      </c>
      <c r="DJ79" s="8">
        <v>0</v>
      </c>
      <c r="DK79" s="8">
        <v>0</v>
      </c>
      <c r="DL79" s="8">
        <v>0</v>
      </c>
      <c r="DM79" s="8">
        <v>0</v>
      </c>
      <c r="DN79" s="8">
        <v>0</v>
      </c>
      <c r="DO79" s="8">
        <v>0</v>
      </c>
      <c r="DP79" s="8">
        <v>0</v>
      </c>
      <c r="DQ79" s="8">
        <v>0</v>
      </c>
      <c r="DR79" s="8">
        <v>0</v>
      </c>
      <c r="DS79" s="8">
        <v>0</v>
      </c>
    </row>
    <row r="80" spans="1:123">
      <c r="A80" t="s">
        <v>488</v>
      </c>
      <c r="B80" s="8">
        <v>-0.61538461538461597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2">
        <v>0</v>
      </c>
      <c r="S80" s="8">
        <v>0</v>
      </c>
      <c r="T80" s="2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  <c r="AG80" s="8">
        <v>0</v>
      </c>
      <c r="AH80" s="8">
        <v>0</v>
      </c>
      <c r="AI80" s="8">
        <v>0</v>
      </c>
      <c r="AJ80" s="8">
        <v>0</v>
      </c>
      <c r="AK80" s="8">
        <v>0</v>
      </c>
      <c r="AL80" s="8">
        <v>0</v>
      </c>
      <c r="AM80" s="8">
        <v>0</v>
      </c>
      <c r="AN80" s="8">
        <v>0</v>
      </c>
      <c r="AO80" s="8">
        <v>0</v>
      </c>
      <c r="AP80" s="8">
        <v>0</v>
      </c>
      <c r="AQ80" s="8">
        <v>0</v>
      </c>
      <c r="AR80" s="8">
        <v>0</v>
      </c>
      <c r="AS80" s="2">
        <v>0</v>
      </c>
      <c r="AT80" s="8">
        <v>0</v>
      </c>
      <c r="AU80" s="8">
        <v>0</v>
      </c>
      <c r="AV80" s="8">
        <v>0</v>
      </c>
      <c r="AW80" s="8">
        <v>0</v>
      </c>
      <c r="AX80" s="8">
        <v>0</v>
      </c>
      <c r="AY80" s="8">
        <v>0</v>
      </c>
      <c r="AZ80" s="8">
        <v>0</v>
      </c>
      <c r="BA80" s="8">
        <v>0</v>
      </c>
      <c r="BB80" s="8">
        <v>0</v>
      </c>
      <c r="BC80" s="8">
        <v>0</v>
      </c>
      <c r="BD80" s="8">
        <v>0</v>
      </c>
      <c r="BE80" s="8">
        <v>0</v>
      </c>
      <c r="BF80" s="8">
        <v>0</v>
      </c>
      <c r="BG80" s="8">
        <v>0</v>
      </c>
      <c r="BH80" s="8">
        <v>0</v>
      </c>
      <c r="BI80" s="8">
        <v>0</v>
      </c>
      <c r="BJ80" s="8">
        <v>0</v>
      </c>
      <c r="BK80" s="8">
        <v>0</v>
      </c>
      <c r="BL80" s="2">
        <v>0</v>
      </c>
      <c r="BM80" s="8">
        <v>0</v>
      </c>
      <c r="BN80" s="8">
        <v>0</v>
      </c>
      <c r="BO80" s="8">
        <v>0</v>
      </c>
      <c r="BP80" s="8">
        <v>0</v>
      </c>
      <c r="BQ80" s="8">
        <v>0</v>
      </c>
      <c r="BR80" s="8">
        <v>0</v>
      </c>
      <c r="BS80" s="8">
        <v>0</v>
      </c>
      <c r="BT80" s="8">
        <v>0</v>
      </c>
      <c r="BU80" s="8">
        <v>0</v>
      </c>
      <c r="BV80" s="8">
        <v>0</v>
      </c>
      <c r="BW80" s="8">
        <v>0</v>
      </c>
      <c r="BX80" s="8">
        <v>0</v>
      </c>
      <c r="BY80" s="8">
        <v>0</v>
      </c>
      <c r="BZ80" s="8">
        <v>0</v>
      </c>
      <c r="CA80" s="8">
        <v>0</v>
      </c>
      <c r="CB80" s="8">
        <v>0</v>
      </c>
      <c r="CC80" s="8">
        <v>0</v>
      </c>
      <c r="CD80" s="8">
        <v>0</v>
      </c>
      <c r="CE80" s="8">
        <v>0</v>
      </c>
      <c r="CF80" s="8">
        <v>0</v>
      </c>
      <c r="CG80" s="8">
        <v>0</v>
      </c>
      <c r="CH80" s="8">
        <v>0</v>
      </c>
      <c r="CI80" s="8">
        <v>0</v>
      </c>
      <c r="CJ80" s="8">
        <v>0</v>
      </c>
      <c r="CK80" s="8">
        <v>0</v>
      </c>
      <c r="CL80" s="2">
        <v>0</v>
      </c>
      <c r="CM80" s="8">
        <v>0</v>
      </c>
      <c r="CN80" s="8">
        <v>0</v>
      </c>
      <c r="CO80" s="8">
        <v>0</v>
      </c>
      <c r="CP80" s="8">
        <v>0</v>
      </c>
      <c r="CQ80" s="8">
        <v>0</v>
      </c>
      <c r="CR80" s="8">
        <v>0</v>
      </c>
      <c r="CS80" s="8">
        <v>0</v>
      </c>
      <c r="CT80" s="8">
        <v>0</v>
      </c>
      <c r="CU80" s="8">
        <v>0</v>
      </c>
      <c r="CV80" s="8">
        <v>0</v>
      </c>
      <c r="CW80" s="8">
        <v>0</v>
      </c>
      <c r="CX80" s="8">
        <v>0</v>
      </c>
      <c r="CY80" s="8">
        <v>0</v>
      </c>
      <c r="CZ80" s="8">
        <v>0</v>
      </c>
      <c r="DA80" s="8">
        <v>0</v>
      </c>
      <c r="DB80" s="8">
        <v>0</v>
      </c>
      <c r="DC80" s="8">
        <v>0</v>
      </c>
      <c r="DD80" s="8">
        <v>0</v>
      </c>
      <c r="DE80" s="8">
        <v>0</v>
      </c>
      <c r="DF80" s="8">
        <v>0</v>
      </c>
      <c r="DG80" s="8">
        <v>0</v>
      </c>
      <c r="DH80" s="8">
        <v>0</v>
      </c>
      <c r="DI80" s="8">
        <v>0</v>
      </c>
      <c r="DJ80" s="8">
        <v>0</v>
      </c>
      <c r="DK80" s="8">
        <v>0</v>
      </c>
      <c r="DL80" s="8">
        <v>0</v>
      </c>
      <c r="DM80" s="8">
        <v>0</v>
      </c>
      <c r="DN80" s="8">
        <v>0</v>
      </c>
      <c r="DO80" s="8">
        <v>0</v>
      </c>
      <c r="DP80" s="8">
        <v>0</v>
      </c>
      <c r="DQ80" s="8">
        <v>0</v>
      </c>
      <c r="DR80" s="8">
        <v>0</v>
      </c>
      <c r="DS80" s="8">
        <v>0</v>
      </c>
    </row>
    <row r="81" spans="1:123">
      <c r="A81" t="s">
        <v>489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2">
        <v>0</v>
      </c>
      <c r="S81" s="8">
        <v>0</v>
      </c>
      <c r="T81" s="2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  <c r="AG81" s="8">
        <v>0</v>
      </c>
      <c r="AH81" s="8">
        <v>0</v>
      </c>
      <c r="AI81" s="8">
        <v>0</v>
      </c>
      <c r="AJ81" s="8">
        <v>0</v>
      </c>
      <c r="AK81" s="8">
        <v>0</v>
      </c>
      <c r="AL81" s="8">
        <v>0</v>
      </c>
      <c r="AM81" s="8">
        <v>0</v>
      </c>
      <c r="AN81" s="8">
        <v>0</v>
      </c>
      <c r="AO81" s="8">
        <v>0</v>
      </c>
      <c r="AP81" s="8">
        <v>0</v>
      </c>
      <c r="AQ81" s="8">
        <v>0</v>
      </c>
      <c r="AR81" s="8">
        <v>0</v>
      </c>
      <c r="AS81" s="2">
        <v>0</v>
      </c>
      <c r="AT81" s="8">
        <v>0</v>
      </c>
      <c r="AU81" s="8">
        <v>0</v>
      </c>
      <c r="AV81" s="8">
        <v>0</v>
      </c>
      <c r="AW81" s="8">
        <v>0</v>
      </c>
      <c r="AX81" s="8">
        <v>0</v>
      </c>
      <c r="AY81" s="8">
        <v>0</v>
      </c>
      <c r="AZ81" s="8">
        <v>0</v>
      </c>
      <c r="BA81" s="8">
        <v>0</v>
      </c>
      <c r="BB81" s="8">
        <v>0</v>
      </c>
      <c r="BC81" s="8">
        <v>0</v>
      </c>
      <c r="BD81" s="8">
        <v>0</v>
      </c>
      <c r="BE81" s="8">
        <v>0</v>
      </c>
      <c r="BF81" s="8">
        <v>0</v>
      </c>
      <c r="BG81" s="8">
        <v>0</v>
      </c>
      <c r="BH81" s="8">
        <v>0</v>
      </c>
      <c r="BI81" s="8">
        <v>0</v>
      </c>
      <c r="BJ81" s="8">
        <v>0</v>
      </c>
      <c r="BK81" s="8">
        <v>0</v>
      </c>
      <c r="BL81" s="2">
        <v>0</v>
      </c>
      <c r="BM81" s="8">
        <v>0</v>
      </c>
      <c r="BN81" s="8">
        <v>0</v>
      </c>
      <c r="BO81" s="8">
        <v>0</v>
      </c>
      <c r="BP81" s="8">
        <v>0</v>
      </c>
      <c r="BQ81" s="8">
        <v>0</v>
      </c>
      <c r="BR81" s="8">
        <v>0</v>
      </c>
      <c r="BS81" s="8">
        <v>0</v>
      </c>
      <c r="BT81" s="8">
        <v>0</v>
      </c>
      <c r="BU81" s="8">
        <v>0</v>
      </c>
      <c r="BV81" s="8">
        <v>0</v>
      </c>
      <c r="BW81" s="8">
        <v>0</v>
      </c>
      <c r="BX81" s="8">
        <v>0</v>
      </c>
      <c r="BY81" s="8">
        <v>0</v>
      </c>
      <c r="BZ81" s="8">
        <v>0</v>
      </c>
      <c r="CA81" s="8">
        <v>0</v>
      </c>
      <c r="CB81" s="8">
        <v>0</v>
      </c>
      <c r="CC81" s="8">
        <v>0</v>
      </c>
      <c r="CD81" s="8">
        <v>0</v>
      </c>
      <c r="CE81" s="8">
        <v>0</v>
      </c>
      <c r="CF81" s="8">
        <v>0</v>
      </c>
      <c r="CG81" s="8">
        <v>0</v>
      </c>
      <c r="CH81" s="8">
        <v>0</v>
      </c>
      <c r="CI81" s="8">
        <v>0</v>
      </c>
      <c r="CJ81" s="8">
        <v>0</v>
      </c>
      <c r="CK81" s="8">
        <v>0</v>
      </c>
      <c r="CL81" s="2">
        <v>0</v>
      </c>
      <c r="CM81" s="8">
        <v>0</v>
      </c>
      <c r="CN81" s="8">
        <v>0</v>
      </c>
      <c r="CO81" s="8">
        <v>0</v>
      </c>
      <c r="CP81" s="8">
        <v>0</v>
      </c>
      <c r="CQ81" s="8">
        <v>0</v>
      </c>
      <c r="CR81" s="8">
        <v>0</v>
      </c>
      <c r="CS81" s="8">
        <v>0</v>
      </c>
      <c r="CT81" s="8">
        <v>0</v>
      </c>
      <c r="CU81" s="8">
        <v>0</v>
      </c>
      <c r="CV81" s="8">
        <v>0</v>
      </c>
      <c r="CW81" s="8">
        <v>0</v>
      </c>
      <c r="CX81" s="8">
        <v>0</v>
      </c>
      <c r="CY81" s="8">
        <v>0</v>
      </c>
      <c r="CZ81" s="8">
        <v>0</v>
      </c>
      <c r="DA81" s="8">
        <v>0</v>
      </c>
      <c r="DB81" s="8">
        <v>0</v>
      </c>
      <c r="DC81" s="8">
        <v>0</v>
      </c>
      <c r="DD81" s="8">
        <v>0</v>
      </c>
      <c r="DE81" s="8">
        <v>0</v>
      </c>
      <c r="DF81" s="8">
        <v>0</v>
      </c>
      <c r="DG81" s="8">
        <v>0</v>
      </c>
      <c r="DH81" s="8">
        <v>0</v>
      </c>
      <c r="DI81" s="8">
        <v>0</v>
      </c>
      <c r="DJ81" s="8">
        <v>0</v>
      </c>
      <c r="DK81" s="8">
        <v>0</v>
      </c>
      <c r="DL81" s="8">
        <v>0</v>
      </c>
      <c r="DM81" s="8">
        <v>0</v>
      </c>
      <c r="DN81" s="8">
        <v>0</v>
      </c>
      <c r="DO81" s="8">
        <v>0</v>
      </c>
      <c r="DP81" s="8">
        <v>0</v>
      </c>
      <c r="DQ81" s="8">
        <v>0</v>
      </c>
      <c r="DR81" s="8">
        <v>0</v>
      </c>
      <c r="DS81" s="8">
        <v>0</v>
      </c>
    </row>
    <row r="82" spans="1:123">
      <c r="A82" t="s">
        <v>490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2">
        <v>0</v>
      </c>
      <c r="S82" s="8">
        <v>0</v>
      </c>
      <c r="T82" s="2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  <c r="AG82" s="8">
        <v>0</v>
      </c>
      <c r="AH82" s="8">
        <v>0</v>
      </c>
      <c r="AI82" s="8">
        <v>0</v>
      </c>
      <c r="AJ82" s="8">
        <v>0</v>
      </c>
      <c r="AK82" s="8">
        <v>0</v>
      </c>
      <c r="AL82" s="8">
        <v>0</v>
      </c>
      <c r="AM82" s="8">
        <v>0</v>
      </c>
      <c r="AN82" s="8">
        <v>0</v>
      </c>
      <c r="AO82" s="8">
        <v>0</v>
      </c>
      <c r="AP82" s="8">
        <v>0</v>
      </c>
      <c r="AQ82" s="8">
        <v>0</v>
      </c>
      <c r="AR82" s="8">
        <v>0</v>
      </c>
      <c r="AS82" s="2">
        <v>0</v>
      </c>
      <c r="AT82" s="8">
        <v>0</v>
      </c>
      <c r="AU82" s="8">
        <v>0</v>
      </c>
      <c r="AV82" s="8">
        <v>0</v>
      </c>
      <c r="AW82" s="8">
        <v>0</v>
      </c>
      <c r="AX82" s="8">
        <v>0</v>
      </c>
      <c r="AY82" s="8">
        <v>0</v>
      </c>
      <c r="AZ82" s="8">
        <v>0</v>
      </c>
      <c r="BA82" s="8">
        <v>0</v>
      </c>
      <c r="BB82" s="8">
        <v>0</v>
      </c>
      <c r="BC82" s="8">
        <v>0</v>
      </c>
      <c r="BD82" s="8">
        <v>0</v>
      </c>
      <c r="BE82" s="8">
        <v>0</v>
      </c>
      <c r="BF82" s="8">
        <v>0</v>
      </c>
      <c r="BG82" s="8">
        <v>0</v>
      </c>
      <c r="BH82" s="8">
        <v>0</v>
      </c>
      <c r="BI82" s="8">
        <v>0</v>
      </c>
      <c r="BJ82" s="8">
        <v>0</v>
      </c>
      <c r="BK82" s="8">
        <v>0</v>
      </c>
      <c r="BL82" s="2">
        <v>0</v>
      </c>
      <c r="BM82" s="8">
        <v>0</v>
      </c>
      <c r="BN82" s="8">
        <v>0</v>
      </c>
      <c r="BO82" s="8">
        <v>0</v>
      </c>
      <c r="BP82" s="8">
        <v>0</v>
      </c>
      <c r="BQ82" s="8">
        <v>0</v>
      </c>
      <c r="BR82" s="8">
        <v>0</v>
      </c>
      <c r="BS82" s="8">
        <v>0</v>
      </c>
      <c r="BT82" s="8">
        <v>0</v>
      </c>
      <c r="BU82" s="8">
        <v>0</v>
      </c>
      <c r="BV82" s="8">
        <v>0</v>
      </c>
      <c r="BW82" s="8">
        <v>0</v>
      </c>
      <c r="BX82" s="8">
        <v>0</v>
      </c>
      <c r="BY82" s="8">
        <v>0</v>
      </c>
      <c r="BZ82" s="8">
        <v>0</v>
      </c>
      <c r="CA82" s="8">
        <v>0</v>
      </c>
      <c r="CB82" s="8">
        <v>0</v>
      </c>
      <c r="CC82" s="8">
        <v>0</v>
      </c>
      <c r="CD82" s="8">
        <v>0</v>
      </c>
      <c r="CE82" s="8">
        <v>0</v>
      </c>
      <c r="CF82" s="8">
        <v>0</v>
      </c>
      <c r="CG82" s="8">
        <v>0</v>
      </c>
      <c r="CH82" s="8">
        <v>0</v>
      </c>
      <c r="CI82" s="8">
        <v>0</v>
      </c>
      <c r="CJ82" s="8">
        <v>0</v>
      </c>
      <c r="CK82" s="8">
        <v>0</v>
      </c>
      <c r="CL82" s="2">
        <v>0</v>
      </c>
      <c r="CM82" s="8">
        <v>0</v>
      </c>
      <c r="CN82" s="8">
        <v>0</v>
      </c>
      <c r="CO82" s="8">
        <v>0</v>
      </c>
      <c r="CP82" s="8">
        <v>0</v>
      </c>
      <c r="CQ82" s="8">
        <v>0</v>
      </c>
      <c r="CR82" s="8">
        <v>0</v>
      </c>
      <c r="CS82" s="8">
        <v>0</v>
      </c>
      <c r="CT82" s="8">
        <v>0</v>
      </c>
      <c r="CU82" s="8">
        <v>0</v>
      </c>
      <c r="CV82" s="8">
        <v>0</v>
      </c>
      <c r="CW82" s="8">
        <v>0</v>
      </c>
      <c r="CX82" s="8">
        <v>0</v>
      </c>
      <c r="CY82" s="8">
        <v>0</v>
      </c>
      <c r="CZ82" s="8">
        <v>0</v>
      </c>
      <c r="DA82" s="8">
        <v>0</v>
      </c>
      <c r="DB82" s="8">
        <v>0</v>
      </c>
      <c r="DC82" s="8">
        <v>0</v>
      </c>
      <c r="DD82" s="8">
        <v>0</v>
      </c>
      <c r="DE82" s="8">
        <v>0</v>
      </c>
      <c r="DF82" s="8">
        <v>0</v>
      </c>
      <c r="DG82" s="8">
        <v>0</v>
      </c>
      <c r="DH82" s="8">
        <v>0</v>
      </c>
      <c r="DI82" s="8">
        <v>0</v>
      </c>
      <c r="DJ82" s="8">
        <v>0</v>
      </c>
      <c r="DK82" s="8">
        <v>0</v>
      </c>
      <c r="DL82" s="8">
        <v>0</v>
      </c>
      <c r="DM82" s="8">
        <v>0</v>
      </c>
      <c r="DN82" s="8">
        <v>0</v>
      </c>
      <c r="DO82" s="8">
        <v>0</v>
      </c>
      <c r="DP82" s="8">
        <v>0</v>
      </c>
      <c r="DQ82" s="8">
        <v>0</v>
      </c>
      <c r="DR82" s="8">
        <v>0</v>
      </c>
      <c r="DS82" s="8">
        <v>0</v>
      </c>
    </row>
    <row r="83" spans="1:123">
      <c r="A83" t="s">
        <v>491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0.51903967507400695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2">
        <v>0.48301700601334902</v>
      </c>
      <c r="S83" s="8">
        <v>0</v>
      </c>
      <c r="T83" s="2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0</v>
      </c>
      <c r="AH83" s="8">
        <v>0</v>
      </c>
      <c r="AI83" s="8">
        <v>0</v>
      </c>
      <c r="AJ83" s="8">
        <v>0.47518599100016201</v>
      </c>
      <c r="AK83" s="8">
        <v>0.54911077272464404</v>
      </c>
      <c r="AL83" s="8">
        <v>0</v>
      </c>
      <c r="AM83" s="8">
        <v>0</v>
      </c>
      <c r="AN83" s="8">
        <v>0.547857810322534</v>
      </c>
      <c r="AO83" s="8">
        <v>0</v>
      </c>
      <c r="AP83" s="8">
        <v>0</v>
      </c>
      <c r="AQ83" s="8">
        <v>0</v>
      </c>
      <c r="AR83" s="8">
        <v>0</v>
      </c>
      <c r="AS83" s="2">
        <v>0</v>
      </c>
      <c r="AT83" s="8">
        <v>0</v>
      </c>
      <c r="AU83" s="8">
        <v>0</v>
      </c>
      <c r="AV83" s="8">
        <v>0</v>
      </c>
      <c r="AW83" s="8">
        <v>0</v>
      </c>
      <c r="AX83" s="8">
        <v>0</v>
      </c>
      <c r="AY83" s="8">
        <v>0</v>
      </c>
      <c r="AZ83" s="8">
        <v>0</v>
      </c>
      <c r="BA83" s="8">
        <v>0</v>
      </c>
      <c r="BB83" s="8">
        <v>0</v>
      </c>
      <c r="BC83" s="8">
        <v>0</v>
      </c>
      <c r="BD83" s="8">
        <v>0</v>
      </c>
      <c r="BE83" s="8">
        <v>0</v>
      </c>
      <c r="BF83" s="8">
        <v>0</v>
      </c>
      <c r="BG83" s="8">
        <v>0</v>
      </c>
      <c r="BH83" s="8">
        <v>0</v>
      </c>
      <c r="BI83" s="8">
        <v>0</v>
      </c>
      <c r="BJ83" s="8">
        <v>0</v>
      </c>
      <c r="BK83" s="8">
        <v>0</v>
      </c>
      <c r="BL83" s="2">
        <v>0</v>
      </c>
      <c r="BM83" s="8">
        <v>0</v>
      </c>
      <c r="BN83" s="8">
        <v>0</v>
      </c>
      <c r="BO83" s="8">
        <v>0</v>
      </c>
      <c r="BP83" s="8">
        <v>0</v>
      </c>
      <c r="BQ83" s="8">
        <v>0</v>
      </c>
      <c r="BR83" s="8">
        <v>0</v>
      </c>
      <c r="BS83" s="8">
        <v>0</v>
      </c>
      <c r="BT83" s="8">
        <v>0</v>
      </c>
      <c r="BU83" s="8">
        <v>0</v>
      </c>
      <c r="BV83" s="8">
        <v>0</v>
      </c>
      <c r="BW83" s="8">
        <v>0</v>
      </c>
      <c r="BX83" s="8">
        <v>0</v>
      </c>
      <c r="BY83" s="8">
        <v>0</v>
      </c>
      <c r="BZ83" s="8">
        <v>0</v>
      </c>
      <c r="CA83" s="8">
        <v>0</v>
      </c>
      <c r="CB83" s="8">
        <v>0</v>
      </c>
      <c r="CC83" s="8">
        <v>0</v>
      </c>
      <c r="CD83" s="8">
        <v>0.48113756241018402</v>
      </c>
      <c r="CE83" s="8">
        <v>0</v>
      </c>
      <c r="CF83" s="8">
        <v>0</v>
      </c>
      <c r="CG83" s="8">
        <v>0</v>
      </c>
      <c r="CH83" s="8">
        <v>0</v>
      </c>
      <c r="CI83" s="8">
        <v>0</v>
      </c>
      <c r="CJ83" s="8">
        <v>0</v>
      </c>
      <c r="CK83" s="8">
        <v>0</v>
      </c>
      <c r="CL83" s="2">
        <v>0</v>
      </c>
      <c r="CM83" s="8">
        <v>0</v>
      </c>
      <c r="CN83" s="8">
        <v>0</v>
      </c>
      <c r="CO83" s="8">
        <v>0</v>
      </c>
      <c r="CP83" s="8">
        <v>0</v>
      </c>
      <c r="CQ83" s="8">
        <v>0</v>
      </c>
      <c r="CR83" s="8">
        <v>0</v>
      </c>
      <c r="CS83" s="8">
        <v>0</v>
      </c>
      <c r="CT83" s="8">
        <v>0</v>
      </c>
      <c r="CU83" s="8">
        <v>0</v>
      </c>
      <c r="CV83" s="8">
        <v>0</v>
      </c>
      <c r="CW83" s="8">
        <v>0</v>
      </c>
      <c r="CX83" s="8">
        <v>0</v>
      </c>
      <c r="CY83" s="8">
        <v>0</v>
      </c>
      <c r="CZ83" s="8">
        <v>0</v>
      </c>
      <c r="DA83" s="8">
        <v>0</v>
      </c>
      <c r="DB83" s="8">
        <v>0</v>
      </c>
      <c r="DC83" s="8">
        <v>0</v>
      </c>
      <c r="DD83" s="8">
        <v>0</v>
      </c>
      <c r="DE83" s="8">
        <v>0</v>
      </c>
      <c r="DF83" s="8">
        <v>0</v>
      </c>
      <c r="DG83" s="8">
        <v>0</v>
      </c>
      <c r="DH83" s="8">
        <v>0</v>
      </c>
      <c r="DI83" s="8">
        <v>0</v>
      </c>
      <c r="DJ83" s="8">
        <v>0</v>
      </c>
      <c r="DK83" s="8">
        <v>0</v>
      </c>
      <c r="DL83" s="8">
        <v>0</v>
      </c>
      <c r="DM83" s="8">
        <v>0</v>
      </c>
      <c r="DN83" s="8">
        <v>0</v>
      </c>
      <c r="DO83" s="8">
        <v>0</v>
      </c>
      <c r="DP83" s="8">
        <v>0</v>
      </c>
      <c r="DQ83" s="8">
        <v>0</v>
      </c>
      <c r="DR83" s="8">
        <v>0</v>
      </c>
      <c r="DS83" s="8">
        <v>0</v>
      </c>
    </row>
    <row r="84" spans="1:123">
      <c r="A84" t="s">
        <v>492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2">
        <v>0</v>
      </c>
      <c r="S84" s="8">
        <v>0</v>
      </c>
      <c r="T84" s="2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0</v>
      </c>
      <c r="AH84" s="8">
        <v>0</v>
      </c>
      <c r="AI84" s="8">
        <v>0</v>
      </c>
      <c r="AJ84" s="8">
        <v>0</v>
      </c>
      <c r="AK84" s="8">
        <v>0</v>
      </c>
      <c r="AL84" s="8">
        <v>0</v>
      </c>
      <c r="AM84" s="8">
        <v>0</v>
      </c>
      <c r="AN84" s="8">
        <v>0</v>
      </c>
      <c r="AO84" s="8">
        <v>0</v>
      </c>
      <c r="AP84" s="8">
        <v>0</v>
      </c>
      <c r="AQ84" s="8">
        <v>0</v>
      </c>
      <c r="AR84" s="8">
        <v>0</v>
      </c>
      <c r="AS84" s="2">
        <v>0</v>
      </c>
      <c r="AT84" s="8">
        <v>0</v>
      </c>
      <c r="AU84" s="8">
        <v>0</v>
      </c>
      <c r="AV84" s="8">
        <v>0</v>
      </c>
      <c r="AW84" s="8">
        <v>0</v>
      </c>
      <c r="AX84" s="8">
        <v>0</v>
      </c>
      <c r="AY84" s="8">
        <v>0</v>
      </c>
      <c r="AZ84" s="8">
        <v>0</v>
      </c>
      <c r="BA84" s="8">
        <v>0</v>
      </c>
      <c r="BB84" s="8">
        <v>0</v>
      </c>
      <c r="BC84" s="8">
        <v>0</v>
      </c>
      <c r="BD84" s="8">
        <v>0</v>
      </c>
      <c r="BE84" s="8">
        <v>0</v>
      </c>
      <c r="BF84" s="8">
        <v>0</v>
      </c>
      <c r="BG84" s="8">
        <v>0</v>
      </c>
      <c r="BH84" s="8">
        <v>0</v>
      </c>
      <c r="BI84" s="8">
        <v>0</v>
      </c>
      <c r="BJ84" s="8">
        <v>0</v>
      </c>
      <c r="BK84" s="8">
        <v>0</v>
      </c>
      <c r="BL84" s="2">
        <v>0</v>
      </c>
      <c r="BM84" s="8">
        <v>0</v>
      </c>
      <c r="BN84" s="8">
        <v>0</v>
      </c>
      <c r="BO84" s="8">
        <v>0</v>
      </c>
      <c r="BP84" s="8">
        <v>0</v>
      </c>
      <c r="BQ84" s="8">
        <v>0</v>
      </c>
      <c r="BR84" s="8">
        <v>0</v>
      </c>
      <c r="BS84" s="8">
        <v>0</v>
      </c>
      <c r="BT84" s="8">
        <v>0</v>
      </c>
      <c r="BU84" s="8">
        <v>0</v>
      </c>
      <c r="BV84" s="8">
        <v>0</v>
      </c>
      <c r="BW84" s="8">
        <v>0</v>
      </c>
      <c r="BX84" s="8">
        <v>0</v>
      </c>
      <c r="BY84" s="8">
        <v>0</v>
      </c>
      <c r="BZ84" s="8">
        <v>0</v>
      </c>
      <c r="CA84" s="8">
        <v>0</v>
      </c>
      <c r="CB84" s="8">
        <v>0</v>
      </c>
      <c r="CC84" s="8">
        <v>0</v>
      </c>
      <c r="CD84" s="8">
        <v>0</v>
      </c>
      <c r="CE84" s="8">
        <v>0</v>
      </c>
      <c r="CF84" s="8">
        <v>0</v>
      </c>
      <c r="CG84" s="8">
        <v>0</v>
      </c>
      <c r="CH84" s="8">
        <v>0</v>
      </c>
      <c r="CI84" s="8">
        <v>0</v>
      </c>
      <c r="CJ84" s="8">
        <v>0</v>
      </c>
      <c r="CK84" s="8">
        <v>0</v>
      </c>
      <c r="CL84" s="2">
        <v>0</v>
      </c>
      <c r="CM84" s="8">
        <v>0</v>
      </c>
      <c r="CN84" s="8">
        <v>0</v>
      </c>
      <c r="CO84" s="8">
        <v>0</v>
      </c>
      <c r="CP84" s="8">
        <v>0</v>
      </c>
      <c r="CQ84" s="8">
        <v>0</v>
      </c>
      <c r="CR84" s="8">
        <v>0</v>
      </c>
      <c r="CS84" s="8">
        <v>0</v>
      </c>
      <c r="CT84" s="8">
        <v>0</v>
      </c>
      <c r="CU84" s="8">
        <v>0</v>
      </c>
      <c r="CV84" s="8">
        <v>0</v>
      </c>
      <c r="CW84" s="8">
        <v>0</v>
      </c>
      <c r="CX84" s="8">
        <v>0</v>
      </c>
      <c r="CY84" s="8">
        <v>0</v>
      </c>
      <c r="CZ84" s="8">
        <v>0</v>
      </c>
      <c r="DA84" s="8">
        <v>0</v>
      </c>
      <c r="DB84" s="8">
        <v>0</v>
      </c>
      <c r="DC84" s="8">
        <v>0</v>
      </c>
      <c r="DD84" s="8">
        <v>0</v>
      </c>
      <c r="DE84" s="8">
        <v>0</v>
      </c>
      <c r="DF84" s="8">
        <v>0</v>
      </c>
      <c r="DG84" s="8">
        <v>0</v>
      </c>
      <c r="DH84" s="8">
        <v>0</v>
      </c>
      <c r="DI84" s="8">
        <v>0</v>
      </c>
      <c r="DJ84" s="8">
        <v>0</v>
      </c>
      <c r="DK84" s="8">
        <v>0</v>
      </c>
      <c r="DL84" s="8">
        <v>0</v>
      </c>
      <c r="DM84" s="8">
        <v>0</v>
      </c>
      <c r="DN84" s="8">
        <v>0</v>
      </c>
      <c r="DO84" s="8">
        <v>0</v>
      </c>
      <c r="DP84" s="8">
        <v>0</v>
      </c>
      <c r="DQ84" s="8">
        <v>0</v>
      </c>
      <c r="DR84" s="8">
        <v>0</v>
      </c>
      <c r="DS84" s="8">
        <v>0</v>
      </c>
    </row>
    <row r="85" spans="1:123">
      <c r="A85" t="s">
        <v>493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2">
        <v>0</v>
      </c>
      <c r="S85" s="8">
        <v>0</v>
      </c>
      <c r="T85" s="2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  <c r="AG85" s="8">
        <v>0</v>
      </c>
      <c r="AH85" s="8">
        <v>0</v>
      </c>
      <c r="AI85" s="8">
        <v>0</v>
      </c>
      <c r="AJ85" s="8">
        <v>0</v>
      </c>
      <c r="AK85" s="8">
        <v>0</v>
      </c>
      <c r="AL85" s="8">
        <v>0</v>
      </c>
      <c r="AM85" s="8">
        <v>0</v>
      </c>
      <c r="AN85" s="8">
        <v>0</v>
      </c>
      <c r="AO85" s="8">
        <v>0</v>
      </c>
      <c r="AP85" s="8">
        <v>0</v>
      </c>
      <c r="AQ85" s="8">
        <v>0</v>
      </c>
      <c r="AR85" s="8">
        <v>0</v>
      </c>
      <c r="AS85" s="2">
        <v>0</v>
      </c>
      <c r="AT85" s="8">
        <v>0</v>
      </c>
      <c r="AU85" s="8">
        <v>0</v>
      </c>
      <c r="AV85" s="8">
        <v>0</v>
      </c>
      <c r="AW85" s="8">
        <v>0</v>
      </c>
      <c r="AX85" s="8">
        <v>0</v>
      </c>
      <c r="AY85" s="8">
        <v>0</v>
      </c>
      <c r="AZ85" s="8">
        <v>0</v>
      </c>
      <c r="BA85" s="8">
        <v>0</v>
      </c>
      <c r="BB85" s="8">
        <v>0</v>
      </c>
      <c r="BC85" s="8">
        <v>0</v>
      </c>
      <c r="BD85" s="8">
        <v>0</v>
      </c>
      <c r="BE85" s="8">
        <v>0</v>
      </c>
      <c r="BF85" s="8">
        <v>0</v>
      </c>
      <c r="BG85" s="8">
        <v>0</v>
      </c>
      <c r="BH85" s="8">
        <v>0</v>
      </c>
      <c r="BI85" s="8">
        <v>0</v>
      </c>
      <c r="BJ85" s="8">
        <v>0</v>
      </c>
      <c r="BK85" s="8">
        <v>0</v>
      </c>
      <c r="BL85" s="2">
        <v>0</v>
      </c>
      <c r="BM85" s="8">
        <v>0</v>
      </c>
      <c r="BN85" s="8">
        <v>0</v>
      </c>
      <c r="BO85" s="8">
        <v>0</v>
      </c>
      <c r="BP85" s="8">
        <v>0</v>
      </c>
      <c r="BQ85" s="8">
        <v>0</v>
      </c>
      <c r="BR85" s="8">
        <v>0</v>
      </c>
      <c r="BS85" s="8">
        <v>0</v>
      </c>
      <c r="BT85" s="8">
        <v>0</v>
      </c>
      <c r="BU85" s="8">
        <v>0</v>
      </c>
      <c r="BV85" s="8">
        <v>0</v>
      </c>
      <c r="BW85" s="8">
        <v>0</v>
      </c>
      <c r="BX85" s="8">
        <v>0</v>
      </c>
      <c r="BY85" s="8">
        <v>0</v>
      </c>
      <c r="BZ85" s="8">
        <v>0</v>
      </c>
      <c r="CA85" s="8">
        <v>0</v>
      </c>
      <c r="CB85" s="8">
        <v>0</v>
      </c>
      <c r="CC85" s="8">
        <v>0</v>
      </c>
      <c r="CD85" s="8">
        <v>0</v>
      </c>
      <c r="CE85" s="8">
        <v>0</v>
      </c>
      <c r="CF85" s="8">
        <v>0</v>
      </c>
      <c r="CG85" s="8">
        <v>0</v>
      </c>
      <c r="CH85" s="8">
        <v>0</v>
      </c>
      <c r="CI85" s="8">
        <v>0</v>
      </c>
      <c r="CJ85" s="8">
        <v>0</v>
      </c>
      <c r="CK85" s="8">
        <v>0</v>
      </c>
      <c r="CL85" s="2">
        <v>0</v>
      </c>
      <c r="CM85" s="8">
        <v>0</v>
      </c>
      <c r="CN85" s="8">
        <v>0</v>
      </c>
      <c r="CO85" s="8">
        <v>0</v>
      </c>
      <c r="CP85" s="8">
        <v>0</v>
      </c>
      <c r="CQ85" s="8">
        <v>0</v>
      </c>
      <c r="CR85" s="8">
        <v>0</v>
      </c>
      <c r="CS85" s="8">
        <v>0</v>
      </c>
      <c r="CT85" s="8">
        <v>0</v>
      </c>
      <c r="CU85" s="8">
        <v>0</v>
      </c>
      <c r="CV85" s="8">
        <v>0</v>
      </c>
      <c r="CW85" s="8">
        <v>0</v>
      </c>
      <c r="CX85" s="8">
        <v>0</v>
      </c>
      <c r="CY85" s="8">
        <v>0</v>
      </c>
      <c r="CZ85" s="8">
        <v>0</v>
      </c>
      <c r="DA85" s="8">
        <v>0</v>
      </c>
      <c r="DB85" s="8">
        <v>0</v>
      </c>
      <c r="DC85" s="8">
        <v>0</v>
      </c>
      <c r="DD85" s="8">
        <v>0</v>
      </c>
      <c r="DE85" s="8">
        <v>0</v>
      </c>
      <c r="DF85" s="8">
        <v>0</v>
      </c>
      <c r="DG85" s="8">
        <v>0</v>
      </c>
      <c r="DH85" s="8">
        <v>0</v>
      </c>
      <c r="DI85" s="8">
        <v>0</v>
      </c>
      <c r="DJ85" s="8">
        <v>0</v>
      </c>
      <c r="DK85" s="8">
        <v>0</v>
      </c>
      <c r="DL85" s="8">
        <v>0</v>
      </c>
      <c r="DM85" s="8">
        <v>0</v>
      </c>
      <c r="DN85" s="8">
        <v>0</v>
      </c>
      <c r="DO85" s="8">
        <v>0</v>
      </c>
      <c r="DP85" s="8">
        <v>0</v>
      </c>
      <c r="DQ85" s="8">
        <v>0</v>
      </c>
      <c r="DR85" s="8">
        <v>0</v>
      </c>
      <c r="DS85" s="8">
        <v>0</v>
      </c>
    </row>
    <row r="86" spans="1:123">
      <c r="A86" t="s">
        <v>494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2">
        <v>0</v>
      </c>
      <c r="S86" s="8">
        <v>0</v>
      </c>
      <c r="T86" s="2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  <c r="AG86" s="8">
        <v>0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8">
        <v>0</v>
      </c>
      <c r="AN86" s="8">
        <v>0</v>
      </c>
      <c r="AO86" s="8">
        <v>0</v>
      </c>
      <c r="AP86" s="8">
        <v>0</v>
      </c>
      <c r="AQ86" s="8">
        <v>0</v>
      </c>
      <c r="AR86" s="8">
        <v>0</v>
      </c>
      <c r="AS86" s="2">
        <v>0</v>
      </c>
      <c r="AT86" s="8">
        <v>0</v>
      </c>
      <c r="AU86" s="8">
        <v>0</v>
      </c>
      <c r="AV86" s="8">
        <v>0</v>
      </c>
      <c r="AW86" s="8">
        <v>0</v>
      </c>
      <c r="AX86" s="8">
        <v>0</v>
      </c>
      <c r="AY86" s="8">
        <v>0</v>
      </c>
      <c r="AZ86" s="8">
        <v>0</v>
      </c>
      <c r="BA86" s="8">
        <v>0</v>
      </c>
      <c r="BB86" s="8">
        <v>0</v>
      </c>
      <c r="BC86" s="8">
        <v>0</v>
      </c>
      <c r="BD86" s="8">
        <v>0</v>
      </c>
      <c r="BE86" s="8">
        <v>0</v>
      </c>
      <c r="BF86" s="8">
        <v>0</v>
      </c>
      <c r="BG86" s="8">
        <v>0</v>
      </c>
      <c r="BH86" s="8">
        <v>0</v>
      </c>
      <c r="BI86" s="8">
        <v>0</v>
      </c>
      <c r="BJ86" s="8">
        <v>0</v>
      </c>
      <c r="BK86" s="8">
        <v>0</v>
      </c>
      <c r="BL86" s="2">
        <v>0</v>
      </c>
      <c r="BM86" s="8">
        <v>0</v>
      </c>
      <c r="BN86" s="8">
        <v>0</v>
      </c>
      <c r="BO86" s="8">
        <v>0</v>
      </c>
      <c r="BP86" s="8">
        <v>0</v>
      </c>
      <c r="BQ86" s="8">
        <v>0</v>
      </c>
      <c r="BR86" s="8">
        <v>0</v>
      </c>
      <c r="BS86" s="8">
        <v>0</v>
      </c>
      <c r="BT86" s="8">
        <v>0</v>
      </c>
      <c r="BU86" s="8">
        <v>0</v>
      </c>
      <c r="BV86" s="8">
        <v>0</v>
      </c>
      <c r="BW86" s="8">
        <v>0</v>
      </c>
      <c r="BX86" s="8">
        <v>0</v>
      </c>
      <c r="BY86" s="8">
        <v>0</v>
      </c>
      <c r="BZ86" s="8">
        <v>0</v>
      </c>
      <c r="CA86" s="8">
        <v>0</v>
      </c>
      <c r="CB86" s="8">
        <v>0</v>
      </c>
      <c r="CC86" s="8">
        <v>0</v>
      </c>
      <c r="CD86" s="8">
        <v>0</v>
      </c>
      <c r="CE86" s="8">
        <v>0</v>
      </c>
      <c r="CF86" s="8">
        <v>0</v>
      </c>
      <c r="CG86" s="8">
        <v>0</v>
      </c>
      <c r="CH86" s="8">
        <v>0</v>
      </c>
      <c r="CI86" s="8">
        <v>0</v>
      </c>
      <c r="CJ86" s="8">
        <v>0</v>
      </c>
      <c r="CK86" s="8">
        <v>0</v>
      </c>
      <c r="CL86" s="2">
        <v>0</v>
      </c>
      <c r="CM86" s="8">
        <v>0</v>
      </c>
      <c r="CN86" s="8">
        <v>0</v>
      </c>
      <c r="CO86" s="8">
        <v>0</v>
      </c>
      <c r="CP86" s="8">
        <v>0</v>
      </c>
      <c r="CQ86" s="8">
        <v>0</v>
      </c>
      <c r="CR86" s="8">
        <v>0</v>
      </c>
      <c r="CS86" s="8">
        <v>0</v>
      </c>
      <c r="CT86" s="8">
        <v>0</v>
      </c>
      <c r="CU86" s="8">
        <v>0</v>
      </c>
      <c r="CV86" s="8">
        <v>0</v>
      </c>
      <c r="CW86" s="8">
        <v>0</v>
      </c>
      <c r="CX86" s="8">
        <v>0</v>
      </c>
      <c r="CY86" s="8">
        <v>0</v>
      </c>
      <c r="CZ86" s="8">
        <v>0</v>
      </c>
      <c r="DA86" s="8">
        <v>0</v>
      </c>
      <c r="DB86" s="8">
        <v>0</v>
      </c>
      <c r="DC86" s="8">
        <v>0</v>
      </c>
      <c r="DD86" s="8">
        <v>0</v>
      </c>
      <c r="DE86" s="8">
        <v>0</v>
      </c>
      <c r="DF86" s="8">
        <v>0</v>
      </c>
      <c r="DG86" s="8">
        <v>0</v>
      </c>
      <c r="DH86" s="8">
        <v>0</v>
      </c>
      <c r="DI86" s="8">
        <v>0</v>
      </c>
      <c r="DJ86" s="8">
        <v>0</v>
      </c>
      <c r="DK86" s="8">
        <v>0</v>
      </c>
      <c r="DL86" s="8">
        <v>0</v>
      </c>
      <c r="DM86" s="8">
        <v>0</v>
      </c>
      <c r="DN86" s="8">
        <v>0</v>
      </c>
      <c r="DO86" s="8">
        <v>0</v>
      </c>
      <c r="DP86" s="8">
        <v>0</v>
      </c>
      <c r="DQ86" s="8">
        <v>0</v>
      </c>
      <c r="DR86" s="8">
        <v>0</v>
      </c>
      <c r="DS86" s="8">
        <v>0</v>
      </c>
    </row>
    <row r="87" spans="1:123">
      <c r="A87" t="s">
        <v>495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2">
        <v>0</v>
      </c>
      <c r="S87" s="8">
        <v>0</v>
      </c>
      <c r="T87" s="2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  <c r="AG87" s="8">
        <v>0</v>
      </c>
      <c r="AH87" s="8">
        <v>0</v>
      </c>
      <c r="AI87" s="8">
        <v>0</v>
      </c>
      <c r="AJ87" s="8">
        <v>0</v>
      </c>
      <c r="AK87" s="8">
        <v>0</v>
      </c>
      <c r="AL87" s="8">
        <v>0</v>
      </c>
      <c r="AM87" s="8">
        <v>0</v>
      </c>
      <c r="AN87" s="8">
        <v>0</v>
      </c>
      <c r="AO87" s="8">
        <v>0</v>
      </c>
      <c r="AP87" s="8">
        <v>0</v>
      </c>
      <c r="AQ87" s="8">
        <v>0</v>
      </c>
      <c r="AR87" s="8">
        <v>0</v>
      </c>
      <c r="AS87" s="2">
        <v>0</v>
      </c>
      <c r="AT87" s="8">
        <v>0</v>
      </c>
      <c r="AU87" s="8">
        <v>0</v>
      </c>
      <c r="AV87" s="8">
        <v>0</v>
      </c>
      <c r="AW87" s="8">
        <v>0</v>
      </c>
      <c r="AX87" s="8">
        <v>0</v>
      </c>
      <c r="AY87" s="8">
        <v>0</v>
      </c>
      <c r="AZ87" s="8">
        <v>0</v>
      </c>
      <c r="BA87" s="8">
        <v>0</v>
      </c>
      <c r="BB87" s="8">
        <v>0</v>
      </c>
      <c r="BC87" s="8">
        <v>0</v>
      </c>
      <c r="BD87" s="8">
        <v>0</v>
      </c>
      <c r="BE87" s="8">
        <v>0</v>
      </c>
      <c r="BF87" s="8">
        <v>0</v>
      </c>
      <c r="BG87" s="8">
        <v>0</v>
      </c>
      <c r="BH87" s="8">
        <v>0</v>
      </c>
      <c r="BI87" s="8">
        <v>0</v>
      </c>
      <c r="BJ87" s="8">
        <v>0</v>
      </c>
      <c r="BK87" s="8">
        <v>0</v>
      </c>
      <c r="BL87" s="2">
        <v>0</v>
      </c>
      <c r="BM87" s="8">
        <v>0</v>
      </c>
      <c r="BN87" s="8">
        <v>0</v>
      </c>
      <c r="BO87" s="8">
        <v>0</v>
      </c>
      <c r="BP87" s="8">
        <v>0</v>
      </c>
      <c r="BQ87" s="8">
        <v>0</v>
      </c>
      <c r="BR87" s="8">
        <v>0</v>
      </c>
      <c r="BS87" s="8">
        <v>0</v>
      </c>
      <c r="BT87" s="8">
        <v>0</v>
      </c>
      <c r="BU87" s="8">
        <v>0</v>
      </c>
      <c r="BV87" s="8">
        <v>0</v>
      </c>
      <c r="BW87" s="8">
        <v>0</v>
      </c>
      <c r="BX87" s="8">
        <v>0</v>
      </c>
      <c r="BY87" s="8">
        <v>0</v>
      </c>
      <c r="BZ87" s="8">
        <v>0</v>
      </c>
      <c r="CA87" s="8">
        <v>0</v>
      </c>
      <c r="CB87" s="8">
        <v>0</v>
      </c>
      <c r="CC87" s="8">
        <v>0</v>
      </c>
      <c r="CD87" s="8">
        <v>0</v>
      </c>
      <c r="CE87" s="8">
        <v>0</v>
      </c>
      <c r="CF87" s="8">
        <v>0</v>
      </c>
      <c r="CG87" s="8">
        <v>0</v>
      </c>
      <c r="CH87" s="8">
        <v>0</v>
      </c>
      <c r="CI87" s="8">
        <v>0</v>
      </c>
      <c r="CJ87" s="8">
        <v>0</v>
      </c>
      <c r="CK87" s="8">
        <v>0</v>
      </c>
      <c r="CL87" s="2">
        <v>0</v>
      </c>
      <c r="CM87" s="8">
        <v>0</v>
      </c>
      <c r="CN87" s="8">
        <v>0</v>
      </c>
      <c r="CO87" s="8">
        <v>0</v>
      </c>
      <c r="CP87" s="8">
        <v>0</v>
      </c>
      <c r="CQ87" s="8">
        <v>0</v>
      </c>
      <c r="CR87" s="8">
        <v>0</v>
      </c>
      <c r="CS87" s="8">
        <v>0</v>
      </c>
      <c r="CT87" s="8">
        <v>0</v>
      </c>
      <c r="CU87" s="8">
        <v>0</v>
      </c>
      <c r="CV87" s="8">
        <v>0</v>
      </c>
      <c r="CW87" s="8">
        <v>0</v>
      </c>
      <c r="CX87" s="8">
        <v>0</v>
      </c>
      <c r="CY87" s="8">
        <v>0</v>
      </c>
      <c r="CZ87" s="8">
        <v>0</v>
      </c>
      <c r="DA87" s="8">
        <v>0</v>
      </c>
      <c r="DB87" s="8">
        <v>0</v>
      </c>
      <c r="DC87" s="8">
        <v>0</v>
      </c>
      <c r="DD87" s="8">
        <v>0</v>
      </c>
      <c r="DE87" s="8">
        <v>0</v>
      </c>
      <c r="DF87" s="8">
        <v>0</v>
      </c>
      <c r="DG87" s="8">
        <v>0</v>
      </c>
      <c r="DH87" s="8">
        <v>0</v>
      </c>
      <c r="DI87" s="8">
        <v>0</v>
      </c>
      <c r="DJ87" s="8">
        <v>0</v>
      </c>
      <c r="DK87" s="8">
        <v>0</v>
      </c>
      <c r="DL87" s="8">
        <v>0</v>
      </c>
      <c r="DM87" s="8">
        <v>0</v>
      </c>
      <c r="DN87" s="8">
        <v>0</v>
      </c>
      <c r="DO87" s="8">
        <v>0</v>
      </c>
      <c r="DP87" s="8">
        <v>0</v>
      </c>
      <c r="DQ87" s="8">
        <v>0</v>
      </c>
      <c r="DR87" s="8">
        <v>0</v>
      </c>
      <c r="DS87" s="8">
        <v>0</v>
      </c>
    </row>
    <row r="88" spans="1:123">
      <c r="A88" t="s">
        <v>496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2">
        <v>0</v>
      </c>
      <c r="S88" s="8">
        <v>0</v>
      </c>
      <c r="T88" s="2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0</v>
      </c>
      <c r="AR88" s="8">
        <v>0</v>
      </c>
      <c r="AS88" s="2">
        <v>0</v>
      </c>
      <c r="AT88" s="8">
        <v>0</v>
      </c>
      <c r="AU88" s="8">
        <v>0</v>
      </c>
      <c r="AV88" s="8">
        <v>0</v>
      </c>
      <c r="AW88" s="8">
        <v>0</v>
      </c>
      <c r="AX88" s="8">
        <v>0</v>
      </c>
      <c r="AY88" s="8">
        <v>0</v>
      </c>
      <c r="AZ88" s="8">
        <v>0</v>
      </c>
      <c r="BA88" s="8">
        <v>0</v>
      </c>
      <c r="BB88" s="8">
        <v>0</v>
      </c>
      <c r="BC88" s="8">
        <v>0</v>
      </c>
      <c r="BD88" s="8">
        <v>0</v>
      </c>
      <c r="BE88" s="8">
        <v>0</v>
      </c>
      <c r="BF88" s="8">
        <v>0</v>
      </c>
      <c r="BG88" s="8">
        <v>0</v>
      </c>
      <c r="BH88" s="8">
        <v>0</v>
      </c>
      <c r="BI88" s="8">
        <v>0</v>
      </c>
      <c r="BJ88" s="8">
        <v>0</v>
      </c>
      <c r="BK88" s="8">
        <v>0</v>
      </c>
      <c r="BL88" s="2">
        <v>0</v>
      </c>
      <c r="BM88" s="8">
        <v>0</v>
      </c>
      <c r="BN88" s="8">
        <v>0</v>
      </c>
      <c r="BO88" s="8">
        <v>0</v>
      </c>
      <c r="BP88" s="8">
        <v>0</v>
      </c>
      <c r="BQ88" s="8">
        <v>0</v>
      </c>
      <c r="BR88" s="8">
        <v>0</v>
      </c>
      <c r="BS88" s="8">
        <v>0</v>
      </c>
      <c r="BT88" s="8">
        <v>0</v>
      </c>
      <c r="BU88" s="8">
        <v>0</v>
      </c>
      <c r="BV88" s="8">
        <v>0</v>
      </c>
      <c r="BW88" s="8">
        <v>0</v>
      </c>
      <c r="BX88" s="8">
        <v>0</v>
      </c>
      <c r="BY88" s="8">
        <v>0</v>
      </c>
      <c r="BZ88" s="8">
        <v>0</v>
      </c>
      <c r="CA88" s="8">
        <v>0</v>
      </c>
      <c r="CB88" s="8">
        <v>0</v>
      </c>
      <c r="CC88" s="8">
        <v>0</v>
      </c>
      <c r="CD88" s="8">
        <v>0</v>
      </c>
      <c r="CE88" s="8">
        <v>0</v>
      </c>
      <c r="CF88" s="8">
        <v>0</v>
      </c>
      <c r="CG88" s="8">
        <v>0</v>
      </c>
      <c r="CH88" s="8">
        <v>0</v>
      </c>
      <c r="CI88" s="8">
        <v>0</v>
      </c>
      <c r="CJ88" s="8">
        <v>0</v>
      </c>
      <c r="CK88" s="8">
        <v>0</v>
      </c>
      <c r="CL88" s="2">
        <v>0</v>
      </c>
      <c r="CM88" s="8">
        <v>0</v>
      </c>
      <c r="CN88" s="8">
        <v>0</v>
      </c>
      <c r="CO88" s="8">
        <v>0</v>
      </c>
      <c r="CP88" s="8">
        <v>0</v>
      </c>
      <c r="CQ88" s="8">
        <v>0</v>
      </c>
      <c r="CR88" s="8">
        <v>0</v>
      </c>
      <c r="CS88" s="8">
        <v>0</v>
      </c>
      <c r="CT88" s="8">
        <v>0</v>
      </c>
      <c r="CU88" s="8">
        <v>0</v>
      </c>
      <c r="CV88" s="8">
        <v>0</v>
      </c>
      <c r="CW88" s="8">
        <v>0</v>
      </c>
      <c r="CX88" s="8">
        <v>0</v>
      </c>
      <c r="CY88" s="8">
        <v>0</v>
      </c>
      <c r="CZ88" s="8">
        <v>0</v>
      </c>
      <c r="DA88" s="8">
        <v>0</v>
      </c>
      <c r="DB88" s="8">
        <v>0</v>
      </c>
      <c r="DC88" s="8">
        <v>0</v>
      </c>
      <c r="DD88" s="8">
        <v>0</v>
      </c>
      <c r="DE88" s="8">
        <v>0</v>
      </c>
      <c r="DF88" s="8">
        <v>0</v>
      </c>
      <c r="DG88" s="8">
        <v>0</v>
      </c>
      <c r="DH88" s="8">
        <v>0</v>
      </c>
      <c r="DI88" s="8">
        <v>0</v>
      </c>
      <c r="DJ88" s="8">
        <v>0</v>
      </c>
      <c r="DK88" s="8">
        <v>0</v>
      </c>
      <c r="DL88" s="8">
        <v>0</v>
      </c>
      <c r="DM88" s="8">
        <v>0</v>
      </c>
      <c r="DN88" s="8">
        <v>0</v>
      </c>
      <c r="DO88" s="8">
        <v>0</v>
      </c>
      <c r="DP88" s="8">
        <v>0</v>
      </c>
      <c r="DQ88" s="8">
        <v>0</v>
      </c>
      <c r="DR88" s="8">
        <v>0</v>
      </c>
      <c r="DS88" s="8">
        <v>0</v>
      </c>
    </row>
    <row r="89" spans="1:123">
      <c r="A89" t="s">
        <v>497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2">
        <v>0</v>
      </c>
      <c r="S89" s="8">
        <v>0</v>
      </c>
      <c r="T89" s="2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  <c r="AG89" s="8">
        <v>0</v>
      </c>
      <c r="AH89" s="8">
        <v>0</v>
      </c>
      <c r="AI89" s="8">
        <v>0</v>
      </c>
      <c r="AJ89" s="8">
        <v>0</v>
      </c>
      <c r="AK89" s="8">
        <v>0</v>
      </c>
      <c r="AL89" s="8">
        <v>0</v>
      </c>
      <c r="AM89" s="8">
        <v>0</v>
      </c>
      <c r="AN89" s="8">
        <v>0</v>
      </c>
      <c r="AO89" s="8">
        <v>0</v>
      </c>
      <c r="AP89" s="8">
        <v>0</v>
      </c>
      <c r="AQ89" s="8">
        <v>0</v>
      </c>
      <c r="AR89" s="8">
        <v>0</v>
      </c>
      <c r="AS89" s="2">
        <v>0</v>
      </c>
      <c r="AT89" s="8">
        <v>0</v>
      </c>
      <c r="AU89" s="8">
        <v>0</v>
      </c>
      <c r="AV89" s="8">
        <v>0</v>
      </c>
      <c r="AW89" s="8">
        <v>0</v>
      </c>
      <c r="AX89" s="8">
        <v>0</v>
      </c>
      <c r="AY89" s="8">
        <v>0</v>
      </c>
      <c r="AZ89" s="8">
        <v>0</v>
      </c>
      <c r="BA89" s="8">
        <v>0</v>
      </c>
      <c r="BB89" s="8">
        <v>0</v>
      </c>
      <c r="BC89" s="8">
        <v>0</v>
      </c>
      <c r="BD89" s="8">
        <v>0</v>
      </c>
      <c r="BE89" s="8">
        <v>0</v>
      </c>
      <c r="BF89" s="8">
        <v>0</v>
      </c>
      <c r="BG89" s="8">
        <v>0</v>
      </c>
      <c r="BH89" s="8">
        <v>0</v>
      </c>
      <c r="BI89" s="8">
        <v>0</v>
      </c>
      <c r="BJ89" s="8">
        <v>0</v>
      </c>
      <c r="BK89" s="8">
        <v>0</v>
      </c>
      <c r="BL89" s="2">
        <v>0</v>
      </c>
      <c r="BM89" s="8">
        <v>0</v>
      </c>
      <c r="BN89" s="8">
        <v>0</v>
      </c>
      <c r="BO89" s="8">
        <v>0</v>
      </c>
      <c r="BP89" s="8">
        <v>0</v>
      </c>
      <c r="BQ89" s="8">
        <v>0</v>
      </c>
      <c r="BR89" s="8">
        <v>0</v>
      </c>
      <c r="BS89" s="8">
        <v>0</v>
      </c>
      <c r="BT89" s="8">
        <v>0</v>
      </c>
      <c r="BU89" s="8">
        <v>0</v>
      </c>
      <c r="BV89" s="8">
        <v>0</v>
      </c>
      <c r="BW89" s="8">
        <v>0</v>
      </c>
      <c r="BX89" s="8">
        <v>0</v>
      </c>
      <c r="BY89" s="8">
        <v>0</v>
      </c>
      <c r="BZ89" s="8">
        <v>0</v>
      </c>
      <c r="CA89" s="8">
        <v>0</v>
      </c>
      <c r="CB89" s="8">
        <v>0</v>
      </c>
      <c r="CC89" s="8">
        <v>0</v>
      </c>
      <c r="CD89" s="8">
        <v>0</v>
      </c>
      <c r="CE89" s="8">
        <v>0</v>
      </c>
      <c r="CF89" s="8">
        <v>0</v>
      </c>
      <c r="CG89" s="8">
        <v>0</v>
      </c>
      <c r="CH89" s="8">
        <v>0</v>
      </c>
      <c r="CI89" s="8">
        <v>0</v>
      </c>
      <c r="CJ89" s="8">
        <v>0</v>
      </c>
      <c r="CK89" s="8">
        <v>0</v>
      </c>
      <c r="CL89" s="2">
        <v>0</v>
      </c>
      <c r="CM89" s="8">
        <v>0</v>
      </c>
      <c r="CN89" s="8">
        <v>0</v>
      </c>
      <c r="CO89" s="8">
        <v>0</v>
      </c>
      <c r="CP89" s="8">
        <v>0</v>
      </c>
      <c r="CQ89" s="8">
        <v>0</v>
      </c>
      <c r="CR89" s="8">
        <v>0</v>
      </c>
      <c r="CS89" s="8">
        <v>0</v>
      </c>
      <c r="CT89" s="8">
        <v>0</v>
      </c>
      <c r="CU89" s="8">
        <v>0</v>
      </c>
      <c r="CV89" s="8">
        <v>0</v>
      </c>
      <c r="CW89" s="8">
        <v>0</v>
      </c>
      <c r="CX89" s="8">
        <v>0</v>
      </c>
      <c r="CY89" s="8">
        <v>0</v>
      </c>
      <c r="CZ89" s="8">
        <v>0</v>
      </c>
      <c r="DA89" s="8">
        <v>0</v>
      </c>
      <c r="DB89" s="8">
        <v>0</v>
      </c>
      <c r="DC89" s="8">
        <v>0</v>
      </c>
      <c r="DD89" s="8">
        <v>0</v>
      </c>
      <c r="DE89" s="8">
        <v>0</v>
      </c>
      <c r="DF89" s="8">
        <v>0</v>
      </c>
      <c r="DG89" s="8">
        <v>0</v>
      </c>
      <c r="DH89" s="8">
        <v>0</v>
      </c>
      <c r="DI89" s="8">
        <v>0</v>
      </c>
      <c r="DJ89" s="8">
        <v>0</v>
      </c>
      <c r="DK89" s="8">
        <v>0</v>
      </c>
      <c r="DL89" s="8">
        <v>0</v>
      </c>
      <c r="DM89" s="8">
        <v>0</v>
      </c>
      <c r="DN89" s="8">
        <v>0</v>
      </c>
      <c r="DO89" s="8">
        <v>0</v>
      </c>
      <c r="DP89" s="8">
        <v>0</v>
      </c>
      <c r="DQ89" s="8">
        <v>0</v>
      </c>
      <c r="DR89" s="8">
        <v>0</v>
      </c>
      <c r="DS89" s="8">
        <v>0</v>
      </c>
    </row>
    <row r="90" spans="1:123">
      <c r="A90" t="s">
        <v>498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2">
        <v>0</v>
      </c>
      <c r="S90" s="8">
        <v>0</v>
      </c>
      <c r="T90" s="2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  <c r="AE90" s="8">
        <v>0</v>
      </c>
      <c r="AF90" s="8">
        <v>0</v>
      </c>
      <c r="AG90" s="8">
        <v>0</v>
      </c>
      <c r="AH90" s="8">
        <v>0</v>
      </c>
      <c r="AI90" s="8">
        <v>0</v>
      </c>
      <c r="AJ90" s="8">
        <v>0</v>
      </c>
      <c r="AK90" s="8">
        <v>0</v>
      </c>
      <c r="AL90" s="8">
        <v>0</v>
      </c>
      <c r="AM90" s="8">
        <v>0</v>
      </c>
      <c r="AN90" s="8">
        <v>0</v>
      </c>
      <c r="AO90" s="8">
        <v>0</v>
      </c>
      <c r="AP90" s="8">
        <v>0</v>
      </c>
      <c r="AQ90" s="8">
        <v>0</v>
      </c>
      <c r="AR90" s="8">
        <v>0</v>
      </c>
      <c r="AS90" s="2">
        <v>0</v>
      </c>
      <c r="AT90" s="8">
        <v>0</v>
      </c>
      <c r="AU90" s="8">
        <v>0</v>
      </c>
      <c r="AV90" s="8">
        <v>0</v>
      </c>
      <c r="AW90" s="8">
        <v>0</v>
      </c>
      <c r="AX90" s="8">
        <v>0</v>
      </c>
      <c r="AY90" s="8">
        <v>0</v>
      </c>
      <c r="AZ90" s="8">
        <v>0</v>
      </c>
      <c r="BA90" s="8">
        <v>0</v>
      </c>
      <c r="BB90" s="8">
        <v>0</v>
      </c>
      <c r="BC90" s="8">
        <v>0</v>
      </c>
      <c r="BD90" s="8">
        <v>0</v>
      </c>
      <c r="BE90" s="8">
        <v>0</v>
      </c>
      <c r="BF90" s="8">
        <v>0</v>
      </c>
      <c r="BG90" s="8">
        <v>0</v>
      </c>
      <c r="BH90" s="8">
        <v>0</v>
      </c>
      <c r="BI90" s="8">
        <v>0</v>
      </c>
      <c r="BJ90" s="8">
        <v>0</v>
      </c>
      <c r="BK90" s="8">
        <v>0</v>
      </c>
      <c r="BL90" s="2">
        <v>0</v>
      </c>
      <c r="BM90" s="8">
        <v>0</v>
      </c>
      <c r="BN90" s="8">
        <v>0</v>
      </c>
      <c r="BO90" s="8">
        <v>0</v>
      </c>
      <c r="BP90" s="8">
        <v>0</v>
      </c>
      <c r="BQ90" s="8">
        <v>0</v>
      </c>
      <c r="BR90" s="8">
        <v>0</v>
      </c>
      <c r="BS90" s="8">
        <v>0</v>
      </c>
      <c r="BT90" s="8">
        <v>0</v>
      </c>
      <c r="BU90" s="8">
        <v>0</v>
      </c>
      <c r="BV90" s="8">
        <v>0</v>
      </c>
      <c r="BW90" s="8">
        <v>0</v>
      </c>
      <c r="BX90" s="8">
        <v>0</v>
      </c>
      <c r="BY90" s="8">
        <v>0</v>
      </c>
      <c r="BZ90" s="8">
        <v>0</v>
      </c>
      <c r="CA90" s="8">
        <v>0</v>
      </c>
      <c r="CB90" s="8">
        <v>0</v>
      </c>
      <c r="CC90" s="8">
        <v>0</v>
      </c>
      <c r="CD90" s="8">
        <v>0</v>
      </c>
      <c r="CE90" s="8">
        <v>0</v>
      </c>
      <c r="CF90" s="8">
        <v>0</v>
      </c>
      <c r="CG90" s="8">
        <v>0</v>
      </c>
      <c r="CH90" s="8">
        <v>0</v>
      </c>
      <c r="CI90" s="8">
        <v>0</v>
      </c>
      <c r="CJ90" s="8">
        <v>0</v>
      </c>
      <c r="CK90" s="8">
        <v>0</v>
      </c>
      <c r="CL90" s="2">
        <v>0</v>
      </c>
      <c r="CM90" s="8">
        <v>0</v>
      </c>
      <c r="CN90" s="8">
        <v>0</v>
      </c>
      <c r="CO90" s="8">
        <v>0</v>
      </c>
      <c r="CP90" s="8">
        <v>0</v>
      </c>
      <c r="CQ90" s="8">
        <v>0</v>
      </c>
      <c r="CR90" s="8">
        <v>0</v>
      </c>
      <c r="CS90" s="8">
        <v>0</v>
      </c>
      <c r="CT90" s="8">
        <v>0</v>
      </c>
      <c r="CU90" s="8">
        <v>0</v>
      </c>
      <c r="CV90" s="8">
        <v>0</v>
      </c>
      <c r="CW90" s="8">
        <v>0</v>
      </c>
      <c r="CX90" s="8">
        <v>0</v>
      </c>
      <c r="CY90" s="8">
        <v>0</v>
      </c>
      <c r="CZ90" s="8">
        <v>0</v>
      </c>
      <c r="DA90" s="8">
        <v>0</v>
      </c>
      <c r="DB90" s="8">
        <v>0</v>
      </c>
      <c r="DC90" s="8">
        <v>0</v>
      </c>
      <c r="DD90" s="8">
        <v>0</v>
      </c>
      <c r="DE90" s="8">
        <v>0</v>
      </c>
      <c r="DF90" s="8">
        <v>0</v>
      </c>
      <c r="DG90" s="8">
        <v>0</v>
      </c>
      <c r="DH90" s="8">
        <v>0</v>
      </c>
      <c r="DI90" s="8">
        <v>0</v>
      </c>
      <c r="DJ90" s="8">
        <v>0</v>
      </c>
      <c r="DK90" s="8">
        <v>0</v>
      </c>
      <c r="DL90" s="8">
        <v>0</v>
      </c>
      <c r="DM90" s="8">
        <v>0</v>
      </c>
      <c r="DN90" s="8">
        <v>0</v>
      </c>
      <c r="DO90" s="8">
        <v>0</v>
      </c>
      <c r="DP90" s="8">
        <v>0</v>
      </c>
      <c r="DQ90" s="8">
        <v>0</v>
      </c>
      <c r="DR90" s="8">
        <v>0</v>
      </c>
      <c r="DS90" s="8">
        <v>0</v>
      </c>
    </row>
    <row r="91" spans="1:123">
      <c r="A91" t="s">
        <v>499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2">
        <v>0</v>
      </c>
      <c r="S91" s="8">
        <v>0</v>
      </c>
      <c r="T91" s="2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  <c r="AG91" s="8">
        <v>0</v>
      </c>
      <c r="AH91" s="8">
        <v>0</v>
      </c>
      <c r="AI91" s="8">
        <v>0</v>
      </c>
      <c r="AJ91" s="8">
        <v>0</v>
      </c>
      <c r="AK91" s="8">
        <v>0</v>
      </c>
      <c r="AL91" s="8">
        <v>0</v>
      </c>
      <c r="AM91" s="8">
        <v>0</v>
      </c>
      <c r="AN91" s="8">
        <v>0</v>
      </c>
      <c r="AO91" s="8">
        <v>0</v>
      </c>
      <c r="AP91" s="8">
        <v>0</v>
      </c>
      <c r="AQ91" s="8">
        <v>0</v>
      </c>
      <c r="AR91" s="8">
        <v>0</v>
      </c>
      <c r="AS91" s="2">
        <v>0</v>
      </c>
      <c r="AT91" s="8">
        <v>0</v>
      </c>
      <c r="AU91" s="8">
        <v>0</v>
      </c>
      <c r="AV91" s="8">
        <v>0</v>
      </c>
      <c r="AW91" s="8">
        <v>0</v>
      </c>
      <c r="AX91" s="8">
        <v>0</v>
      </c>
      <c r="AY91" s="8">
        <v>0</v>
      </c>
      <c r="AZ91" s="8">
        <v>0</v>
      </c>
      <c r="BA91" s="8">
        <v>0</v>
      </c>
      <c r="BB91" s="8">
        <v>0</v>
      </c>
      <c r="BC91" s="8">
        <v>0</v>
      </c>
      <c r="BD91" s="8">
        <v>0</v>
      </c>
      <c r="BE91" s="8">
        <v>0</v>
      </c>
      <c r="BF91" s="8">
        <v>0</v>
      </c>
      <c r="BG91" s="8">
        <v>0</v>
      </c>
      <c r="BH91" s="8">
        <v>0</v>
      </c>
      <c r="BI91" s="8">
        <v>0</v>
      </c>
      <c r="BJ91" s="8">
        <v>0</v>
      </c>
      <c r="BK91" s="8">
        <v>0</v>
      </c>
      <c r="BL91" s="2">
        <v>0</v>
      </c>
      <c r="BM91" s="8">
        <v>0</v>
      </c>
      <c r="BN91" s="8">
        <v>0</v>
      </c>
      <c r="BO91" s="8">
        <v>0</v>
      </c>
      <c r="BP91" s="8">
        <v>0</v>
      </c>
      <c r="BQ91" s="8">
        <v>0</v>
      </c>
      <c r="BR91" s="8">
        <v>0</v>
      </c>
      <c r="BS91" s="8">
        <v>0</v>
      </c>
      <c r="BT91" s="8">
        <v>0</v>
      </c>
      <c r="BU91" s="8">
        <v>0</v>
      </c>
      <c r="BV91" s="8">
        <v>0</v>
      </c>
      <c r="BW91" s="8">
        <v>0</v>
      </c>
      <c r="BX91" s="8">
        <v>0</v>
      </c>
      <c r="BY91" s="8">
        <v>0</v>
      </c>
      <c r="BZ91" s="8">
        <v>0</v>
      </c>
      <c r="CA91" s="8">
        <v>0</v>
      </c>
      <c r="CB91" s="8">
        <v>0</v>
      </c>
      <c r="CC91" s="8">
        <v>0</v>
      </c>
      <c r="CD91" s="8">
        <v>0</v>
      </c>
      <c r="CE91" s="8">
        <v>0</v>
      </c>
      <c r="CF91" s="8">
        <v>0</v>
      </c>
      <c r="CG91" s="8">
        <v>0</v>
      </c>
      <c r="CH91" s="8">
        <v>0</v>
      </c>
      <c r="CI91" s="8">
        <v>0</v>
      </c>
      <c r="CJ91" s="8">
        <v>0</v>
      </c>
      <c r="CK91" s="8">
        <v>0</v>
      </c>
      <c r="CL91" s="2">
        <v>0</v>
      </c>
      <c r="CM91" s="8">
        <v>0</v>
      </c>
      <c r="CN91" s="8">
        <v>0</v>
      </c>
      <c r="CO91" s="8">
        <v>0</v>
      </c>
      <c r="CP91" s="8">
        <v>0</v>
      </c>
      <c r="CQ91" s="8">
        <v>0</v>
      </c>
      <c r="CR91" s="8">
        <v>0</v>
      </c>
      <c r="CS91" s="8">
        <v>0</v>
      </c>
      <c r="CT91" s="8">
        <v>0</v>
      </c>
      <c r="CU91" s="8">
        <v>0</v>
      </c>
      <c r="CV91" s="8">
        <v>0</v>
      </c>
      <c r="CW91" s="8">
        <v>0</v>
      </c>
      <c r="CX91" s="8">
        <v>0</v>
      </c>
      <c r="CY91" s="8">
        <v>0</v>
      </c>
      <c r="CZ91" s="8">
        <v>0</v>
      </c>
      <c r="DA91" s="8">
        <v>0</v>
      </c>
      <c r="DB91" s="8">
        <v>0</v>
      </c>
      <c r="DC91" s="8">
        <v>0</v>
      </c>
      <c r="DD91" s="8">
        <v>0</v>
      </c>
      <c r="DE91" s="8">
        <v>0</v>
      </c>
      <c r="DF91" s="8">
        <v>0</v>
      </c>
      <c r="DG91" s="8">
        <v>0</v>
      </c>
      <c r="DH91" s="8">
        <v>0</v>
      </c>
      <c r="DI91" s="8">
        <v>0</v>
      </c>
      <c r="DJ91" s="8">
        <v>0</v>
      </c>
      <c r="DK91" s="8">
        <v>0</v>
      </c>
      <c r="DL91" s="8">
        <v>0</v>
      </c>
      <c r="DM91" s="8">
        <v>0</v>
      </c>
      <c r="DN91" s="8">
        <v>0</v>
      </c>
      <c r="DO91" s="8">
        <v>0</v>
      </c>
      <c r="DP91" s="8">
        <v>0</v>
      </c>
      <c r="DQ91" s="8">
        <v>0</v>
      </c>
      <c r="DR91" s="8">
        <v>0</v>
      </c>
      <c r="DS91" s="8">
        <v>0</v>
      </c>
    </row>
    <row r="92" spans="1:123">
      <c r="A92" t="s">
        <v>500</v>
      </c>
      <c r="B92" s="8">
        <v>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2">
        <v>0</v>
      </c>
      <c r="S92" s="8">
        <v>0</v>
      </c>
      <c r="T92" s="2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  <c r="AG92" s="8">
        <v>0</v>
      </c>
      <c r="AH92" s="8">
        <v>0</v>
      </c>
      <c r="AI92" s="8">
        <v>0</v>
      </c>
      <c r="AJ92" s="8">
        <v>0</v>
      </c>
      <c r="AK92" s="8">
        <v>0</v>
      </c>
      <c r="AL92" s="8">
        <v>0</v>
      </c>
      <c r="AM92" s="8">
        <v>0</v>
      </c>
      <c r="AN92" s="8">
        <v>0</v>
      </c>
      <c r="AO92" s="8">
        <v>0</v>
      </c>
      <c r="AP92" s="8">
        <v>0</v>
      </c>
      <c r="AQ92" s="8">
        <v>0</v>
      </c>
      <c r="AR92" s="8">
        <v>0</v>
      </c>
      <c r="AS92" s="2">
        <v>0</v>
      </c>
      <c r="AT92" s="8">
        <v>0</v>
      </c>
      <c r="AU92" s="8">
        <v>0</v>
      </c>
      <c r="AV92" s="8">
        <v>0</v>
      </c>
      <c r="AW92" s="8">
        <v>0</v>
      </c>
      <c r="AX92" s="8">
        <v>0</v>
      </c>
      <c r="AY92" s="8">
        <v>0</v>
      </c>
      <c r="AZ92" s="8">
        <v>0</v>
      </c>
      <c r="BA92" s="8">
        <v>0</v>
      </c>
      <c r="BB92" s="8">
        <v>0</v>
      </c>
      <c r="BC92" s="8">
        <v>0</v>
      </c>
      <c r="BD92" s="8">
        <v>0</v>
      </c>
      <c r="BE92" s="8">
        <v>0</v>
      </c>
      <c r="BF92" s="8">
        <v>0</v>
      </c>
      <c r="BG92" s="8">
        <v>0</v>
      </c>
      <c r="BH92" s="8">
        <v>0</v>
      </c>
      <c r="BI92" s="8">
        <v>0</v>
      </c>
      <c r="BJ92" s="8">
        <v>0</v>
      </c>
      <c r="BK92" s="8">
        <v>0</v>
      </c>
      <c r="BL92" s="2">
        <v>0</v>
      </c>
      <c r="BM92" s="8">
        <v>0</v>
      </c>
      <c r="BN92" s="8">
        <v>0</v>
      </c>
      <c r="BO92" s="8">
        <v>0</v>
      </c>
      <c r="BP92" s="8">
        <v>0</v>
      </c>
      <c r="BQ92" s="8">
        <v>0</v>
      </c>
      <c r="BR92" s="8">
        <v>0</v>
      </c>
      <c r="BS92" s="8">
        <v>0</v>
      </c>
      <c r="BT92" s="8">
        <v>0</v>
      </c>
      <c r="BU92" s="8">
        <v>0</v>
      </c>
      <c r="BV92" s="8">
        <v>0</v>
      </c>
      <c r="BW92" s="8">
        <v>0</v>
      </c>
      <c r="BX92" s="8">
        <v>0</v>
      </c>
      <c r="BY92" s="8">
        <v>0</v>
      </c>
      <c r="BZ92" s="8">
        <v>0</v>
      </c>
      <c r="CA92" s="8">
        <v>0</v>
      </c>
      <c r="CB92" s="8">
        <v>0</v>
      </c>
      <c r="CC92" s="8">
        <v>0</v>
      </c>
      <c r="CD92" s="8">
        <v>0</v>
      </c>
      <c r="CE92" s="8">
        <v>0</v>
      </c>
      <c r="CF92" s="8">
        <v>0</v>
      </c>
      <c r="CG92" s="8">
        <v>0</v>
      </c>
      <c r="CH92" s="8">
        <v>0</v>
      </c>
      <c r="CI92" s="8">
        <v>0</v>
      </c>
      <c r="CJ92" s="8">
        <v>0</v>
      </c>
      <c r="CK92" s="8">
        <v>0</v>
      </c>
      <c r="CL92" s="2">
        <v>0</v>
      </c>
      <c r="CM92" s="8">
        <v>0</v>
      </c>
      <c r="CN92" s="8">
        <v>0</v>
      </c>
      <c r="CO92" s="8">
        <v>0</v>
      </c>
      <c r="CP92" s="8">
        <v>0</v>
      </c>
      <c r="CQ92" s="8">
        <v>0</v>
      </c>
      <c r="CR92" s="8">
        <v>0</v>
      </c>
      <c r="CS92" s="8">
        <v>0</v>
      </c>
      <c r="CT92" s="8">
        <v>0</v>
      </c>
      <c r="CU92" s="8">
        <v>0</v>
      </c>
      <c r="CV92" s="8">
        <v>0</v>
      </c>
      <c r="CW92" s="8">
        <v>0</v>
      </c>
      <c r="CX92" s="8">
        <v>0</v>
      </c>
      <c r="CY92" s="8">
        <v>0</v>
      </c>
      <c r="CZ92" s="8">
        <v>0</v>
      </c>
      <c r="DA92" s="8">
        <v>0</v>
      </c>
      <c r="DB92" s="8">
        <v>0</v>
      </c>
      <c r="DC92" s="8">
        <v>0</v>
      </c>
      <c r="DD92" s="8">
        <v>0</v>
      </c>
      <c r="DE92" s="8">
        <v>0</v>
      </c>
      <c r="DF92" s="8">
        <v>0</v>
      </c>
      <c r="DG92" s="8">
        <v>0</v>
      </c>
      <c r="DH92" s="8">
        <v>0</v>
      </c>
      <c r="DI92" s="8">
        <v>0</v>
      </c>
      <c r="DJ92" s="8">
        <v>0</v>
      </c>
      <c r="DK92" s="8">
        <v>0</v>
      </c>
      <c r="DL92" s="8">
        <v>0</v>
      </c>
      <c r="DM92" s="8">
        <v>0</v>
      </c>
      <c r="DN92" s="8">
        <v>0</v>
      </c>
      <c r="DO92" s="8">
        <v>0</v>
      </c>
      <c r="DP92" s="8">
        <v>0</v>
      </c>
      <c r="DQ92" s="8">
        <v>0</v>
      </c>
      <c r="DR92" s="8">
        <v>0</v>
      </c>
      <c r="DS92" s="8">
        <v>0</v>
      </c>
    </row>
    <row r="93" spans="1:123">
      <c r="A93" t="s">
        <v>501</v>
      </c>
      <c r="B93" s="8">
        <v>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2">
        <v>0</v>
      </c>
      <c r="S93" s="8">
        <v>0</v>
      </c>
      <c r="T93" s="2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  <c r="AG93" s="8">
        <v>0</v>
      </c>
      <c r="AH93" s="8">
        <v>0</v>
      </c>
      <c r="AI93" s="8">
        <v>0</v>
      </c>
      <c r="AJ93" s="8">
        <v>0</v>
      </c>
      <c r="AK93" s="8">
        <v>0</v>
      </c>
      <c r="AL93" s="8">
        <v>0</v>
      </c>
      <c r="AM93" s="8">
        <v>0</v>
      </c>
      <c r="AN93" s="8">
        <v>0</v>
      </c>
      <c r="AO93" s="8">
        <v>0</v>
      </c>
      <c r="AP93" s="8">
        <v>0</v>
      </c>
      <c r="AQ93" s="8">
        <v>0</v>
      </c>
      <c r="AR93" s="8">
        <v>0</v>
      </c>
      <c r="AS93" s="2">
        <v>0</v>
      </c>
      <c r="AT93" s="8">
        <v>0</v>
      </c>
      <c r="AU93" s="8">
        <v>0</v>
      </c>
      <c r="AV93" s="8">
        <v>0</v>
      </c>
      <c r="AW93" s="8">
        <v>0</v>
      </c>
      <c r="AX93" s="8">
        <v>0</v>
      </c>
      <c r="AY93" s="8">
        <v>0</v>
      </c>
      <c r="AZ93" s="8">
        <v>0</v>
      </c>
      <c r="BA93" s="8">
        <v>0</v>
      </c>
      <c r="BB93" s="8">
        <v>0</v>
      </c>
      <c r="BC93" s="8">
        <v>0</v>
      </c>
      <c r="BD93" s="8">
        <v>0</v>
      </c>
      <c r="BE93" s="8">
        <v>0</v>
      </c>
      <c r="BF93" s="8">
        <v>0</v>
      </c>
      <c r="BG93" s="8">
        <v>0</v>
      </c>
      <c r="BH93" s="8">
        <v>0</v>
      </c>
      <c r="BI93" s="8">
        <v>0</v>
      </c>
      <c r="BJ93" s="8">
        <v>0</v>
      </c>
      <c r="BK93" s="8">
        <v>0</v>
      </c>
      <c r="BL93" s="2">
        <v>0</v>
      </c>
      <c r="BM93" s="8">
        <v>0</v>
      </c>
      <c r="BN93" s="8">
        <v>0</v>
      </c>
      <c r="BO93" s="8">
        <v>0</v>
      </c>
      <c r="BP93" s="8">
        <v>0</v>
      </c>
      <c r="BQ93" s="8">
        <v>0</v>
      </c>
      <c r="BR93" s="8">
        <v>0</v>
      </c>
      <c r="BS93" s="8">
        <v>0</v>
      </c>
      <c r="BT93" s="8">
        <v>0</v>
      </c>
      <c r="BU93" s="8">
        <v>0</v>
      </c>
      <c r="BV93" s="8">
        <v>0</v>
      </c>
      <c r="BW93" s="8">
        <v>0</v>
      </c>
      <c r="BX93" s="8">
        <v>0</v>
      </c>
      <c r="BY93" s="8">
        <v>0</v>
      </c>
      <c r="BZ93" s="8">
        <v>0</v>
      </c>
      <c r="CA93" s="8">
        <v>0</v>
      </c>
      <c r="CB93" s="8">
        <v>0</v>
      </c>
      <c r="CC93" s="8">
        <v>0</v>
      </c>
      <c r="CD93" s="8">
        <v>0</v>
      </c>
      <c r="CE93" s="8">
        <v>0</v>
      </c>
      <c r="CF93" s="8">
        <v>0</v>
      </c>
      <c r="CG93" s="8">
        <v>0</v>
      </c>
      <c r="CH93" s="8">
        <v>0</v>
      </c>
      <c r="CI93" s="8">
        <v>0</v>
      </c>
      <c r="CJ93" s="8">
        <v>0</v>
      </c>
      <c r="CK93" s="8">
        <v>0</v>
      </c>
      <c r="CL93" s="2">
        <v>0</v>
      </c>
      <c r="CM93" s="8">
        <v>0</v>
      </c>
      <c r="CN93" s="8">
        <v>0</v>
      </c>
      <c r="CO93" s="8">
        <v>0</v>
      </c>
      <c r="CP93" s="8">
        <v>0</v>
      </c>
      <c r="CQ93" s="8">
        <v>0</v>
      </c>
      <c r="CR93" s="8">
        <v>0</v>
      </c>
      <c r="CS93" s="8">
        <v>0</v>
      </c>
      <c r="CT93" s="8">
        <v>0</v>
      </c>
      <c r="CU93" s="8">
        <v>0</v>
      </c>
      <c r="CV93" s="8">
        <v>0</v>
      </c>
      <c r="CW93" s="8">
        <v>0</v>
      </c>
      <c r="CX93" s="8">
        <v>0</v>
      </c>
      <c r="CY93" s="8">
        <v>0</v>
      </c>
      <c r="CZ93" s="8">
        <v>0</v>
      </c>
      <c r="DA93" s="8">
        <v>0</v>
      </c>
      <c r="DB93" s="8">
        <v>0</v>
      </c>
      <c r="DC93" s="8">
        <v>0</v>
      </c>
      <c r="DD93" s="8">
        <v>0</v>
      </c>
      <c r="DE93" s="8">
        <v>0</v>
      </c>
      <c r="DF93" s="8">
        <v>0</v>
      </c>
      <c r="DG93" s="8">
        <v>0</v>
      </c>
      <c r="DH93" s="8">
        <v>0</v>
      </c>
      <c r="DI93" s="8">
        <v>0</v>
      </c>
      <c r="DJ93" s="8">
        <v>0</v>
      </c>
      <c r="DK93" s="8">
        <v>0</v>
      </c>
      <c r="DL93" s="8">
        <v>0</v>
      </c>
      <c r="DM93" s="8">
        <v>0</v>
      </c>
      <c r="DN93" s="8">
        <v>0</v>
      </c>
      <c r="DO93" s="8">
        <v>0</v>
      </c>
      <c r="DP93" s="8">
        <v>0</v>
      </c>
      <c r="DQ93" s="8">
        <v>0</v>
      </c>
      <c r="DR93" s="8">
        <v>0</v>
      </c>
      <c r="DS93" s="8">
        <v>0</v>
      </c>
    </row>
    <row r="94" spans="1:123">
      <c r="A94" t="s">
        <v>502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2">
        <v>0</v>
      </c>
      <c r="S94" s="8">
        <v>0</v>
      </c>
      <c r="T94" s="2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  <c r="AE94" s="8">
        <v>0</v>
      </c>
      <c r="AF94" s="8">
        <v>0</v>
      </c>
      <c r="AG94" s="8">
        <v>0</v>
      </c>
      <c r="AH94" s="8">
        <v>0</v>
      </c>
      <c r="AI94" s="8">
        <v>0</v>
      </c>
      <c r="AJ94" s="8">
        <v>0</v>
      </c>
      <c r="AK94" s="8">
        <v>0</v>
      </c>
      <c r="AL94" s="8">
        <v>0</v>
      </c>
      <c r="AM94" s="8">
        <v>0</v>
      </c>
      <c r="AN94" s="8">
        <v>0</v>
      </c>
      <c r="AO94" s="8">
        <v>0</v>
      </c>
      <c r="AP94" s="8">
        <v>0</v>
      </c>
      <c r="AQ94" s="8">
        <v>0</v>
      </c>
      <c r="AR94" s="8">
        <v>0</v>
      </c>
      <c r="AS94" s="2">
        <v>0</v>
      </c>
      <c r="AT94" s="8">
        <v>0</v>
      </c>
      <c r="AU94" s="8">
        <v>0</v>
      </c>
      <c r="AV94" s="8">
        <v>0</v>
      </c>
      <c r="AW94" s="8">
        <v>0</v>
      </c>
      <c r="AX94" s="8">
        <v>0</v>
      </c>
      <c r="AY94" s="8">
        <v>0</v>
      </c>
      <c r="AZ94" s="8">
        <v>0</v>
      </c>
      <c r="BA94" s="8">
        <v>0</v>
      </c>
      <c r="BB94" s="8">
        <v>0</v>
      </c>
      <c r="BC94" s="8">
        <v>0</v>
      </c>
      <c r="BD94" s="8">
        <v>0</v>
      </c>
      <c r="BE94" s="8">
        <v>0</v>
      </c>
      <c r="BF94" s="8">
        <v>0</v>
      </c>
      <c r="BG94" s="8">
        <v>0</v>
      </c>
      <c r="BH94" s="8">
        <v>0</v>
      </c>
      <c r="BI94" s="8">
        <v>0</v>
      </c>
      <c r="BJ94" s="8">
        <v>0</v>
      </c>
      <c r="BK94" s="8">
        <v>0</v>
      </c>
      <c r="BL94" s="2">
        <v>0</v>
      </c>
      <c r="BM94" s="8">
        <v>0</v>
      </c>
      <c r="BN94" s="8">
        <v>0</v>
      </c>
      <c r="BO94" s="8">
        <v>0</v>
      </c>
      <c r="BP94" s="8">
        <v>0</v>
      </c>
      <c r="BQ94" s="8">
        <v>0</v>
      </c>
      <c r="BR94" s="8">
        <v>0</v>
      </c>
      <c r="BS94" s="8">
        <v>0</v>
      </c>
      <c r="BT94" s="8">
        <v>0</v>
      </c>
      <c r="BU94" s="8">
        <v>0</v>
      </c>
      <c r="BV94" s="8">
        <v>0</v>
      </c>
      <c r="BW94" s="8">
        <v>0</v>
      </c>
      <c r="BX94" s="8">
        <v>0</v>
      </c>
      <c r="BY94" s="8">
        <v>0</v>
      </c>
      <c r="BZ94" s="8">
        <v>0</v>
      </c>
      <c r="CA94" s="8">
        <v>0</v>
      </c>
      <c r="CB94" s="8">
        <v>0</v>
      </c>
      <c r="CC94" s="8">
        <v>0</v>
      </c>
      <c r="CD94" s="8">
        <v>0</v>
      </c>
      <c r="CE94" s="8">
        <v>0</v>
      </c>
      <c r="CF94" s="8">
        <v>0</v>
      </c>
      <c r="CG94" s="8">
        <v>0</v>
      </c>
      <c r="CH94" s="8">
        <v>0</v>
      </c>
      <c r="CI94" s="8">
        <v>0</v>
      </c>
      <c r="CJ94" s="8">
        <v>0</v>
      </c>
      <c r="CK94" s="8">
        <v>0</v>
      </c>
      <c r="CL94" s="2">
        <v>0</v>
      </c>
      <c r="CM94" s="8">
        <v>0</v>
      </c>
      <c r="CN94" s="8">
        <v>0</v>
      </c>
      <c r="CO94" s="8">
        <v>0</v>
      </c>
      <c r="CP94" s="8">
        <v>0</v>
      </c>
      <c r="CQ94" s="8">
        <v>0</v>
      </c>
      <c r="CR94" s="8">
        <v>0</v>
      </c>
      <c r="CS94" s="8">
        <v>0</v>
      </c>
      <c r="CT94" s="8">
        <v>0</v>
      </c>
      <c r="CU94" s="8">
        <v>0</v>
      </c>
      <c r="CV94" s="8">
        <v>0</v>
      </c>
      <c r="CW94" s="8">
        <v>0</v>
      </c>
      <c r="CX94" s="8">
        <v>0</v>
      </c>
      <c r="CY94" s="8">
        <v>0</v>
      </c>
      <c r="CZ94" s="8">
        <v>0</v>
      </c>
      <c r="DA94" s="8">
        <v>0</v>
      </c>
      <c r="DB94" s="8">
        <v>0</v>
      </c>
      <c r="DC94" s="8">
        <v>0</v>
      </c>
      <c r="DD94" s="8">
        <v>0</v>
      </c>
      <c r="DE94" s="8">
        <v>0</v>
      </c>
      <c r="DF94" s="8">
        <v>0</v>
      </c>
      <c r="DG94" s="8">
        <v>0</v>
      </c>
      <c r="DH94" s="8">
        <v>0</v>
      </c>
      <c r="DI94" s="8">
        <v>0</v>
      </c>
      <c r="DJ94" s="8">
        <v>0</v>
      </c>
      <c r="DK94" s="8">
        <v>0</v>
      </c>
      <c r="DL94" s="8">
        <v>0</v>
      </c>
      <c r="DM94" s="8">
        <v>0</v>
      </c>
      <c r="DN94" s="8">
        <v>0</v>
      </c>
      <c r="DO94" s="8">
        <v>0</v>
      </c>
      <c r="DP94" s="8">
        <v>0</v>
      </c>
      <c r="DQ94" s="8">
        <v>0</v>
      </c>
      <c r="DR94" s="8">
        <v>0</v>
      </c>
      <c r="DS94" s="8">
        <v>0</v>
      </c>
    </row>
    <row r="95" spans="1:123">
      <c r="A95" t="s">
        <v>503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2">
        <v>0</v>
      </c>
      <c r="S95" s="8">
        <v>0</v>
      </c>
      <c r="T95" s="2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  <c r="AG95" s="8">
        <v>0</v>
      </c>
      <c r="AH95" s="8">
        <v>0</v>
      </c>
      <c r="AI95" s="8">
        <v>0</v>
      </c>
      <c r="AJ95" s="8">
        <v>0</v>
      </c>
      <c r="AK95" s="8">
        <v>0</v>
      </c>
      <c r="AL95" s="8">
        <v>0</v>
      </c>
      <c r="AM95" s="8">
        <v>0</v>
      </c>
      <c r="AN95" s="8">
        <v>0</v>
      </c>
      <c r="AO95" s="8">
        <v>0</v>
      </c>
      <c r="AP95" s="8">
        <v>0</v>
      </c>
      <c r="AQ95" s="8">
        <v>0</v>
      </c>
      <c r="AR95" s="8">
        <v>0</v>
      </c>
      <c r="AS95" s="2">
        <v>0</v>
      </c>
      <c r="AT95" s="8">
        <v>0</v>
      </c>
      <c r="AU95" s="8">
        <v>0</v>
      </c>
      <c r="AV95" s="8">
        <v>0</v>
      </c>
      <c r="AW95" s="8">
        <v>0</v>
      </c>
      <c r="AX95" s="8">
        <v>0</v>
      </c>
      <c r="AY95" s="8">
        <v>0</v>
      </c>
      <c r="AZ95" s="8">
        <v>0</v>
      </c>
      <c r="BA95" s="8">
        <v>0</v>
      </c>
      <c r="BB95" s="8">
        <v>0</v>
      </c>
      <c r="BC95" s="8">
        <v>0</v>
      </c>
      <c r="BD95" s="8">
        <v>0</v>
      </c>
      <c r="BE95" s="8">
        <v>0</v>
      </c>
      <c r="BF95" s="8">
        <v>0</v>
      </c>
      <c r="BG95" s="8">
        <v>0</v>
      </c>
      <c r="BH95" s="8">
        <v>0</v>
      </c>
      <c r="BI95" s="8">
        <v>0</v>
      </c>
      <c r="BJ95" s="8">
        <v>0</v>
      </c>
      <c r="BK95" s="8">
        <v>0</v>
      </c>
      <c r="BL95" s="2">
        <v>0</v>
      </c>
      <c r="BM95" s="8">
        <v>0</v>
      </c>
      <c r="BN95" s="8">
        <v>0</v>
      </c>
      <c r="BO95" s="8">
        <v>0</v>
      </c>
      <c r="BP95" s="8">
        <v>0</v>
      </c>
      <c r="BQ95" s="8">
        <v>0</v>
      </c>
      <c r="BR95" s="8">
        <v>0</v>
      </c>
      <c r="BS95" s="8">
        <v>0</v>
      </c>
      <c r="BT95" s="8">
        <v>0</v>
      </c>
      <c r="BU95" s="8">
        <v>0</v>
      </c>
      <c r="BV95" s="8">
        <v>0</v>
      </c>
      <c r="BW95" s="8">
        <v>0</v>
      </c>
      <c r="BX95" s="8">
        <v>0</v>
      </c>
      <c r="BY95" s="8">
        <v>0</v>
      </c>
      <c r="BZ95" s="8">
        <v>0</v>
      </c>
      <c r="CA95" s="8">
        <v>0</v>
      </c>
      <c r="CB95" s="8">
        <v>0</v>
      </c>
      <c r="CC95" s="8">
        <v>0</v>
      </c>
      <c r="CD95" s="8">
        <v>0</v>
      </c>
      <c r="CE95" s="8">
        <v>0</v>
      </c>
      <c r="CF95" s="8">
        <v>0</v>
      </c>
      <c r="CG95" s="8">
        <v>0</v>
      </c>
      <c r="CH95" s="8">
        <v>0</v>
      </c>
      <c r="CI95" s="8">
        <v>0</v>
      </c>
      <c r="CJ95" s="8">
        <v>0</v>
      </c>
      <c r="CK95" s="8">
        <v>0</v>
      </c>
      <c r="CL95" s="2">
        <v>0</v>
      </c>
      <c r="CM95" s="8">
        <v>0</v>
      </c>
      <c r="CN95" s="8">
        <v>0</v>
      </c>
      <c r="CO95" s="8">
        <v>0</v>
      </c>
      <c r="CP95" s="8">
        <v>0</v>
      </c>
      <c r="CQ95" s="8">
        <v>0</v>
      </c>
      <c r="CR95" s="8">
        <v>0</v>
      </c>
      <c r="CS95" s="8">
        <v>0</v>
      </c>
      <c r="CT95" s="8">
        <v>0</v>
      </c>
      <c r="CU95" s="8">
        <v>0</v>
      </c>
      <c r="CV95" s="8">
        <v>0</v>
      </c>
      <c r="CW95" s="8">
        <v>0</v>
      </c>
      <c r="CX95" s="8">
        <v>0</v>
      </c>
      <c r="CY95" s="8">
        <v>0</v>
      </c>
      <c r="CZ95" s="8">
        <v>0</v>
      </c>
      <c r="DA95" s="8">
        <v>0</v>
      </c>
      <c r="DB95" s="8">
        <v>0</v>
      </c>
      <c r="DC95" s="8">
        <v>0</v>
      </c>
      <c r="DD95" s="8">
        <v>0</v>
      </c>
      <c r="DE95" s="8">
        <v>0</v>
      </c>
      <c r="DF95" s="8">
        <v>0</v>
      </c>
      <c r="DG95" s="8">
        <v>0</v>
      </c>
      <c r="DH95" s="8">
        <v>0</v>
      </c>
      <c r="DI95" s="8">
        <v>0</v>
      </c>
      <c r="DJ95" s="8">
        <v>0</v>
      </c>
      <c r="DK95" s="8">
        <v>0</v>
      </c>
      <c r="DL95" s="8">
        <v>0</v>
      </c>
      <c r="DM95" s="8">
        <v>0</v>
      </c>
      <c r="DN95" s="8">
        <v>0</v>
      </c>
      <c r="DO95" s="8">
        <v>0</v>
      </c>
      <c r="DP95" s="8">
        <v>0</v>
      </c>
      <c r="DQ95" s="8">
        <v>0</v>
      </c>
      <c r="DR95" s="8">
        <v>0</v>
      </c>
      <c r="DS95" s="8">
        <v>0</v>
      </c>
    </row>
    <row r="96" spans="1:123">
      <c r="A96" t="s">
        <v>504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2">
        <v>0</v>
      </c>
      <c r="S96" s="8">
        <v>0</v>
      </c>
      <c r="T96" s="2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  <c r="AG96" s="8">
        <v>0</v>
      </c>
      <c r="AH96" s="8">
        <v>0</v>
      </c>
      <c r="AI96" s="8">
        <v>0</v>
      </c>
      <c r="AJ96" s="8">
        <v>0</v>
      </c>
      <c r="AK96" s="8">
        <v>0</v>
      </c>
      <c r="AL96" s="8">
        <v>0</v>
      </c>
      <c r="AM96" s="8">
        <v>0</v>
      </c>
      <c r="AN96" s="8">
        <v>0</v>
      </c>
      <c r="AO96" s="8">
        <v>0</v>
      </c>
      <c r="AP96" s="8">
        <v>0</v>
      </c>
      <c r="AQ96" s="8">
        <v>0</v>
      </c>
      <c r="AR96" s="8">
        <v>0</v>
      </c>
      <c r="AS96" s="2">
        <v>0</v>
      </c>
      <c r="AT96" s="8">
        <v>0</v>
      </c>
      <c r="AU96" s="8">
        <v>0</v>
      </c>
      <c r="AV96" s="8">
        <v>0</v>
      </c>
      <c r="AW96" s="8">
        <v>0</v>
      </c>
      <c r="AX96" s="8">
        <v>0</v>
      </c>
      <c r="AY96" s="8">
        <v>0</v>
      </c>
      <c r="AZ96" s="8">
        <v>0</v>
      </c>
      <c r="BA96" s="8">
        <v>0</v>
      </c>
      <c r="BB96" s="8">
        <v>0</v>
      </c>
      <c r="BC96" s="8">
        <v>0</v>
      </c>
      <c r="BD96" s="8">
        <v>0</v>
      </c>
      <c r="BE96" s="8">
        <v>0</v>
      </c>
      <c r="BF96" s="8">
        <v>0</v>
      </c>
      <c r="BG96" s="8">
        <v>0</v>
      </c>
      <c r="BH96" s="8">
        <v>0</v>
      </c>
      <c r="BI96" s="8">
        <v>0</v>
      </c>
      <c r="BJ96" s="8">
        <v>0</v>
      </c>
      <c r="BK96" s="8">
        <v>0</v>
      </c>
      <c r="BL96" s="2">
        <v>0</v>
      </c>
      <c r="BM96" s="8">
        <v>0</v>
      </c>
      <c r="BN96" s="8">
        <v>0</v>
      </c>
      <c r="BO96" s="8">
        <v>0</v>
      </c>
      <c r="BP96" s="8">
        <v>0</v>
      </c>
      <c r="BQ96" s="8">
        <v>0</v>
      </c>
      <c r="BR96" s="8">
        <v>0</v>
      </c>
      <c r="BS96" s="8">
        <v>0</v>
      </c>
      <c r="BT96" s="8">
        <v>0</v>
      </c>
      <c r="BU96" s="8">
        <v>0</v>
      </c>
      <c r="BV96" s="8">
        <v>0</v>
      </c>
      <c r="BW96" s="8">
        <v>0</v>
      </c>
      <c r="BX96" s="8">
        <v>0</v>
      </c>
      <c r="BY96" s="8">
        <v>0</v>
      </c>
      <c r="BZ96" s="8">
        <v>0</v>
      </c>
      <c r="CA96" s="8">
        <v>0</v>
      </c>
      <c r="CB96" s="8">
        <v>0</v>
      </c>
      <c r="CC96" s="8">
        <v>0</v>
      </c>
      <c r="CD96" s="8">
        <v>0</v>
      </c>
      <c r="CE96" s="8">
        <v>0</v>
      </c>
      <c r="CF96" s="8">
        <v>0</v>
      </c>
      <c r="CG96" s="8">
        <v>0</v>
      </c>
      <c r="CH96" s="8">
        <v>0</v>
      </c>
      <c r="CI96" s="8">
        <v>0</v>
      </c>
      <c r="CJ96" s="8">
        <v>0</v>
      </c>
      <c r="CK96" s="8">
        <v>0</v>
      </c>
      <c r="CL96" s="2">
        <v>0</v>
      </c>
      <c r="CM96" s="8">
        <v>0</v>
      </c>
      <c r="CN96" s="8">
        <v>0</v>
      </c>
      <c r="CO96" s="8">
        <v>0</v>
      </c>
      <c r="CP96" s="8">
        <v>0</v>
      </c>
      <c r="CQ96" s="8">
        <v>0</v>
      </c>
      <c r="CR96" s="8">
        <v>0</v>
      </c>
      <c r="CS96" s="8">
        <v>0</v>
      </c>
      <c r="CT96" s="8">
        <v>0</v>
      </c>
      <c r="CU96" s="8">
        <v>0</v>
      </c>
      <c r="CV96" s="8">
        <v>0</v>
      </c>
      <c r="CW96" s="8">
        <v>0</v>
      </c>
      <c r="CX96" s="8">
        <v>0</v>
      </c>
      <c r="CY96" s="8">
        <v>0</v>
      </c>
      <c r="CZ96" s="8">
        <v>0</v>
      </c>
      <c r="DA96" s="8">
        <v>0</v>
      </c>
      <c r="DB96" s="8">
        <v>0</v>
      </c>
      <c r="DC96" s="8">
        <v>0</v>
      </c>
      <c r="DD96" s="8">
        <v>0</v>
      </c>
      <c r="DE96" s="8">
        <v>0</v>
      </c>
      <c r="DF96" s="8">
        <v>0</v>
      </c>
      <c r="DG96" s="8">
        <v>0</v>
      </c>
      <c r="DH96" s="8">
        <v>0</v>
      </c>
      <c r="DI96" s="8">
        <v>0</v>
      </c>
      <c r="DJ96" s="8">
        <v>0</v>
      </c>
      <c r="DK96" s="8">
        <v>0</v>
      </c>
      <c r="DL96" s="8">
        <v>0</v>
      </c>
      <c r="DM96" s="8">
        <v>0</v>
      </c>
      <c r="DN96" s="8">
        <v>0</v>
      </c>
      <c r="DO96" s="8">
        <v>0</v>
      </c>
      <c r="DP96" s="8">
        <v>0</v>
      </c>
      <c r="DQ96" s="8">
        <v>0</v>
      </c>
      <c r="DR96" s="8">
        <v>0</v>
      </c>
      <c r="DS96" s="8">
        <v>0</v>
      </c>
    </row>
    <row r="101" spans="1:17">
      <c r="A101" s="14" t="s">
        <v>400</v>
      </c>
    </row>
    <row r="102" spans="1:17">
      <c r="A102" s="1"/>
      <c r="B102" s="13" t="s">
        <v>19</v>
      </c>
      <c r="C102" s="13" t="s">
        <v>21</v>
      </c>
      <c r="D102" s="18" t="s">
        <v>46</v>
      </c>
      <c r="E102" s="18" t="s">
        <v>65</v>
      </c>
      <c r="F102" s="18" t="s">
        <v>91</v>
      </c>
    </row>
    <row r="103" spans="1:17">
      <c r="A103" t="s">
        <v>426</v>
      </c>
      <c r="B103" s="25">
        <v>-0.4429130387652</v>
      </c>
      <c r="C103" s="25">
        <v>0</v>
      </c>
      <c r="D103" s="26">
        <v>0</v>
      </c>
      <c r="E103" s="26">
        <v>0</v>
      </c>
      <c r="F103" s="26">
        <v>0</v>
      </c>
      <c r="G103" t="str">
        <f>VLOOKUP(A103,'[1]OTU Name List'!$A:$C,3,FALSE)</f>
        <v>Bacteria(100)-Firmicutes(100)-Clostridia(100)-Clostridiales(100)-Lachnospiraceae(100)-Lachnospiracea_incertae_sedis(100)-</v>
      </c>
      <c r="H103" t="str">
        <f>VLOOKUP(A103,[1]ForPlotting!$A:$L,12,FALSE)</f>
        <v>Cat 10</v>
      </c>
      <c r="L103" t="s">
        <v>748</v>
      </c>
      <c r="M103" t="s">
        <v>749</v>
      </c>
      <c r="N103" t="s">
        <v>750</v>
      </c>
      <c r="O103" t="s">
        <v>751</v>
      </c>
      <c r="P103" t="s">
        <v>752</v>
      </c>
      <c r="Q103" t="s">
        <v>753</v>
      </c>
    </row>
    <row r="104" spans="1:17">
      <c r="A104" t="s">
        <v>416</v>
      </c>
      <c r="B104" s="25">
        <v>-0.71653183555010502</v>
      </c>
      <c r="C104" s="25">
        <v>-0.62494276411208605</v>
      </c>
      <c r="D104" s="26">
        <v>0</v>
      </c>
      <c r="E104" s="26">
        <v>0.58525416648894402</v>
      </c>
      <c r="F104" s="26">
        <v>0</v>
      </c>
      <c r="G104" t="str">
        <f>VLOOKUP(A104,'[1]OTU Name List'!$A:$C,3,FALSE)</f>
        <v>Bacteria(100)-Firmicutes(100)-Clostridia(100)-Clostridiales(100)-Lachnospiraceae(100)-Clostridium_XlVa(100)-</v>
      </c>
      <c r="H104" t="str">
        <f>VLOOKUP(A104,[1]ForPlotting!$A:$L,12,FALSE)</f>
        <v>Cat 15</v>
      </c>
      <c r="L104" t="s">
        <v>748</v>
      </c>
      <c r="M104" t="s">
        <v>749</v>
      </c>
      <c r="N104" t="s">
        <v>750</v>
      </c>
      <c r="O104" t="s">
        <v>751</v>
      </c>
      <c r="P104" t="s">
        <v>752</v>
      </c>
      <c r="Q104" t="s">
        <v>754</v>
      </c>
    </row>
    <row r="105" spans="1:17">
      <c r="A105" t="s">
        <v>450</v>
      </c>
      <c r="B105" s="25">
        <v>-0.51152190066134795</v>
      </c>
      <c r="C105" s="25">
        <v>-0.47737867520385402</v>
      </c>
      <c r="D105" s="26">
        <v>0</v>
      </c>
      <c r="E105" s="26">
        <v>0.574796501967895</v>
      </c>
      <c r="F105" s="26">
        <v>0</v>
      </c>
      <c r="G105" t="str">
        <f>VLOOKUP(A105,'[1]OTU Name List'!$A:$C,3,FALSE)</f>
        <v>Bacteria(100)-Firmicutes(100)-Clostridia(100)-Clostridiales(100)-Lachnospiraceae(100)-Clostridium_XlVa(100)-</v>
      </c>
      <c r="H105" t="str">
        <f>VLOOKUP(A105,[1]ForPlotting!$A:$L,12,FALSE)</f>
        <v>Cat 15</v>
      </c>
      <c r="L105" t="s">
        <v>748</v>
      </c>
      <c r="M105" t="s">
        <v>749</v>
      </c>
      <c r="N105" t="s">
        <v>750</v>
      </c>
      <c r="O105" t="s">
        <v>751</v>
      </c>
      <c r="P105" t="s">
        <v>752</v>
      </c>
      <c r="Q105" t="s">
        <v>754</v>
      </c>
    </row>
    <row r="106" spans="1:17">
      <c r="A106" t="s">
        <v>455</v>
      </c>
      <c r="B106" s="25">
        <v>-0.56766953172483803</v>
      </c>
      <c r="C106" s="25">
        <v>-0.55542207688719403</v>
      </c>
      <c r="D106" s="26">
        <v>0.482549720603207</v>
      </c>
      <c r="E106" s="26">
        <v>0.496021920924616</v>
      </c>
      <c r="F106" s="26">
        <v>0</v>
      </c>
      <c r="G106" t="str">
        <f>VLOOKUP(A106,'[1]OTU Name List'!$A:$C,3,FALSE)</f>
        <v>Bacteria(100)-Firmicutes(100)-Clostridia(100)-Clostridiales(100)-Lachnospiraceae(100)-Clostridium_XlVa(100)-</v>
      </c>
      <c r="H106" t="str">
        <f>VLOOKUP(A106,[1]ForPlotting!$A:$L,12,FALSE)</f>
        <v>Cat 15</v>
      </c>
      <c r="L106" t="s">
        <v>748</v>
      </c>
      <c r="M106" t="s">
        <v>749</v>
      </c>
      <c r="N106" t="s">
        <v>750</v>
      </c>
      <c r="O106" t="s">
        <v>751</v>
      </c>
      <c r="P106" t="s">
        <v>752</v>
      </c>
      <c r="Q106" t="s">
        <v>754</v>
      </c>
    </row>
    <row r="107" spans="1:17">
      <c r="A107" t="s">
        <v>461</v>
      </c>
      <c r="B107" s="25">
        <v>0</v>
      </c>
      <c r="C107" s="25">
        <v>0</v>
      </c>
      <c r="D107" s="26">
        <v>0.69798147432694602</v>
      </c>
      <c r="E107" s="26">
        <v>0</v>
      </c>
      <c r="F107" s="26">
        <v>0</v>
      </c>
      <c r="G107" t="str">
        <f>VLOOKUP(A107,'[1]OTU Name List'!$A:$C,3,FALSE)</f>
        <v>Bacteria(100)-Proteobacteria(100)-Alphaproteobacteria(100)-Rhodospirillales(100)-Rhodospirillaceae(100)-Dongia(100)-</v>
      </c>
      <c r="H107" t="str">
        <f>VLOOKUP(A107,[1]ForPlotting!$A:$L,12,FALSE)</f>
        <v>Cat 15</v>
      </c>
      <c r="L107" t="s">
        <v>748</v>
      </c>
      <c r="M107" t="s">
        <v>755</v>
      </c>
      <c r="N107" t="s">
        <v>756</v>
      </c>
      <c r="O107" t="s">
        <v>757</v>
      </c>
      <c r="P107" t="s">
        <v>758</v>
      </c>
      <c r="Q107" t="s">
        <v>759</v>
      </c>
    </row>
    <row r="108" spans="1:17">
      <c r="A108" t="s">
        <v>466</v>
      </c>
      <c r="B108" s="25">
        <v>-0.60164423748902196</v>
      </c>
      <c r="C108" s="25">
        <v>-0.571816651349905</v>
      </c>
      <c r="D108" s="26">
        <v>0</v>
      </c>
      <c r="E108" s="26">
        <v>0.61364802215476399</v>
      </c>
      <c r="F108" s="26">
        <v>0.48633515448780101</v>
      </c>
      <c r="G108" t="str">
        <f>VLOOKUP(A108,'[1]OTU Name List'!$A:$C,3,FALSE)</f>
        <v>Bacteria(100)-Firmicutes(100)-Clostridia(100)-Clostridiales(100)-Lachnospiraceae(100)-Parasporobacterium(100)-</v>
      </c>
      <c r="H108" t="str">
        <f>VLOOKUP(A108,[1]ForPlotting!$A:$L,12,FALSE)</f>
        <v>Cat 15</v>
      </c>
      <c r="L108" t="s">
        <v>748</v>
      </c>
      <c r="M108" t="s">
        <v>749</v>
      </c>
      <c r="N108" t="s">
        <v>750</v>
      </c>
      <c r="O108" t="s">
        <v>751</v>
      </c>
      <c r="P108" t="s">
        <v>752</v>
      </c>
      <c r="Q108" t="s">
        <v>760</v>
      </c>
    </row>
    <row r="109" spans="1:17">
      <c r="A109" t="s">
        <v>480</v>
      </c>
      <c r="B109" s="25">
        <v>-0.58616293199672997</v>
      </c>
      <c r="C109" s="25">
        <v>-0.63170937603701705</v>
      </c>
      <c r="D109" s="26">
        <v>0.47724752233517598</v>
      </c>
      <c r="E109" s="26">
        <v>0.52437819051599399</v>
      </c>
      <c r="F109" s="26">
        <v>0.55923112160769095</v>
      </c>
      <c r="G109" t="str">
        <f>VLOOKUP(A109,'[1]OTU Name List'!$A:$C,3,FALSE)</f>
        <v>Bacteria(100)-Proteobacteria(100)-Betaproteobacteria(100)-Burkholderiales(100)-Sutterellaceae(100)-Sutterella(100)-</v>
      </c>
      <c r="H109" t="str">
        <f>VLOOKUP(A109,[1]ForPlotting!$A:$L,12,FALSE)</f>
        <v>Cat 15</v>
      </c>
      <c r="L109" t="s">
        <v>748</v>
      </c>
      <c r="M109" t="s">
        <v>755</v>
      </c>
      <c r="N109" t="s">
        <v>761</v>
      </c>
      <c r="O109" t="s">
        <v>762</v>
      </c>
      <c r="P109" t="s">
        <v>763</v>
      </c>
      <c r="Q109" t="s">
        <v>764</v>
      </c>
    </row>
    <row r="110" spans="1:17">
      <c r="A110" t="s">
        <v>484</v>
      </c>
      <c r="B110" s="25">
        <v>-0.55253784567462205</v>
      </c>
      <c r="C110" s="25">
        <v>-0.54162531416031101</v>
      </c>
      <c r="D110" s="26">
        <v>0.57800041920801504</v>
      </c>
      <c r="E110" s="26">
        <v>0.60455424589283902</v>
      </c>
      <c r="F110" s="26">
        <v>0.61001051164999398</v>
      </c>
      <c r="G110" t="str">
        <f>VLOOKUP(A110,'[1]OTU Name List'!$A:$C,3,FALSE)</f>
        <v>Bacteria(100)-Firmicutes(100)-Clostridia(100)-Clostridiales(100)-Ruminococcaceae(100)-Butyricicoccus(100)-</v>
      </c>
      <c r="H110" t="str">
        <f>VLOOKUP(A110,[1]ForPlotting!$A:$L,12,FALSE)</f>
        <v>Cat 15</v>
      </c>
      <c r="L110" t="s">
        <v>748</v>
      </c>
      <c r="M110" t="s">
        <v>749</v>
      </c>
      <c r="N110" t="s">
        <v>750</v>
      </c>
      <c r="O110" t="s">
        <v>751</v>
      </c>
      <c r="P110" t="s">
        <v>765</v>
      </c>
      <c r="Q110" t="s">
        <v>766</v>
      </c>
    </row>
    <row r="111" spans="1:17">
      <c r="A111" t="s">
        <v>485</v>
      </c>
      <c r="B111" s="25">
        <v>0</v>
      </c>
      <c r="C111" s="25">
        <v>0</v>
      </c>
      <c r="D111" s="26">
        <v>0.68681318681318704</v>
      </c>
      <c r="E111" s="26">
        <v>0</v>
      </c>
      <c r="F111" s="26">
        <v>0</v>
      </c>
      <c r="G111" t="str">
        <f>VLOOKUP(A111,'[1]OTU Name List'!$A:$C,3,FALSE)</f>
        <v>Bacteria(100)-Elusimicrobia(100)-Elusimicrobia(100)-Elusimicrobiales(100)-Elusimicrobiaceae(100)-Elusimicrobium(100)-</v>
      </c>
      <c r="H111" t="str">
        <f>VLOOKUP(A111,[1]ForPlotting!$A:$L,12,FALSE)</f>
        <v>Cat 15</v>
      </c>
      <c r="L111" t="s">
        <v>748</v>
      </c>
      <c r="M111" t="s">
        <v>767</v>
      </c>
      <c r="N111" t="s">
        <v>767</v>
      </c>
      <c r="O111" t="s">
        <v>768</v>
      </c>
      <c r="P111" t="s">
        <v>769</v>
      </c>
      <c r="Q111" t="s">
        <v>770</v>
      </c>
    </row>
    <row r="112" spans="1:17">
      <c r="A112" t="s">
        <v>467</v>
      </c>
      <c r="B112" s="25">
        <v>0.54212454212454197</v>
      </c>
      <c r="C112" s="25">
        <v>0.50488400488400498</v>
      </c>
      <c r="D112" s="26">
        <v>0</v>
      </c>
      <c r="E112" s="26">
        <v>-0.52014652014651996</v>
      </c>
      <c r="F112" s="26">
        <v>-0.61477411477411503</v>
      </c>
      <c r="G112" t="str">
        <f>VLOOKUP(A112,'[1]OTU Name List'!$A:$C,3,FALSE)</f>
        <v>Bacteria(100)-Firmicutes(100)-Clostridia(100)-Clostridiales(100)-Lachnospiraceae(100)-Anaerostipes(100)-</v>
      </c>
      <c r="H112" t="str">
        <f>VLOOKUP(A112,[1]ForPlotting!$A:$L,12,FALSE)</f>
        <v>Cat 18</v>
      </c>
      <c r="L112" t="s">
        <v>748</v>
      </c>
      <c r="M112" t="s">
        <v>749</v>
      </c>
      <c r="N112" t="s">
        <v>750</v>
      </c>
      <c r="O112" t="s">
        <v>751</v>
      </c>
      <c r="P112" t="s">
        <v>752</v>
      </c>
      <c r="Q112" t="s">
        <v>771</v>
      </c>
    </row>
    <row r="113" spans="1:17">
      <c r="A113" t="s">
        <v>473</v>
      </c>
      <c r="B113" s="25">
        <v>0</v>
      </c>
      <c r="C113" s="25">
        <v>0.548840048840049</v>
      </c>
      <c r="D113" s="26">
        <v>0</v>
      </c>
      <c r="E113" s="26">
        <v>0</v>
      </c>
      <c r="F113" s="26">
        <v>0</v>
      </c>
      <c r="G113" t="str">
        <f>VLOOKUP(A113,'[1]OTU Name List'!$A:$C,3,FALSE)</f>
        <v>Bacteria(100)-Bacteroidetes(100)-Bacteroidia(100)-Bacteroidales(100)-Porphyromonadaceae(100)-Barnesiella(100)-</v>
      </c>
      <c r="H113" t="str">
        <f>VLOOKUP(A113,[1]ForPlotting!$A:$L,12,FALSE)</f>
        <v>Cat 18</v>
      </c>
      <c r="L113" t="s">
        <v>748</v>
      </c>
      <c r="M113" t="s">
        <v>772</v>
      </c>
      <c r="N113" t="s">
        <v>773</v>
      </c>
      <c r="O113" t="s">
        <v>774</v>
      </c>
      <c r="P113" t="s">
        <v>775</v>
      </c>
      <c r="Q113" t="s">
        <v>776</v>
      </c>
    </row>
    <row r="114" spans="1:17">
      <c r="A114" t="s">
        <v>479</v>
      </c>
      <c r="B114" s="25">
        <v>0.62020448006957296</v>
      </c>
      <c r="C114" s="25">
        <v>0.53706355517376003</v>
      </c>
      <c r="D114" s="26">
        <v>0</v>
      </c>
      <c r="E114" s="26">
        <v>-0.60746514480327896</v>
      </c>
      <c r="F114" s="26">
        <v>-0.50152751469409795</v>
      </c>
      <c r="G114" t="str">
        <f>VLOOKUP(A114,'[1]OTU Name List'!$A:$C,3,FALSE)</f>
        <v>Bacteria(100)-Firmicutes(100)-Clostridia(100)-Clostridiales(100)-Ruminococcaceae(100)-Clostridium_III(100)-</v>
      </c>
      <c r="H114" t="str">
        <f>VLOOKUP(A114,[1]ForPlotting!$A:$L,12,FALSE)</f>
        <v>Cat 18</v>
      </c>
      <c r="L114" t="s">
        <v>748</v>
      </c>
      <c r="M114" t="s">
        <v>749</v>
      </c>
      <c r="N114" t="s">
        <v>750</v>
      </c>
      <c r="O114" t="s">
        <v>751</v>
      </c>
      <c r="P114" t="s">
        <v>765</v>
      </c>
      <c r="Q114" t="s">
        <v>777</v>
      </c>
    </row>
    <row r="115" spans="1:17">
      <c r="A115" t="s">
        <v>491</v>
      </c>
      <c r="B115" s="25">
        <v>0.48301700601334902</v>
      </c>
      <c r="C115" s="25">
        <v>0</v>
      </c>
      <c r="D115" s="26">
        <v>0</v>
      </c>
      <c r="E115" s="26">
        <v>0</v>
      </c>
      <c r="F115" s="26">
        <v>0</v>
      </c>
      <c r="G115" t="str">
        <f>VLOOKUP(A115,'[1]OTU Name List'!$A:$C,3,FALSE)</f>
        <v>Bacteria(100)-Actinobacteria(100)-Actinobacteria(100)-Coriobacteriales(100)-Coriobacteriaceae(100)-Olsenella(100)-</v>
      </c>
      <c r="H115" t="str">
        <f>VLOOKUP(A115,[1]ForPlotting!$A:$L,12,FALSE)</f>
        <v>Cat 18</v>
      </c>
      <c r="L115" t="s">
        <v>748</v>
      </c>
      <c r="M115" t="s">
        <v>778</v>
      </c>
      <c r="N115" t="s">
        <v>778</v>
      </c>
      <c r="O115" t="s">
        <v>779</v>
      </c>
      <c r="P115" t="s">
        <v>780</v>
      </c>
      <c r="Q115" t="s">
        <v>781</v>
      </c>
    </row>
    <row r="116" spans="1:17">
      <c r="A116" t="s">
        <v>429</v>
      </c>
      <c r="B116" s="25">
        <v>0.50183150183150205</v>
      </c>
      <c r="C116" s="25">
        <v>0</v>
      </c>
      <c r="D116" s="26">
        <v>0</v>
      </c>
      <c r="E116" s="26">
        <v>-0.51037851037851101</v>
      </c>
      <c r="F116" s="26">
        <v>0</v>
      </c>
      <c r="G116" t="str">
        <f>VLOOKUP(A116,'[1]OTU Name List'!$A:$C,3,FALSE)</f>
        <v>Bacteria(100)-Firmicutes(100)-Clostridia(100)-Clostridiales(100)-Ruminococcaceae(100)-Papillibacter(100)-</v>
      </c>
      <c r="H116" t="str">
        <f>VLOOKUP(A116,[1]ForPlotting!$A:$L,12,FALSE)</f>
        <v>Cat 18</v>
      </c>
      <c r="L116" t="s">
        <v>748</v>
      </c>
      <c r="M116" t="s">
        <v>749</v>
      </c>
      <c r="N116" t="s">
        <v>750</v>
      </c>
      <c r="O116" t="s">
        <v>751</v>
      </c>
      <c r="P116" t="s">
        <v>765</v>
      </c>
      <c r="Q116" t="s">
        <v>782</v>
      </c>
    </row>
    <row r="117" spans="1:17">
      <c r="B117" s="15" t="s">
        <v>394</v>
      </c>
      <c r="C117" s="15" t="s">
        <v>395</v>
      </c>
      <c r="D117" s="15" t="s">
        <v>396</v>
      </c>
      <c r="E117" s="15" t="s">
        <v>397</v>
      </c>
      <c r="F117" s="15" t="s">
        <v>398</v>
      </c>
    </row>
  </sheetData>
  <conditionalFormatting sqref="B103:F116">
    <cfRule type="cellIs" dxfId="23" priority="1" operator="lessThan">
      <formula>-0.6</formula>
    </cfRule>
    <cfRule type="cellIs" dxfId="22" priority="2" operator="greaterThan">
      <formula>0.6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468"/>
  <sheetViews>
    <sheetView topLeftCell="A376" workbookViewId="0">
      <selection activeCell="H381" sqref="H381"/>
    </sheetView>
  </sheetViews>
  <sheetFormatPr baseColWidth="10" defaultRowHeight="15" x14ac:dyDescent="0"/>
  <sheetData>
    <row r="1" spans="1:143">
      <c r="A1" s="3" t="s">
        <v>399</v>
      </c>
      <c r="B1" s="3"/>
      <c r="C1" s="3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</row>
    <row r="2" spans="1:143">
      <c r="A2" s="1"/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2" t="s">
        <v>19</v>
      </c>
      <c r="S2" s="1" t="s">
        <v>20</v>
      </c>
      <c r="T2" s="12" t="s">
        <v>21</v>
      </c>
      <c r="U2" s="1" t="s">
        <v>22</v>
      </c>
      <c r="V2" s="1" t="s">
        <v>23</v>
      </c>
      <c r="W2" s="1" t="s">
        <v>24</v>
      </c>
      <c r="X2" s="1" t="s">
        <v>25</v>
      </c>
      <c r="Y2" s="1" t="s">
        <v>26</v>
      </c>
      <c r="Z2" s="1" t="s">
        <v>27</v>
      </c>
      <c r="AA2" s="1" t="s">
        <v>28</v>
      </c>
      <c r="AB2" s="1" t="s">
        <v>29</v>
      </c>
      <c r="AC2" s="1" t="s">
        <v>30</v>
      </c>
      <c r="AD2" s="1" t="s">
        <v>31</v>
      </c>
      <c r="AE2" s="1" t="s">
        <v>32</v>
      </c>
      <c r="AF2" s="1" t="s">
        <v>33</v>
      </c>
      <c r="AG2" s="1" t="s">
        <v>34</v>
      </c>
      <c r="AH2" s="1" t="s">
        <v>35</v>
      </c>
      <c r="AI2" s="1" t="s">
        <v>36</v>
      </c>
      <c r="AJ2" s="1" t="s">
        <v>37</v>
      </c>
      <c r="AK2" s="1" t="s">
        <v>38</v>
      </c>
      <c r="AL2" s="1" t="s">
        <v>39</v>
      </c>
      <c r="AM2" s="1" t="s">
        <v>40</v>
      </c>
      <c r="AN2" s="1" t="s">
        <v>41</v>
      </c>
      <c r="AO2" s="1" t="s">
        <v>42</v>
      </c>
      <c r="AP2" s="1" t="s">
        <v>43</v>
      </c>
      <c r="AQ2" s="1" t="s">
        <v>44</v>
      </c>
      <c r="AR2" s="1" t="s">
        <v>45</v>
      </c>
      <c r="AS2" s="12" t="s">
        <v>46</v>
      </c>
      <c r="AT2" s="1" t="s">
        <v>47</v>
      </c>
      <c r="AU2" s="1" t="s">
        <v>48</v>
      </c>
      <c r="AV2" s="1" t="s">
        <v>49</v>
      </c>
      <c r="AW2" s="1" t="s">
        <v>50</v>
      </c>
      <c r="AX2" s="1" t="s">
        <v>51</v>
      </c>
      <c r="AY2" s="1" t="s">
        <v>52</v>
      </c>
      <c r="AZ2" s="1" t="s">
        <v>53</v>
      </c>
      <c r="BA2" s="1" t="s">
        <v>54</v>
      </c>
      <c r="BB2" s="1" t="s">
        <v>55</v>
      </c>
      <c r="BC2" s="1" t="s">
        <v>56</v>
      </c>
      <c r="BD2" s="1" t="s">
        <v>57</v>
      </c>
      <c r="BE2" s="1" t="s">
        <v>58</v>
      </c>
      <c r="BF2" s="1" t="s">
        <v>59</v>
      </c>
      <c r="BG2" s="1" t="s">
        <v>60</v>
      </c>
      <c r="BH2" s="1" t="s">
        <v>61</v>
      </c>
      <c r="BI2" s="1" t="s">
        <v>62</v>
      </c>
      <c r="BJ2" s="1" t="s">
        <v>63</v>
      </c>
      <c r="BK2" s="1" t="s">
        <v>64</v>
      </c>
      <c r="BL2" s="12" t="s">
        <v>65</v>
      </c>
      <c r="BM2" s="1" t="s">
        <v>66</v>
      </c>
      <c r="BN2" s="1" t="s">
        <v>67</v>
      </c>
      <c r="BO2" s="1" t="s">
        <v>68</v>
      </c>
      <c r="BP2" s="1" t="s">
        <v>69</v>
      </c>
      <c r="BQ2" s="1" t="s">
        <v>70</v>
      </c>
      <c r="BR2" s="1" t="s">
        <v>71</v>
      </c>
      <c r="BS2" s="1" t="s">
        <v>72</v>
      </c>
      <c r="BT2" s="1" t="s">
        <v>73</v>
      </c>
      <c r="BU2" s="1" t="s">
        <v>74</v>
      </c>
      <c r="BV2" s="1" t="s">
        <v>75</v>
      </c>
      <c r="BW2" s="1" t="s">
        <v>76</v>
      </c>
      <c r="BX2" s="1" t="s">
        <v>77</v>
      </c>
      <c r="BY2" s="1" t="s">
        <v>78</v>
      </c>
      <c r="BZ2" s="1" t="s">
        <v>79</v>
      </c>
      <c r="CA2" s="1" t="s">
        <v>80</v>
      </c>
      <c r="CB2" s="1" t="s">
        <v>81</v>
      </c>
      <c r="CC2" s="1" t="s">
        <v>82</v>
      </c>
      <c r="CD2" s="1" t="s">
        <v>83</v>
      </c>
      <c r="CE2" s="1" t="s">
        <v>84</v>
      </c>
      <c r="CF2" s="1" t="s">
        <v>85</v>
      </c>
      <c r="CG2" s="1" t="s">
        <v>86</v>
      </c>
      <c r="CH2" s="1" t="s">
        <v>87</v>
      </c>
      <c r="CI2" s="1" t="s">
        <v>88</v>
      </c>
      <c r="CJ2" s="1" t="s">
        <v>89</v>
      </c>
      <c r="CK2" s="1" t="s">
        <v>90</v>
      </c>
      <c r="CL2" s="12" t="s">
        <v>91</v>
      </c>
      <c r="CM2" s="1" t="s">
        <v>92</v>
      </c>
      <c r="CN2" s="1" t="s">
        <v>93</v>
      </c>
      <c r="CO2" s="1" t="s">
        <v>94</v>
      </c>
      <c r="CP2" s="1" t="s">
        <v>95</v>
      </c>
      <c r="CQ2" s="1" t="s">
        <v>96</v>
      </c>
      <c r="CR2" s="1" t="s">
        <v>97</v>
      </c>
      <c r="CS2" s="1" t="s">
        <v>98</v>
      </c>
      <c r="CT2" s="1" t="s">
        <v>99</v>
      </c>
      <c r="CU2" s="1" t="s">
        <v>100</v>
      </c>
      <c r="CV2" s="1" t="s">
        <v>101</v>
      </c>
      <c r="CW2" s="1" t="s">
        <v>102</v>
      </c>
      <c r="CX2" s="1" t="s">
        <v>103</v>
      </c>
      <c r="CY2" s="1" t="s">
        <v>104</v>
      </c>
      <c r="CZ2" s="1" t="s">
        <v>105</v>
      </c>
      <c r="DA2" s="1" t="s">
        <v>106</v>
      </c>
      <c r="DB2" s="1" t="s">
        <v>107</v>
      </c>
      <c r="DC2" s="1" t="s">
        <v>108</v>
      </c>
      <c r="DD2" s="1" t="s">
        <v>109</v>
      </c>
      <c r="DE2" s="1" t="s">
        <v>110</v>
      </c>
      <c r="DF2" s="1" t="s">
        <v>111</v>
      </c>
      <c r="DG2" s="1" t="s">
        <v>112</v>
      </c>
      <c r="DH2" s="1" t="s">
        <v>113</v>
      </c>
      <c r="DI2" s="1" t="s">
        <v>114</v>
      </c>
      <c r="DJ2" s="1" t="s">
        <v>115</v>
      </c>
      <c r="DK2" s="1" t="s">
        <v>116</v>
      </c>
      <c r="DL2" s="1" t="s">
        <v>117</v>
      </c>
      <c r="DM2" s="1" t="s">
        <v>118</v>
      </c>
      <c r="DN2" s="1" t="s">
        <v>119</v>
      </c>
      <c r="DO2" s="1" t="s">
        <v>120</v>
      </c>
      <c r="DP2" s="1" t="s">
        <v>121</v>
      </c>
      <c r="DQ2" s="1" t="s">
        <v>122</v>
      </c>
      <c r="DR2" s="1" t="s">
        <v>123</v>
      </c>
      <c r="DS2" s="1" t="s">
        <v>124</v>
      </c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</row>
    <row r="3" spans="1:143">
      <c r="A3" t="s">
        <v>180</v>
      </c>
      <c r="B3" s="9">
        <v>0.42667998220956699</v>
      </c>
      <c r="C3" s="9">
        <v>-0.16296047061371299</v>
      </c>
      <c r="D3" s="9">
        <v>-0.13576204995777899</v>
      </c>
      <c r="E3" s="9">
        <v>0.14077165653461399</v>
      </c>
      <c r="F3" s="9">
        <v>0.55217409462414502</v>
      </c>
      <c r="G3" s="9">
        <v>0</v>
      </c>
      <c r="H3" s="9">
        <v>0.15204793909940201</v>
      </c>
      <c r="I3" s="9">
        <v>0</v>
      </c>
      <c r="J3" s="9">
        <v>0</v>
      </c>
      <c r="K3" s="9">
        <v>0.26590201789871498</v>
      </c>
      <c r="L3" s="9">
        <v>0</v>
      </c>
      <c r="M3" s="8">
        <v>0</v>
      </c>
      <c r="N3" s="8">
        <v>0.381938603000891</v>
      </c>
      <c r="O3" s="8">
        <v>0.25317073113201899</v>
      </c>
      <c r="P3" s="8">
        <v>0.14841042859463199</v>
      </c>
      <c r="Q3" s="8">
        <v>0.28736332987686097</v>
      </c>
      <c r="R3" s="8">
        <v>0</v>
      </c>
      <c r="S3" s="8">
        <v>0.188059293096629</v>
      </c>
      <c r="T3" s="8">
        <v>0</v>
      </c>
      <c r="U3" s="8">
        <v>0</v>
      </c>
      <c r="V3" s="8">
        <v>0.18114802313756501</v>
      </c>
      <c r="W3" s="8">
        <v>0</v>
      </c>
      <c r="X3" s="8">
        <v>0.192424305702354</v>
      </c>
      <c r="Y3" s="8">
        <v>-0.29354709773497001</v>
      </c>
      <c r="Z3" s="8">
        <v>0.29541094356894598</v>
      </c>
      <c r="AA3" s="8">
        <v>0.29136459143210802</v>
      </c>
      <c r="AB3" s="8">
        <v>0</v>
      </c>
      <c r="AC3" s="8">
        <v>0</v>
      </c>
      <c r="AD3" s="8">
        <v>0.44232127738007898</v>
      </c>
      <c r="AE3" s="8">
        <v>0</v>
      </c>
      <c r="AF3" s="8">
        <v>0.31282590341025301</v>
      </c>
      <c r="AG3" s="8">
        <v>0.27754205151398098</v>
      </c>
      <c r="AH3" s="8">
        <v>0.190969301500445</v>
      </c>
      <c r="AI3" s="8">
        <v>0.41358494439239302</v>
      </c>
      <c r="AJ3" s="8">
        <v>0.253898233232973</v>
      </c>
      <c r="AK3" s="8">
        <v>-0.161869217462282</v>
      </c>
      <c r="AL3" s="8">
        <v>0</v>
      </c>
      <c r="AM3" s="8">
        <v>0.45614381729820702</v>
      </c>
      <c r="AN3" s="8">
        <v>0.32191967967217899</v>
      </c>
      <c r="AO3" s="8">
        <v>0.166234230068007</v>
      </c>
      <c r="AP3" s="8">
        <v>0.26517451579776102</v>
      </c>
      <c r="AQ3" s="8">
        <v>0.28227081517018199</v>
      </c>
      <c r="AR3" s="8">
        <v>0.16087620933334701</v>
      </c>
      <c r="AS3" s="8">
        <v>0.28190706411970501</v>
      </c>
      <c r="AT3" s="8">
        <v>0</v>
      </c>
      <c r="AU3" s="8">
        <v>0.54708157991746598</v>
      </c>
      <c r="AV3" s="8">
        <v>0.42231496960384202</v>
      </c>
      <c r="AW3" s="8">
        <v>0.571816651349905</v>
      </c>
      <c r="AX3" s="8">
        <v>0.56999789609752005</v>
      </c>
      <c r="AY3" s="8">
        <v>0.39175988136377099</v>
      </c>
      <c r="AZ3" s="8">
        <v>0</v>
      </c>
      <c r="BA3" s="8">
        <v>0.29391084878544699</v>
      </c>
      <c r="BB3" s="8">
        <v>0.57545416185467502</v>
      </c>
      <c r="BC3" s="8">
        <v>0.600916735388068</v>
      </c>
      <c r="BD3" s="8">
        <v>0.47469512087253601</v>
      </c>
      <c r="BE3" s="8">
        <v>0.42231496960384202</v>
      </c>
      <c r="BF3" s="8">
        <v>0.520527753232642</v>
      </c>
      <c r="BG3" s="8">
        <v>0.57909167235944603</v>
      </c>
      <c r="BH3" s="8">
        <v>0.57981917446039999</v>
      </c>
      <c r="BI3" s="8">
        <v>0.476877627175398</v>
      </c>
      <c r="BJ3" s="8">
        <v>0</v>
      </c>
      <c r="BK3" s="8">
        <v>0.48997266499257103</v>
      </c>
      <c r="BL3" s="8">
        <v>0.54453532256412696</v>
      </c>
      <c r="BM3" s="8">
        <v>0.59691547383282095</v>
      </c>
      <c r="BN3" s="8">
        <v>0.476877627175398</v>
      </c>
      <c r="BO3" s="8">
        <v>0.189514297298537</v>
      </c>
      <c r="BP3" s="8">
        <v>0.47324011667062699</v>
      </c>
      <c r="BQ3" s="8">
        <v>0.47251261456967297</v>
      </c>
      <c r="BR3" s="8">
        <v>0.37248107568848798</v>
      </c>
      <c r="BS3" s="8">
        <v>0</v>
      </c>
      <c r="BT3" s="8">
        <v>0.58163792971278505</v>
      </c>
      <c r="BU3" s="8">
        <v>0.44996004944009699</v>
      </c>
      <c r="BV3" s="8">
        <v>0.37866484354659702</v>
      </c>
      <c r="BW3" s="8">
        <v>0.43941126897626298</v>
      </c>
      <c r="BX3" s="8">
        <v>0.48160639083159901</v>
      </c>
      <c r="BY3" s="8">
        <v>0.46196383410583902</v>
      </c>
      <c r="BZ3" s="8">
        <v>0.159165379078096</v>
      </c>
      <c r="CA3" s="8">
        <v>0.52598401898979796</v>
      </c>
      <c r="CB3" s="8">
        <v>0.36593355677990103</v>
      </c>
      <c r="CC3" s="8">
        <v>0.63656433833481796</v>
      </c>
      <c r="CD3" s="8">
        <v>0.398307400272357</v>
      </c>
      <c r="CE3" s="8">
        <v>0.53253153789838503</v>
      </c>
      <c r="CF3" s="8">
        <v>0.47251261456967297</v>
      </c>
      <c r="CG3" s="8">
        <v>0.67839570913967695</v>
      </c>
      <c r="CH3" s="8">
        <v>0.50779646646594601</v>
      </c>
      <c r="CI3" s="8">
        <v>0.32301093282360999</v>
      </c>
      <c r="CJ3" s="8">
        <v>0.54098038557515105</v>
      </c>
      <c r="CK3" s="8">
        <v>0.36193229522465398</v>
      </c>
      <c r="CL3" s="8">
        <v>0.56054036878511704</v>
      </c>
      <c r="CM3" s="8">
        <v>0.50234020070879104</v>
      </c>
      <c r="CN3" s="8">
        <v>0.32337468387408702</v>
      </c>
      <c r="CO3" s="8">
        <v>0.47724137822587498</v>
      </c>
      <c r="CP3" s="8">
        <v>0.38048359879898302</v>
      </c>
      <c r="CQ3" s="8">
        <v>0.47651387612492102</v>
      </c>
      <c r="CR3" s="8">
        <v>0.51369489201890595</v>
      </c>
      <c r="CS3" s="8">
        <v>0</v>
      </c>
      <c r="CT3" s="8">
        <v>0.33137720698458201</v>
      </c>
      <c r="CU3" s="8">
        <v>0</v>
      </c>
      <c r="CV3" s="8">
        <v>0.31246215235977598</v>
      </c>
      <c r="CW3" s="8">
        <v>0.42486122695718098</v>
      </c>
      <c r="CX3" s="8">
        <v>0.28990958723019999</v>
      </c>
      <c r="CY3" s="8">
        <v>0.215704372932884</v>
      </c>
      <c r="CZ3" s="8">
        <v>0.26335576054537602</v>
      </c>
      <c r="DA3" s="8">
        <v>0.30664213555214398</v>
      </c>
      <c r="DB3" s="8">
        <v>0</v>
      </c>
      <c r="DC3" s="8">
        <v>0.17932926788518</v>
      </c>
      <c r="DD3" s="8">
        <v>0.269539528403486</v>
      </c>
      <c r="DE3" s="8">
        <v>0.35502102526558998</v>
      </c>
      <c r="DF3" s="8">
        <v>0.21788687923574601</v>
      </c>
      <c r="DG3" s="8">
        <v>0.282998317271136</v>
      </c>
      <c r="DH3" s="8">
        <v>0.33792472589316902</v>
      </c>
      <c r="DI3" s="8">
        <v>0.383757358253276</v>
      </c>
      <c r="DJ3" s="8">
        <v>0.13786164813079799</v>
      </c>
      <c r="DK3" s="8">
        <v>0.15683437888827301</v>
      </c>
      <c r="DL3" s="8">
        <v>0.32919470068172002</v>
      </c>
      <c r="DM3" s="8">
        <v>0.34483599585223301</v>
      </c>
      <c r="DN3" s="8">
        <v>0.36689893668630802</v>
      </c>
      <c r="DO3" s="8">
        <v>0.25830267233245302</v>
      </c>
      <c r="DP3" s="8">
        <v>0.40600814411692598</v>
      </c>
      <c r="DQ3" s="8">
        <v>0.18263090353646699</v>
      </c>
      <c r="DR3" s="8">
        <v>0.35611227841702098</v>
      </c>
      <c r="DS3" s="8">
        <v>0.48087888873064499</v>
      </c>
    </row>
    <row r="4" spans="1:143">
      <c r="A4" t="s">
        <v>505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  <c r="AG4" s="8">
        <v>0</v>
      </c>
      <c r="AH4" s="8">
        <v>0</v>
      </c>
      <c r="AI4" s="8">
        <v>0</v>
      </c>
      <c r="AJ4" s="8">
        <v>0</v>
      </c>
      <c r="AK4" s="8">
        <v>0</v>
      </c>
      <c r="AL4" s="8">
        <v>0</v>
      </c>
      <c r="AM4" s="8">
        <v>0</v>
      </c>
      <c r="AN4" s="8">
        <v>0</v>
      </c>
      <c r="AO4" s="8">
        <v>0</v>
      </c>
      <c r="AP4" s="8">
        <v>0</v>
      </c>
      <c r="AQ4" s="8">
        <v>0</v>
      </c>
      <c r="AR4" s="8">
        <v>0</v>
      </c>
      <c r="AS4" s="8">
        <v>0</v>
      </c>
      <c r="AT4" s="8">
        <v>0</v>
      </c>
      <c r="AU4" s="8">
        <v>0</v>
      </c>
      <c r="AV4" s="8">
        <v>0</v>
      </c>
      <c r="AW4" s="8">
        <v>0</v>
      </c>
      <c r="AX4" s="8">
        <v>0</v>
      </c>
      <c r="AY4" s="8">
        <v>0</v>
      </c>
      <c r="AZ4" s="8">
        <v>0</v>
      </c>
      <c r="BA4" s="8">
        <v>0</v>
      </c>
      <c r="BB4" s="8">
        <v>0</v>
      </c>
      <c r="BC4" s="8">
        <v>0</v>
      </c>
      <c r="BD4" s="8">
        <v>0</v>
      </c>
      <c r="BE4" s="8">
        <v>0</v>
      </c>
      <c r="BF4" s="8">
        <v>0</v>
      </c>
      <c r="BG4" s="8">
        <v>0</v>
      </c>
      <c r="BH4" s="8">
        <v>0</v>
      </c>
      <c r="BI4" s="8">
        <v>0</v>
      </c>
      <c r="BJ4" s="8">
        <v>0</v>
      </c>
      <c r="BK4" s="8">
        <v>0</v>
      </c>
      <c r="BL4" s="8">
        <v>0</v>
      </c>
      <c r="BM4" s="8">
        <v>0</v>
      </c>
      <c r="BN4" s="8">
        <v>0</v>
      </c>
      <c r="BO4" s="8">
        <v>0</v>
      </c>
      <c r="BP4" s="8">
        <v>0</v>
      </c>
      <c r="BQ4" s="8">
        <v>0</v>
      </c>
      <c r="BR4" s="8">
        <v>0</v>
      </c>
      <c r="BS4" s="8">
        <v>0</v>
      </c>
      <c r="BT4" s="8">
        <v>0</v>
      </c>
      <c r="BU4" s="8">
        <v>0</v>
      </c>
      <c r="BV4" s="8">
        <v>0</v>
      </c>
      <c r="BW4" s="8">
        <v>0</v>
      </c>
      <c r="BX4" s="8">
        <v>0</v>
      </c>
      <c r="BY4" s="8">
        <v>0</v>
      </c>
      <c r="BZ4" s="8">
        <v>0</v>
      </c>
      <c r="CA4" s="8">
        <v>0</v>
      </c>
      <c r="CB4" s="8">
        <v>0</v>
      </c>
      <c r="CC4" s="8">
        <v>0</v>
      </c>
      <c r="CD4" s="8">
        <v>0</v>
      </c>
      <c r="CE4" s="8">
        <v>0</v>
      </c>
      <c r="CF4" s="8">
        <v>0</v>
      </c>
      <c r="CG4" s="8">
        <v>0</v>
      </c>
      <c r="CH4" s="8">
        <v>0</v>
      </c>
      <c r="CI4" s="8">
        <v>0</v>
      </c>
      <c r="CJ4" s="8">
        <v>0</v>
      </c>
      <c r="CK4" s="8">
        <v>0</v>
      </c>
      <c r="CL4" s="8">
        <v>0</v>
      </c>
      <c r="CM4" s="8">
        <v>0</v>
      </c>
      <c r="CN4" s="8">
        <v>0</v>
      </c>
      <c r="CO4" s="8">
        <v>0</v>
      </c>
      <c r="CP4" s="8">
        <v>0</v>
      </c>
      <c r="CQ4" s="8">
        <v>0</v>
      </c>
      <c r="CR4" s="8">
        <v>0</v>
      </c>
      <c r="CS4" s="8">
        <v>0</v>
      </c>
      <c r="CT4" s="8">
        <v>0</v>
      </c>
      <c r="CU4" s="8">
        <v>0</v>
      </c>
      <c r="CV4" s="8">
        <v>0</v>
      </c>
      <c r="CW4" s="8">
        <v>0</v>
      </c>
      <c r="CX4" s="8">
        <v>0</v>
      </c>
      <c r="CY4" s="8">
        <v>0</v>
      </c>
      <c r="CZ4" s="8">
        <v>0</v>
      </c>
      <c r="DA4" s="8">
        <v>0</v>
      </c>
      <c r="DB4" s="8">
        <v>0</v>
      </c>
      <c r="DC4" s="8">
        <v>0</v>
      </c>
      <c r="DD4" s="8">
        <v>0</v>
      </c>
      <c r="DE4" s="8">
        <v>0</v>
      </c>
      <c r="DF4" s="8">
        <v>0</v>
      </c>
      <c r="DG4" s="8">
        <v>0</v>
      </c>
      <c r="DH4" s="8">
        <v>0</v>
      </c>
      <c r="DI4" s="8">
        <v>0</v>
      </c>
      <c r="DJ4" s="8">
        <v>0</v>
      </c>
      <c r="DK4" s="8">
        <v>0</v>
      </c>
      <c r="DL4" s="8">
        <v>0</v>
      </c>
      <c r="DM4" s="8">
        <v>0</v>
      </c>
      <c r="DN4" s="8">
        <v>0</v>
      </c>
      <c r="DO4" s="8">
        <v>0</v>
      </c>
      <c r="DP4" s="8">
        <v>0</v>
      </c>
      <c r="DQ4" s="8">
        <v>0</v>
      </c>
      <c r="DR4" s="8">
        <v>0</v>
      </c>
      <c r="DS4" s="8">
        <v>0</v>
      </c>
    </row>
    <row r="5" spans="1:143">
      <c r="A5" t="s">
        <v>506</v>
      </c>
      <c r="B5" s="9">
        <v>-0.15589877058941301</v>
      </c>
      <c r="C5" s="9">
        <v>-0.24191188539736599</v>
      </c>
      <c r="D5" s="9">
        <v>-8.2031345534190406E-2</v>
      </c>
      <c r="E5" s="9">
        <v>-0.43678534863413299</v>
      </c>
      <c r="F5" s="9">
        <v>-0.120955942698683</v>
      </c>
      <c r="G5" s="9">
        <v>-0.24459979523511399</v>
      </c>
      <c r="H5" s="9">
        <v>-0.43678534863413299</v>
      </c>
      <c r="I5" s="9">
        <v>-0.36689969285267099</v>
      </c>
      <c r="J5" s="9">
        <v>-0.26072725426160498</v>
      </c>
      <c r="K5" s="9">
        <v>-0.41931393468876699</v>
      </c>
      <c r="L5" s="9">
        <v>-0.122299897617557</v>
      </c>
      <c r="M5" s="8">
        <v>-0.29701403707120999</v>
      </c>
      <c r="N5" s="8">
        <v>-0.41931393468876699</v>
      </c>
      <c r="O5" s="8">
        <v>-0.31448545101657599</v>
      </c>
      <c r="P5" s="8">
        <v>-0.43678534863413299</v>
      </c>
      <c r="Q5" s="8">
        <v>-0.32523709036756998</v>
      </c>
      <c r="R5" s="8">
        <v>2.2847233620862301E-2</v>
      </c>
      <c r="S5" s="8">
        <v>-0.43678534863413299</v>
      </c>
      <c r="T5" s="8">
        <v>-0.20562510258776101</v>
      </c>
      <c r="U5" s="8">
        <v>-0.37899528712253999</v>
      </c>
      <c r="V5" s="8">
        <v>-0.38033924204141401</v>
      </c>
      <c r="W5" s="8">
        <v>-0.29298217231458701</v>
      </c>
      <c r="X5" s="8">
        <v>-0.43678534863413299</v>
      </c>
      <c r="Y5" s="8">
        <v>-0.18949764356127</v>
      </c>
      <c r="Z5" s="8">
        <v>-0.20027985298845299</v>
      </c>
      <c r="AA5" s="8">
        <v>-0.29567008215233598</v>
      </c>
      <c r="AB5" s="8">
        <v>-0.25535143458610798</v>
      </c>
      <c r="AC5" s="8">
        <v>-0.224440471452</v>
      </c>
      <c r="AD5" s="8">
        <v>-0.36421178301492302</v>
      </c>
      <c r="AE5" s="8">
        <v>-1.3439549188742499E-2</v>
      </c>
      <c r="AF5" s="8">
        <v>-0.24325584031624001</v>
      </c>
      <c r="AG5" s="8">
        <v>-0.16261854518378499</v>
      </c>
      <c r="AH5" s="8">
        <v>0.106172438591066</v>
      </c>
      <c r="AI5" s="8">
        <v>-0.36689969285267099</v>
      </c>
      <c r="AJ5" s="8">
        <v>-0.17471413945365299</v>
      </c>
      <c r="AK5" s="8">
        <v>-7.6605430375832506E-2</v>
      </c>
      <c r="AL5" s="8">
        <v>-0.22712838128974899</v>
      </c>
      <c r="AM5" s="8">
        <v>-0.19218555339901799</v>
      </c>
      <c r="AN5" s="8">
        <v>-0.19218555339901799</v>
      </c>
      <c r="AO5" s="8">
        <v>-0.38437110679803699</v>
      </c>
      <c r="AP5" s="8">
        <v>-0.19218555339901799</v>
      </c>
      <c r="AQ5" s="8">
        <v>-0.36689969285267099</v>
      </c>
      <c r="AR5" s="8">
        <v>-0.40074329457686497</v>
      </c>
      <c r="AS5" s="8">
        <v>-0.27954262312584499</v>
      </c>
      <c r="AT5" s="8">
        <v>-0.201593237831138</v>
      </c>
      <c r="AU5" s="8">
        <v>-0.20965696734438399</v>
      </c>
      <c r="AV5" s="8">
        <v>-0.102140573834443</v>
      </c>
      <c r="AW5" s="8">
        <v>-0.122299897617557</v>
      </c>
      <c r="AX5" s="8">
        <v>-0.103484528753318</v>
      </c>
      <c r="AY5" s="8">
        <v>-0.29701403707120999</v>
      </c>
      <c r="AZ5" s="8">
        <v>-8.4669159889078E-2</v>
      </c>
      <c r="BA5" s="8">
        <v>-8.6013114807952304E-2</v>
      </c>
      <c r="BB5" s="8">
        <v>-0.22712838128974899</v>
      </c>
      <c r="BC5" s="8">
        <v>-0.17471413945365299</v>
      </c>
      <c r="BD5" s="8">
        <v>-0.34942827890730599</v>
      </c>
      <c r="BE5" s="8">
        <v>-0.33061291004306698</v>
      </c>
      <c r="BF5" s="8">
        <v>-0.139771311562922</v>
      </c>
      <c r="BG5" s="8">
        <v>-0.26207120918047999</v>
      </c>
      <c r="BH5" s="8">
        <v>-0.19218555339901799</v>
      </c>
      <c r="BI5" s="8">
        <v>-0.38437110679803699</v>
      </c>
      <c r="BJ5" s="8">
        <v>4.7182667890668002E-2</v>
      </c>
      <c r="BK5" s="8">
        <v>-0.15724272550828799</v>
      </c>
      <c r="BL5" s="8">
        <v>-0.34674036906955802</v>
      </c>
      <c r="BM5" s="8">
        <v>-0.17337018453477901</v>
      </c>
      <c r="BN5" s="8">
        <v>-0.31448545101657599</v>
      </c>
      <c r="BO5" s="8">
        <v>-0.13842735664404801</v>
      </c>
      <c r="BP5" s="8">
        <v>-0.34808432398843198</v>
      </c>
      <c r="BQ5" s="8">
        <v>-0.38302715187916198</v>
      </c>
      <c r="BR5" s="8">
        <v>-0.26072725426160498</v>
      </c>
      <c r="BS5" s="8">
        <v>-0.137083401725174</v>
      </c>
      <c r="BT5" s="8">
        <v>-0.34674036906955802</v>
      </c>
      <c r="BU5" s="8">
        <v>-0.40049856582452797</v>
      </c>
      <c r="BV5" s="8">
        <v>-0.24459979523511399</v>
      </c>
      <c r="BW5" s="8">
        <v>-0.38168319696028802</v>
      </c>
      <c r="BX5" s="8">
        <v>-0.40049856582452797</v>
      </c>
      <c r="BY5" s="8">
        <v>-0.40049856582452797</v>
      </c>
      <c r="BZ5" s="8">
        <v>-6.7208004358541407E-2</v>
      </c>
      <c r="CA5" s="8">
        <v>-0.33195686496194099</v>
      </c>
      <c r="CB5" s="8">
        <v>-0.17471413945365299</v>
      </c>
      <c r="CC5" s="8">
        <v>-0.26207120918047999</v>
      </c>
      <c r="CD5" s="8">
        <v>-0.20965696734438399</v>
      </c>
      <c r="CE5" s="8">
        <v>-0.41931393468876699</v>
      </c>
      <c r="CF5" s="8">
        <v>-0.22712838128974899</v>
      </c>
      <c r="CG5" s="8">
        <v>-0.24459979523511399</v>
      </c>
      <c r="CH5" s="8">
        <v>-0.43678534863413299</v>
      </c>
      <c r="CI5" s="8">
        <v>-0.17471413945365299</v>
      </c>
      <c r="CJ5" s="8">
        <v>-0.241948815690749</v>
      </c>
      <c r="CK5" s="8">
        <v>-0.26207120918047999</v>
      </c>
      <c r="CL5" s="8">
        <v>-0.26207120918047999</v>
      </c>
      <c r="CM5" s="8">
        <v>-9.6764754158946295E-2</v>
      </c>
      <c r="CN5" s="8">
        <v>-0.32926895512419202</v>
      </c>
      <c r="CO5" s="8">
        <v>-0.34942827890730599</v>
      </c>
      <c r="CP5" s="8">
        <v>-0.24459979523511399</v>
      </c>
      <c r="CQ5" s="8">
        <v>-0.40184252074340199</v>
      </c>
      <c r="CR5" s="8">
        <v>-0.11290944732235</v>
      </c>
      <c r="CS5" s="8">
        <v>-2.5550746969665899E-2</v>
      </c>
      <c r="CT5" s="8">
        <v>-0.100796618915569</v>
      </c>
      <c r="CU5" s="8">
        <v>-0.14920176967596199</v>
      </c>
      <c r="CV5" s="8">
        <v>-0.30642172150333002</v>
      </c>
      <c r="CW5" s="8">
        <v>-0.27685471328809602</v>
      </c>
      <c r="CX5" s="8">
        <v>-8.3325204970203806E-2</v>
      </c>
      <c r="CY5" s="8">
        <v>-0.104828483672192</v>
      </c>
      <c r="CZ5" s="8">
        <v>-0.104828483672192</v>
      </c>
      <c r="DA5" s="8">
        <v>-8.7357069726826497E-2</v>
      </c>
      <c r="DB5" s="8">
        <v>-0.37082598644724102</v>
      </c>
      <c r="DC5" s="8">
        <v>-0.13842735664404801</v>
      </c>
      <c r="DD5" s="8">
        <v>-0.151866905832791</v>
      </c>
      <c r="DE5" s="8">
        <v>-0.20965696734438399</v>
      </c>
      <c r="DF5" s="8">
        <v>-0.103484528753318</v>
      </c>
      <c r="DG5" s="8">
        <v>-0.15724272550828799</v>
      </c>
      <c r="DH5" s="8">
        <v>-0.15724272550828799</v>
      </c>
      <c r="DI5" s="8">
        <v>-0.17471413945365299</v>
      </c>
      <c r="DJ5" s="8">
        <v>-0.120955942698683</v>
      </c>
      <c r="DK5" s="8">
        <v>-0.28939233062125902</v>
      </c>
      <c r="DL5" s="8">
        <v>-0.397810655986779</v>
      </c>
      <c r="DM5" s="8">
        <v>-0.38437110679803699</v>
      </c>
      <c r="DN5" s="8">
        <v>-0.241948815690749</v>
      </c>
      <c r="DO5" s="8">
        <v>-0.13038352845557</v>
      </c>
      <c r="DP5" s="8">
        <v>-0.11290944732235</v>
      </c>
      <c r="DQ5" s="8">
        <v>-9.5435366189128804E-2</v>
      </c>
      <c r="DR5" s="8">
        <v>-0.29701403707120999</v>
      </c>
      <c r="DS5" s="8">
        <v>-0.31448545101657599</v>
      </c>
    </row>
    <row r="6" spans="1:143">
      <c r="A6" t="s">
        <v>507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8">
        <v>0</v>
      </c>
      <c r="AR6" s="8">
        <v>0</v>
      </c>
      <c r="AS6" s="8">
        <v>0</v>
      </c>
      <c r="AT6" s="8">
        <v>0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8">
        <v>0</v>
      </c>
      <c r="BH6" s="8">
        <v>0</v>
      </c>
      <c r="BI6" s="8">
        <v>0</v>
      </c>
      <c r="BJ6" s="8">
        <v>0</v>
      </c>
      <c r="BK6" s="8">
        <v>0</v>
      </c>
      <c r="BL6" s="8">
        <v>0</v>
      </c>
      <c r="BM6" s="8">
        <v>0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  <c r="BV6" s="8">
        <v>0</v>
      </c>
      <c r="BW6" s="8">
        <v>0</v>
      </c>
      <c r="BX6" s="8">
        <v>0</v>
      </c>
      <c r="BY6" s="8">
        <v>0</v>
      </c>
      <c r="BZ6" s="8">
        <v>0</v>
      </c>
      <c r="CA6" s="8">
        <v>0</v>
      </c>
      <c r="CB6" s="8">
        <v>0</v>
      </c>
      <c r="CC6" s="8">
        <v>0</v>
      </c>
      <c r="CD6" s="8">
        <v>0</v>
      </c>
      <c r="CE6" s="8">
        <v>0</v>
      </c>
      <c r="CF6" s="8">
        <v>0</v>
      </c>
      <c r="CG6" s="8">
        <v>0</v>
      </c>
      <c r="CH6" s="8">
        <v>0</v>
      </c>
      <c r="CI6" s="8">
        <v>0</v>
      </c>
      <c r="CJ6" s="8">
        <v>0</v>
      </c>
      <c r="CK6" s="8">
        <v>0</v>
      </c>
      <c r="CL6" s="8">
        <v>0</v>
      </c>
      <c r="CM6" s="8">
        <v>0</v>
      </c>
      <c r="CN6" s="8">
        <v>0</v>
      </c>
      <c r="CO6" s="8">
        <v>0</v>
      </c>
      <c r="CP6" s="8">
        <v>0</v>
      </c>
      <c r="CQ6" s="8">
        <v>0</v>
      </c>
      <c r="CR6" s="8">
        <v>0</v>
      </c>
      <c r="CS6" s="8">
        <v>0</v>
      </c>
      <c r="CT6" s="8">
        <v>0</v>
      </c>
      <c r="CU6" s="8">
        <v>0</v>
      </c>
      <c r="CV6" s="8">
        <v>0</v>
      </c>
      <c r="CW6" s="8">
        <v>0</v>
      </c>
      <c r="CX6" s="8">
        <v>0</v>
      </c>
      <c r="CY6" s="8">
        <v>0</v>
      </c>
      <c r="CZ6" s="8">
        <v>0</v>
      </c>
      <c r="DA6" s="8">
        <v>0</v>
      </c>
      <c r="DB6" s="8">
        <v>0</v>
      </c>
      <c r="DC6" s="8">
        <v>0</v>
      </c>
      <c r="DD6" s="8">
        <v>0</v>
      </c>
      <c r="DE6" s="8">
        <v>0</v>
      </c>
      <c r="DF6" s="8">
        <v>0</v>
      </c>
      <c r="DG6" s="8">
        <v>0</v>
      </c>
      <c r="DH6" s="8">
        <v>0</v>
      </c>
      <c r="DI6" s="8">
        <v>0</v>
      </c>
      <c r="DJ6" s="8">
        <v>0</v>
      </c>
      <c r="DK6" s="8">
        <v>0</v>
      </c>
      <c r="DL6" s="8">
        <v>0</v>
      </c>
      <c r="DM6" s="8">
        <v>0</v>
      </c>
      <c r="DN6" s="8">
        <v>0</v>
      </c>
      <c r="DO6" s="8">
        <v>0</v>
      </c>
      <c r="DP6" s="8">
        <v>0</v>
      </c>
      <c r="DQ6" s="8">
        <v>0</v>
      </c>
      <c r="DR6" s="8">
        <v>0</v>
      </c>
      <c r="DS6" s="8">
        <v>0</v>
      </c>
    </row>
    <row r="7" spans="1:143">
      <c r="A7" t="s">
        <v>181</v>
      </c>
      <c r="B7" s="9">
        <v>-0.30214784801906602</v>
      </c>
      <c r="C7" s="9">
        <v>-0.276968860684144</v>
      </c>
      <c r="D7" s="9">
        <v>-0.22674935891815701</v>
      </c>
      <c r="E7" s="9">
        <v>-0.32732683535398899</v>
      </c>
      <c r="F7" s="9">
        <v>-0.30214784801906602</v>
      </c>
      <c r="G7" s="9">
        <v>-0.32732683535398899</v>
      </c>
      <c r="H7" s="9">
        <v>-0.32732683535398899</v>
      </c>
      <c r="I7" s="9">
        <v>-0.32732683535398899</v>
      </c>
      <c r="J7" s="9">
        <v>-0.30214784801906602</v>
      </c>
      <c r="K7" s="9">
        <v>-0.32732683535398899</v>
      </c>
      <c r="L7" s="9">
        <v>-0.32732683535398899</v>
      </c>
      <c r="M7" s="8">
        <v>-0.32732683535398899</v>
      </c>
      <c r="N7" s="8">
        <v>-0.32732683535398899</v>
      </c>
      <c r="O7" s="8">
        <v>-0.32732683535398899</v>
      </c>
      <c r="P7" s="8">
        <v>-0.32732683535398899</v>
      </c>
      <c r="Q7" s="8">
        <v>-0.201431898679378</v>
      </c>
      <c r="R7" s="8">
        <v>-0.22661088601429999</v>
      </c>
      <c r="S7" s="8">
        <v>-0.32732683535398899</v>
      </c>
      <c r="T7" s="8">
        <v>-0.25178987334922198</v>
      </c>
      <c r="U7" s="8">
        <v>-0.22661088601429999</v>
      </c>
      <c r="V7" s="8">
        <v>-0.25178987334922198</v>
      </c>
      <c r="W7" s="8">
        <v>-0.25178987334922198</v>
      </c>
      <c r="X7" s="8">
        <v>-0.32732683535398899</v>
      </c>
      <c r="Y7" s="8">
        <v>-0.276968860684144</v>
      </c>
      <c r="Z7" s="8">
        <v>-0.31478538952158103</v>
      </c>
      <c r="AA7" s="8">
        <v>-0.30214784801906602</v>
      </c>
      <c r="AB7" s="8">
        <v>-0.201431898679378</v>
      </c>
      <c r="AC7" s="8">
        <v>-0.276968860684144</v>
      </c>
      <c r="AD7" s="8">
        <v>-0.276968860684144</v>
      </c>
      <c r="AE7" s="8">
        <v>7.5536962004766603E-2</v>
      </c>
      <c r="AF7" s="8">
        <v>-0.30214784801906602</v>
      </c>
      <c r="AG7" s="8">
        <v>-0.100715949339689</v>
      </c>
      <c r="AH7" s="8">
        <v>2.5178987334922201E-2</v>
      </c>
      <c r="AI7" s="8">
        <v>-0.32732683535398899</v>
      </c>
      <c r="AJ7" s="8">
        <v>-0.32732683535398899</v>
      </c>
      <c r="AK7" s="8">
        <v>-0.12589493667461099</v>
      </c>
      <c r="AL7" s="8">
        <v>-0.32732683535398899</v>
      </c>
      <c r="AM7" s="8">
        <v>-0.32732683535398899</v>
      </c>
      <c r="AN7" s="8">
        <v>-0.32732683535398899</v>
      </c>
      <c r="AO7" s="8">
        <v>-0.32732683535398899</v>
      </c>
      <c r="AP7" s="8">
        <v>-0.32732683535398899</v>
      </c>
      <c r="AQ7" s="8">
        <v>-0.32732683535398899</v>
      </c>
      <c r="AR7" s="8">
        <v>-0.30233247855754197</v>
      </c>
      <c r="AS7" s="8">
        <v>-0.32732683535398899</v>
      </c>
      <c r="AT7" s="8">
        <v>-0.176252911344455</v>
      </c>
      <c r="AU7" s="8">
        <v>-0.32732683535398899</v>
      </c>
      <c r="AV7" s="8">
        <v>-0.276968860684144</v>
      </c>
      <c r="AW7" s="8">
        <v>-0.32732683535398899</v>
      </c>
      <c r="AX7" s="8">
        <v>-0.30214784801906602</v>
      </c>
      <c r="AY7" s="8">
        <v>-0.32732683535398899</v>
      </c>
      <c r="AZ7" s="8">
        <v>-0.276968860684144</v>
      </c>
      <c r="BA7" s="8">
        <v>-0.30214784801906602</v>
      </c>
      <c r="BB7" s="8">
        <v>-0.32732683535398899</v>
      </c>
      <c r="BC7" s="8">
        <v>-0.32732683535398899</v>
      </c>
      <c r="BD7" s="8">
        <v>-0.32732683535398899</v>
      </c>
      <c r="BE7" s="8">
        <v>-0.30214784801906602</v>
      </c>
      <c r="BF7" s="8">
        <v>-0.32732683535398899</v>
      </c>
      <c r="BG7" s="8">
        <v>-0.32732683535398899</v>
      </c>
      <c r="BH7" s="8">
        <v>-0.32732683535398899</v>
      </c>
      <c r="BI7" s="8">
        <v>-0.32732683535398899</v>
      </c>
      <c r="BJ7" s="8">
        <v>-0.101024799955309</v>
      </c>
      <c r="BK7" s="8">
        <v>-0.32732683535398899</v>
      </c>
      <c r="BL7" s="8">
        <v>-0.276968860684144</v>
      </c>
      <c r="BM7" s="8">
        <v>-0.30214784801906602</v>
      </c>
      <c r="BN7" s="8">
        <v>-0.32732683535398899</v>
      </c>
      <c r="BO7" s="8">
        <v>-0.30214784801906602</v>
      </c>
      <c r="BP7" s="8">
        <v>-0.30214784801906602</v>
      </c>
      <c r="BQ7" s="8">
        <v>-0.30214784801906602</v>
      </c>
      <c r="BR7" s="8">
        <v>-0.30214784801906602</v>
      </c>
      <c r="BS7" s="8">
        <v>-0.276968860684144</v>
      </c>
      <c r="BT7" s="8">
        <v>-0.276968860684144</v>
      </c>
      <c r="BU7" s="8">
        <v>-0.30214784801906602</v>
      </c>
      <c r="BV7" s="8">
        <v>-0.32732683535398899</v>
      </c>
      <c r="BW7" s="8">
        <v>-0.276968860684144</v>
      </c>
      <c r="BX7" s="8">
        <v>-0.30214784801906602</v>
      </c>
      <c r="BY7" s="8">
        <v>-0.30214784801906602</v>
      </c>
      <c r="BZ7" s="8">
        <v>-0.27701114277899203</v>
      </c>
      <c r="CA7" s="8">
        <v>-0.32732683535398899</v>
      </c>
      <c r="CB7" s="8">
        <v>-0.32732683535398899</v>
      </c>
      <c r="CC7" s="8">
        <v>-0.32732683535398899</v>
      </c>
      <c r="CD7" s="8">
        <v>-0.32732683535398899</v>
      </c>
      <c r="CE7" s="8">
        <v>-0.32732683535398899</v>
      </c>
      <c r="CF7" s="8">
        <v>-0.32732683535398899</v>
      </c>
      <c r="CG7" s="8">
        <v>-0.32732683535398899</v>
      </c>
      <c r="CH7" s="8">
        <v>-0.32732683535398899</v>
      </c>
      <c r="CI7" s="8">
        <v>-0.32732683535398899</v>
      </c>
      <c r="CJ7" s="8">
        <v>-0.27701114277899203</v>
      </c>
      <c r="CK7" s="8">
        <v>-0.32732683535398899</v>
      </c>
      <c r="CL7" s="8">
        <v>-0.32732683535398899</v>
      </c>
      <c r="CM7" s="8">
        <v>-0.176252911344455</v>
      </c>
      <c r="CN7" s="8">
        <v>-0.276968860684144</v>
      </c>
      <c r="CO7" s="8">
        <v>-0.32732683535398899</v>
      </c>
      <c r="CP7" s="8">
        <v>-0.32732683535398899</v>
      </c>
      <c r="CQ7" s="8">
        <v>-0.32732683535398899</v>
      </c>
      <c r="CR7" s="8">
        <v>-0.31478538952158103</v>
      </c>
      <c r="CS7" s="8">
        <v>-0.15116623927877099</v>
      </c>
      <c r="CT7" s="8">
        <v>-0.25178987334922198</v>
      </c>
      <c r="CU7" s="8">
        <v>-0.17627981813208601</v>
      </c>
      <c r="CV7" s="8">
        <v>-0.176252911344455</v>
      </c>
      <c r="CW7" s="8">
        <v>-0.276968860684144</v>
      </c>
      <c r="CX7" s="8">
        <v>-0.25178987334922198</v>
      </c>
      <c r="CY7" s="8">
        <v>-0.32732683535398899</v>
      </c>
      <c r="CZ7" s="8">
        <v>-0.32732683535398899</v>
      </c>
      <c r="DA7" s="8">
        <v>-0.32732683535398899</v>
      </c>
      <c r="DB7" s="8">
        <v>-0.22695754506048099</v>
      </c>
      <c r="DC7" s="8">
        <v>-0.30214784801906602</v>
      </c>
      <c r="DD7" s="8">
        <v>-0.22661088601429999</v>
      </c>
      <c r="DE7" s="8">
        <v>-0.32732683535398899</v>
      </c>
      <c r="DF7" s="8">
        <v>-0.30214784801906602</v>
      </c>
      <c r="DG7" s="8">
        <v>-0.32732683535398899</v>
      </c>
      <c r="DH7" s="8">
        <v>-0.32732683535398899</v>
      </c>
      <c r="DI7" s="8">
        <v>-0.32732683535398899</v>
      </c>
      <c r="DJ7" s="8">
        <v>-0.30214784801906602</v>
      </c>
      <c r="DK7" s="8">
        <v>-0.17652253504704099</v>
      </c>
      <c r="DL7" s="8">
        <v>-0.25178987334922198</v>
      </c>
      <c r="DM7" s="8">
        <v>-0.32732683535398899</v>
      </c>
      <c r="DN7" s="8">
        <v>-0.27701114277899203</v>
      </c>
      <c r="DO7" s="8">
        <v>-0.31478538952158103</v>
      </c>
      <c r="DP7" s="8">
        <v>-0.31478538952158103</v>
      </c>
      <c r="DQ7" s="8">
        <v>-0.31478538952158103</v>
      </c>
      <c r="DR7" s="8">
        <v>-0.32732683535398899</v>
      </c>
      <c r="DS7" s="8">
        <v>-0.32732683535398899</v>
      </c>
    </row>
    <row r="8" spans="1:143">
      <c r="A8" t="s">
        <v>258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0</v>
      </c>
      <c r="CA8" s="8">
        <v>0</v>
      </c>
      <c r="CB8" s="8">
        <v>0</v>
      </c>
      <c r="CC8" s="8">
        <v>0</v>
      </c>
      <c r="CD8" s="8">
        <v>0</v>
      </c>
      <c r="CE8" s="8">
        <v>0</v>
      </c>
      <c r="CF8" s="8">
        <v>0</v>
      </c>
      <c r="CG8" s="8">
        <v>0</v>
      </c>
      <c r="CH8" s="8">
        <v>0</v>
      </c>
      <c r="CI8" s="8">
        <v>0</v>
      </c>
      <c r="CJ8" s="8">
        <v>0</v>
      </c>
      <c r="CK8" s="8">
        <v>0</v>
      </c>
      <c r="CL8" s="8">
        <v>0</v>
      </c>
      <c r="CM8" s="8">
        <v>0</v>
      </c>
      <c r="CN8" s="8">
        <v>0</v>
      </c>
      <c r="CO8" s="8">
        <v>0</v>
      </c>
      <c r="CP8" s="8">
        <v>0</v>
      </c>
      <c r="CQ8" s="8">
        <v>0</v>
      </c>
      <c r="CR8" s="8">
        <v>0</v>
      </c>
      <c r="CS8" s="8">
        <v>0</v>
      </c>
      <c r="CT8" s="8">
        <v>0</v>
      </c>
      <c r="CU8" s="8">
        <v>0</v>
      </c>
      <c r="CV8" s="8">
        <v>0</v>
      </c>
      <c r="CW8" s="8">
        <v>0</v>
      </c>
      <c r="CX8" s="8">
        <v>0</v>
      </c>
      <c r="CY8" s="8">
        <v>0</v>
      </c>
      <c r="CZ8" s="8">
        <v>0</v>
      </c>
      <c r="DA8" s="8">
        <v>0</v>
      </c>
      <c r="DB8" s="8">
        <v>-0.61601593640896102</v>
      </c>
      <c r="DC8" s="8">
        <v>0</v>
      </c>
      <c r="DD8" s="8">
        <v>0</v>
      </c>
      <c r="DE8" s="8">
        <v>0</v>
      </c>
      <c r="DF8" s="8">
        <v>0</v>
      </c>
      <c r="DG8" s="8">
        <v>0</v>
      </c>
      <c r="DH8" s="8">
        <v>0</v>
      </c>
      <c r="DI8" s="8">
        <v>0</v>
      </c>
      <c r="DJ8" s="8">
        <v>0</v>
      </c>
      <c r="DK8" s="8">
        <v>0</v>
      </c>
      <c r="DL8" s="8">
        <v>0</v>
      </c>
      <c r="DM8" s="8">
        <v>0</v>
      </c>
      <c r="DN8" s="8">
        <v>0</v>
      </c>
      <c r="DO8" s="8">
        <v>0</v>
      </c>
      <c r="DP8" s="8">
        <v>0</v>
      </c>
      <c r="DQ8" s="8">
        <v>0</v>
      </c>
      <c r="DR8" s="8">
        <v>0</v>
      </c>
      <c r="DS8" s="8">
        <v>0</v>
      </c>
    </row>
    <row r="9" spans="1:143">
      <c r="A9" t="s">
        <v>259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-0.37199735402995399</v>
      </c>
      <c r="J9" s="8">
        <v>0</v>
      </c>
      <c r="K9" s="8">
        <v>0</v>
      </c>
      <c r="L9" s="8">
        <v>0</v>
      </c>
      <c r="M9" s="8">
        <v>-0.41658299331441601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-0.40262183353847403</v>
      </c>
      <c r="AD9" s="8">
        <v>-0.52241759161591705</v>
      </c>
      <c r="AE9" s="8">
        <v>0</v>
      </c>
      <c r="AF9" s="8">
        <v>0</v>
      </c>
      <c r="AG9" s="8">
        <v>-0.38640887379866901</v>
      </c>
      <c r="AH9" s="8">
        <v>0</v>
      </c>
      <c r="AI9" s="8">
        <v>-0.41658299331441601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-0.43594847300362699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-0.44090243292412301</v>
      </c>
      <c r="AZ9" s="8">
        <v>0</v>
      </c>
      <c r="BA9" s="8">
        <v>0</v>
      </c>
      <c r="BB9" s="8">
        <v>-0.39946931358906701</v>
      </c>
      <c r="BC9" s="8">
        <v>-0.45936719262778902</v>
      </c>
      <c r="BD9" s="8">
        <v>0</v>
      </c>
      <c r="BE9" s="8">
        <v>0</v>
      </c>
      <c r="BF9" s="8">
        <v>-0.46837439248323598</v>
      </c>
      <c r="BG9" s="8">
        <v>-0.48864059215799099</v>
      </c>
      <c r="BH9" s="8">
        <v>-0.45486359270006499</v>
      </c>
      <c r="BI9" s="8">
        <v>-0.47783195233145498</v>
      </c>
      <c r="BJ9" s="8">
        <v>0</v>
      </c>
      <c r="BK9" s="8">
        <v>-0.42739163314095202</v>
      </c>
      <c r="BL9" s="8">
        <v>0</v>
      </c>
      <c r="BM9" s="8">
        <v>-0.39271391369748199</v>
      </c>
      <c r="BN9" s="8">
        <v>0</v>
      </c>
      <c r="BO9" s="8">
        <v>0</v>
      </c>
      <c r="BP9" s="8">
        <v>0</v>
      </c>
      <c r="BQ9" s="8">
        <v>-0.41523191333609899</v>
      </c>
      <c r="BR9" s="8">
        <v>0</v>
      </c>
      <c r="BS9" s="8">
        <v>0</v>
      </c>
      <c r="BT9" s="8">
        <v>0</v>
      </c>
      <c r="BU9" s="8">
        <v>-0.61789391008365302</v>
      </c>
      <c r="BV9" s="8">
        <v>0</v>
      </c>
      <c r="BW9" s="8">
        <v>-0.42739163314095202</v>
      </c>
      <c r="BX9" s="8">
        <v>0</v>
      </c>
      <c r="BY9" s="8">
        <v>0</v>
      </c>
      <c r="BZ9" s="8">
        <v>0</v>
      </c>
      <c r="CA9" s="8">
        <v>-0.45666503267115499</v>
      </c>
      <c r="CB9" s="8">
        <v>0</v>
      </c>
      <c r="CC9" s="8">
        <v>-0.37244771402272703</v>
      </c>
      <c r="CD9" s="8">
        <v>0</v>
      </c>
      <c r="CE9" s="8">
        <v>-0.51115859179660805</v>
      </c>
      <c r="CF9" s="8">
        <v>-0.46432115254828499</v>
      </c>
      <c r="CG9" s="8">
        <v>-0.403522553524018</v>
      </c>
      <c r="CH9" s="8">
        <v>-0.450810352765114</v>
      </c>
      <c r="CI9" s="8">
        <v>0</v>
      </c>
      <c r="CJ9" s="8">
        <v>0</v>
      </c>
      <c r="CK9" s="8">
        <v>0</v>
      </c>
      <c r="CL9" s="8">
        <v>0</v>
      </c>
      <c r="CM9" s="8">
        <v>0</v>
      </c>
      <c r="CN9" s="8">
        <v>0</v>
      </c>
      <c r="CO9" s="8">
        <v>0</v>
      </c>
      <c r="CP9" s="8">
        <v>0</v>
      </c>
      <c r="CQ9" s="8">
        <v>0</v>
      </c>
      <c r="CR9" s="8">
        <v>-0.42047523324774499</v>
      </c>
      <c r="CS9" s="8">
        <v>0</v>
      </c>
      <c r="CT9" s="8">
        <v>0</v>
      </c>
      <c r="CU9" s="8">
        <v>-0.49749854860432202</v>
      </c>
      <c r="CV9" s="8">
        <v>-0.47828231232422702</v>
      </c>
      <c r="CW9" s="8">
        <v>-0.58862051055345099</v>
      </c>
      <c r="CX9" s="8">
        <v>0</v>
      </c>
      <c r="CY9" s="8">
        <v>0</v>
      </c>
      <c r="CZ9" s="8">
        <v>-0.41658299331441601</v>
      </c>
      <c r="DA9" s="8">
        <v>-0.414781553343327</v>
      </c>
      <c r="DB9" s="8">
        <v>-0.496379350815706</v>
      </c>
      <c r="DC9" s="8">
        <v>-0.441352792916895</v>
      </c>
      <c r="DD9" s="8">
        <v>-0.47242763241818703</v>
      </c>
      <c r="DE9" s="8">
        <v>-0.50215139194116098</v>
      </c>
      <c r="DF9" s="8">
        <v>-0.420636233249367</v>
      </c>
      <c r="DG9" s="8">
        <v>-0.45531395269283798</v>
      </c>
      <c r="DH9" s="8">
        <v>-0.46477151254105697</v>
      </c>
      <c r="DI9" s="8">
        <v>-0.49179311210739701</v>
      </c>
      <c r="DJ9" s="8">
        <v>-0.39946931358906701</v>
      </c>
      <c r="DK9" s="8">
        <v>-0.519608370867508</v>
      </c>
      <c r="DL9" s="8">
        <v>-0.441352792916895</v>
      </c>
      <c r="DM9" s="8">
        <v>-0.54943919118225704</v>
      </c>
      <c r="DN9" s="8">
        <v>-0.526776417014717</v>
      </c>
      <c r="DO9" s="8">
        <v>0</v>
      </c>
      <c r="DP9" s="8">
        <v>-0.39525122354032799</v>
      </c>
      <c r="DQ9" s="8">
        <v>-0.38151314682468201</v>
      </c>
      <c r="DR9" s="8">
        <v>-0.54268379129067201</v>
      </c>
      <c r="DS9" s="8">
        <v>-0.43099451308313103</v>
      </c>
    </row>
    <row r="10" spans="1:143">
      <c r="A10" t="s">
        <v>508</v>
      </c>
      <c r="B10" s="8">
        <v>0</v>
      </c>
      <c r="C10" s="8">
        <v>-0.17973277209394001</v>
      </c>
      <c r="D10" s="8">
        <v>-0.12944714589900899</v>
      </c>
      <c r="E10" s="8">
        <v>-7.8015873601215799E-2</v>
      </c>
      <c r="F10" s="8">
        <v>6.91279892669001E-2</v>
      </c>
      <c r="G10" s="8">
        <v>-0.19257082724350699</v>
      </c>
      <c r="H10" s="8">
        <v>0.14516877746049001</v>
      </c>
      <c r="I10" s="8">
        <v>-0.170844887759624</v>
      </c>
      <c r="J10" s="8">
        <v>-0.222197108357893</v>
      </c>
      <c r="K10" s="8">
        <v>0.31601366522011498</v>
      </c>
      <c r="L10" s="8">
        <v>-0.20935905320832601</v>
      </c>
      <c r="M10" s="8">
        <v>-0.11159232553085301</v>
      </c>
      <c r="N10" s="8">
        <v>0.12838055149567201</v>
      </c>
      <c r="O10" s="8">
        <v>0.39007936800607901</v>
      </c>
      <c r="P10" s="8">
        <v>-7.8015873601215799E-2</v>
      </c>
      <c r="Q10" s="8">
        <v>0.40094233774802002</v>
      </c>
      <c r="R10" s="8">
        <v>-0.120480209865169</v>
      </c>
      <c r="S10" s="8">
        <v>9.2829014158408704E-2</v>
      </c>
      <c r="T10" s="8">
        <v>-0.120480209865169</v>
      </c>
      <c r="U10" s="8">
        <v>-0.23009744998839601</v>
      </c>
      <c r="V10" s="8">
        <v>0.39007936800607901</v>
      </c>
      <c r="W10" s="8">
        <v>-0.210346595912139</v>
      </c>
      <c r="X10" s="8">
        <v>0.36341571500313202</v>
      </c>
      <c r="Y10" s="8">
        <v>-0.102704441196537</v>
      </c>
      <c r="Z10" s="8">
        <v>-6.2224688117586198E-2</v>
      </c>
      <c r="AA10" s="8">
        <v>0.45130701564247599</v>
      </c>
      <c r="AB10" s="8">
        <v>-0.31502612251630202</v>
      </c>
      <c r="AC10" s="8">
        <v>-6.3202733044022893E-2</v>
      </c>
      <c r="AD10" s="8">
        <v>0.226147279173145</v>
      </c>
      <c r="AE10" s="8">
        <v>-0.303175610070548</v>
      </c>
      <c r="AF10" s="8">
        <v>-0.134305807718549</v>
      </c>
      <c r="AG10" s="8">
        <v>-7.8015873601215799E-2</v>
      </c>
      <c r="AH10" s="8">
        <v>-0.19750854076257199</v>
      </c>
      <c r="AI10" s="8">
        <v>-0.109617240123227</v>
      </c>
      <c r="AJ10" s="8">
        <v>0.25577356028753001</v>
      </c>
      <c r="AK10" s="8">
        <v>-0.23207253539602199</v>
      </c>
      <c r="AL10" s="8">
        <v>-0.20738396780070001</v>
      </c>
      <c r="AM10" s="8">
        <v>0.198496083466385</v>
      </c>
      <c r="AN10" s="8">
        <v>0.303175610070548</v>
      </c>
      <c r="AO10" s="8">
        <v>0.11257986823466599</v>
      </c>
      <c r="AP10" s="8">
        <v>-9.9741813085098704E-2</v>
      </c>
      <c r="AQ10" s="8">
        <v>0.307125780885799</v>
      </c>
      <c r="AR10" s="8">
        <v>0.18181889194975301</v>
      </c>
      <c r="AS10" s="8">
        <v>0</v>
      </c>
      <c r="AT10" s="8">
        <v>-0.19257082724350699</v>
      </c>
      <c r="AU10" s="8">
        <v>0.236022706211273</v>
      </c>
      <c r="AV10" s="8">
        <v>-0.265648987325659</v>
      </c>
      <c r="AW10" s="8">
        <v>0</v>
      </c>
      <c r="AX10" s="8">
        <v>0.24787321865702699</v>
      </c>
      <c r="AY10" s="8">
        <v>0.229109907284583</v>
      </c>
      <c r="AZ10" s="8">
        <v>0.29033755492098001</v>
      </c>
      <c r="BA10" s="8">
        <v>-7.5053245489777196E-2</v>
      </c>
      <c r="BB10" s="8">
        <v>0.32786417766586901</v>
      </c>
      <c r="BC10" s="8">
        <v>7.2090617378338703E-2</v>
      </c>
      <c r="BD10" s="8">
        <v>0.15109403368336699</v>
      </c>
      <c r="BE10" s="8">
        <v>9.0853928750783006E-2</v>
      </c>
      <c r="BF10" s="8">
        <v>0.177757686686314</v>
      </c>
      <c r="BG10" s="8">
        <v>0.38810428259845298</v>
      </c>
      <c r="BH10" s="8">
        <v>0.205408882393075</v>
      </c>
      <c r="BI10" s="8">
        <v>0.36045308689169298</v>
      </c>
      <c r="BJ10" s="8">
        <v>-5.44814079743648E-2</v>
      </c>
      <c r="BK10" s="8">
        <v>0.41575547830521298</v>
      </c>
      <c r="BL10" s="8">
        <v>0.39600462422895599</v>
      </c>
      <c r="BM10" s="8">
        <v>0.27453687165997498</v>
      </c>
      <c r="BN10" s="8">
        <v>0.41970564912046499</v>
      </c>
      <c r="BO10" s="8">
        <v>-0.108629697419414</v>
      </c>
      <c r="BP10" s="8">
        <v>0.413780392897588</v>
      </c>
      <c r="BQ10" s="8">
        <v>0</v>
      </c>
      <c r="BR10" s="8">
        <v>0.43748141778909599</v>
      </c>
      <c r="BS10" s="8">
        <v>0</v>
      </c>
      <c r="BT10" s="8">
        <v>0.42563090534334203</v>
      </c>
      <c r="BU10" s="8">
        <v>0.20244625428163601</v>
      </c>
      <c r="BV10" s="8">
        <v>0.34267731822306202</v>
      </c>
      <c r="BW10" s="8">
        <v>0.31502612251630202</v>
      </c>
      <c r="BX10" s="8">
        <v>0.17281997316725001</v>
      </c>
      <c r="BY10" s="8">
        <v>0.413780392897588</v>
      </c>
      <c r="BZ10" s="8">
        <v>-0.14370939874775901</v>
      </c>
      <c r="CA10" s="8">
        <v>8.4928672527905799E-2</v>
      </c>
      <c r="CB10" s="8">
        <v>-9.5791642269847294E-2</v>
      </c>
      <c r="CC10" s="8">
        <v>0.28539984140191599</v>
      </c>
      <c r="CD10" s="8">
        <v>-0.15998191801768299</v>
      </c>
      <c r="CE10" s="8">
        <v>9.87542703812858E-2</v>
      </c>
      <c r="CF10" s="8">
        <v>8.6903757935531498E-2</v>
      </c>
      <c r="CG10" s="8">
        <v>0.28342475599429001</v>
      </c>
      <c r="CH10" s="8">
        <v>0.24392304784177599</v>
      </c>
      <c r="CI10" s="8">
        <v>0.13726843582998699</v>
      </c>
      <c r="CJ10" s="8">
        <v>0.15506787356287399</v>
      </c>
      <c r="CK10" s="8">
        <v>0.43056861886240599</v>
      </c>
      <c r="CL10" s="8">
        <v>0.41970564912046499</v>
      </c>
      <c r="CM10" s="8">
        <v>-0.23701024891508601</v>
      </c>
      <c r="CN10" s="8">
        <v>0.40094233774802002</v>
      </c>
      <c r="CO10" s="8">
        <v>0.32095137873917901</v>
      </c>
      <c r="CP10" s="8">
        <v>0.19257082724350699</v>
      </c>
      <c r="CQ10" s="8">
        <v>0.38514165448701498</v>
      </c>
      <c r="CR10" s="8">
        <v>0.202477159747701</v>
      </c>
      <c r="CS10" s="8">
        <v>0</v>
      </c>
      <c r="CT10" s="8">
        <v>0.113567410938479</v>
      </c>
      <c r="CU10" s="8">
        <v>0</v>
      </c>
      <c r="CV10" s="8">
        <v>0.26367390191803303</v>
      </c>
      <c r="CW10" s="8">
        <v>0.30515069547817297</v>
      </c>
      <c r="CX10" s="8">
        <v>0.13035563690329699</v>
      </c>
      <c r="CY10" s="8">
        <v>0</v>
      </c>
      <c r="CZ10" s="8">
        <v>5.3327306005894297E-2</v>
      </c>
      <c r="DA10" s="8">
        <v>0.17183243046343699</v>
      </c>
      <c r="DB10" s="8">
        <v>0.30363939435585302</v>
      </c>
      <c r="DC10" s="8">
        <v>-5.0364677894455798E-2</v>
      </c>
      <c r="DD10" s="8">
        <v>0.116530039049917</v>
      </c>
      <c r="DE10" s="8">
        <v>0.20047116887401001</v>
      </c>
      <c r="DF10" s="8">
        <v>-9.6779184973660101E-2</v>
      </c>
      <c r="DG10" s="8">
        <v>0.17973277209394001</v>
      </c>
      <c r="DH10" s="8">
        <v>0.163932088832934</v>
      </c>
      <c r="DI10" s="8">
        <v>0.242935505137963</v>
      </c>
      <c r="DJ10" s="8">
        <v>0.23404762080364699</v>
      </c>
      <c r="DK10" s="8">
        <v>8.1102378948468806E-2</v>
      </c>
      <c r="DL10" s="8">
        <v>0.33576451929637202</v>
      </c>
      <c r="DM10" s="8">
        <v>0.25676110299134303</v>
      </c>
      <c r="DN10" s="8">
        <v>0.18864945127712701</v>
      </c>
      <c r="DO10" s="8">
        <v>-5.6298527344482797E-2</v>
      </c>
      <c r="DP10" s="8">
        <v>7.70400900503449E-2</v>
      </c>
      <c r="DQ10" s="8">
        <v>-0.13926477816793101</v>
      </c>
      <c r="DR10" s="8">
        <v>0.34959011714975202</v>
      </c>
      <c r="DS10" s="8">
        <v>0.34168977551924901</v>
      </c>
    </row>
    <row r="11" spans="1:143">
      <c r="A11" t="s">
        <v>509</v>
      </c>
      <c r="B11" s="8">
        <v>7.5536962004766603E-2</v>
      </c>
      <c r="C11" s="8">
        <v>-2.5178987334922201E-2</v>
      </c>
      <c r="D11" s="8">
        <v>-7.5583119639385493E-2</v>
      </c>
      <c r="E11" s="8">
        <v>0.22661088601429999</v>
      </c>
      <c r="F11" s="8">
        <v>0.176252911344455</v>
      </c>
      <c r="G11" s="8">
        <v>0.176252911344455</v>
      </c>
      <c r="H11" s="8">
        <v>0.276968860684144</v>
      </c>
      <c r="I11" s="8">
        <v>-0.201431898679378</v>
      </c>
      <c r="J11" s="8">
        <v>7.5536962004766603E-2</v>
      </c>
      <c r="K11" s="8">
        <v>0.201431898679378</v>
      </c>
      <c r="L11" s="8">
        <v>5.0357974669844402E-2</v>
      </c>
      <c r="M11" s="8">
        <v>-0.201431898679378</v>
      </c>
      <c r="N11" s="8">
        <v>0.276968860684144</v>
      </c>
      <c r="O11" s="8">
        <v>0.176252911344455</v>
      </c>
      <c r="P11" s="8">
        <v>2.5178987334922201E-2</v>
      </c>
      <c r="Q11" s="8">
        <v>0.176252911344455</v>
      </c>
      <c r="R11" s="8">
        <v>-0.176252911344455</v>
      </c>
      <c r="S11" s="8">
        <v>0.22661088601429999</v>
      </c>
      <c r="T11" s="8">
        <v>-0.276968860684144</v>
      </c>
      <c r="U11" s="8">
        <v>-0.12589493667461099</v>
      </c>
      <c r="V11" s="8">
        <v>-0.15107392400953301</v>
      </c>
      <c r="W11" s="8">
        <v>0.12589493667461099</v>
      </c>
      <c r="X11" s="8">
        <v>0.22661088601429999</v>
      </c>
      <c r="Y11" s="8">
        <v>-0.25178987334922198</v>
      </c>
      <c r="Z11" s="8">
        <v>0.12591415580863299</v>
      </c>
      <c r="AA11" s="8">
        <v>0.22661088601429999</v>
      </c>
      <c r="AB11" s="8">
        <v>0.32732683535398899</v>
      </c>
      <c r="AC11" s="8">
        <v>0.32732683535398899</v>
      </c>
      <c r="AD11" s="8">
        <v>0.30214784801906602</v>
      </c>
      <c r="AE11" s="8">
        <v>2.5178987334922201E-2</v>
      </c>
      <c r="AF11" s="8">
        <v>5.0357974669844402E-2</v>
      </c>
      <c r="AG11" s="8">
        <v>0.30214784801906602</v>
      </c>
      <c r="AH11" s="8">
        <v>0.25178987334922198</v>
      </c>
      <c r="AI11" s="8">
        <v>0.276968860684144</v>
      </c>
      <c r="AJ11" s="8">
        <v>0.276968860684144</v>
      </c>
      <c r="AK11" s="8">
        <v>-0.15107392400953301</v>
      </c>
      <c r="AL11" s="8">
        <v>-0.12589493667461099</v>
      </c>
      <c r="AM11" s="8">
        <v>0.30214784801906602</v>
      </c>
      <c r="AN11" s="8">
        <v>0.25178987334922198</v>
      </c>
      <c r="AO11" s="8">
        <v>0.15107392400953301</v>
      </c>
      <c r="AP11" s="8">
        <v>0.25178987334922198</v>
      </c>
      <c r="AQ11" s="8">
        <v>0.276968860684144</v>
      </c>
      <c r="AR11" s="8">
        <v>0.12597186606564301</v>
      </c>
      <c r="AS11" s="8">
        <v>0.32732683535398899</v>
      </c>
      <c r="AT11" s="8">
        <v>0.22661088601429999</v>
      </c>
      <c r="AU11" s="8">
        <v>0.32732683535398899</v>
      </c>
      <c r="AV11" s="8">
        <v>0.30214784801906602</v>
      </c>
      <c r="AW11" s="8">
        <v>0.32732683535398899</v>
      </c>
      <c r="AX11" s="8">
        <v>0.30214784801906602</v>
      </c>
      <c r="AY11" s="8">
        <v>0.32732683535398899</v>
      </c>
      <c r="AZ11" s="8">
        <v>-0.30214784801906602</v>
      </c>
      <c r="BA11" s="8">
        <v>0.176252911344455</v>
      </c>
      <c r="BB11" s="8">
        <v>0.30214784801906602</v>
      </c>
      <c r="BC11" s="8">
        <v>0.22661088601429999</v>
      </c>
      <c r="BD11" s="8">
        <v>0.32732683535398899</v>
      </c>
      <c r="BE11" s="8">
        <v>0.30214784801906602</v>
      </c>
      <c r="BF11" s="8">
        <v>0.22661088601429999</v>
      </c>
      <c r="BG11" s="8">
        <v>0.25178987334922198</v>
      </c>
      <c r="BH11" s="8">
        <v>0.276968860684144</v>
      </c>
      <c r="BI11" s="8">
        <v>0.30214784801906602</v>
      </c>
      <c r="BJ11" s="8">
        <v>-0.27781819987709999</v>
      </c>
      <c r="BK11" s="8">
        <v>0.25178987334922198</v>
      </c>
      <c r="BL11" s="8">
        <v>0.32732683535398899</v>
      </c>
      <c r="BM11" s="8">
        <v>0.276968860684144</v>
      </c>
      <c r="BN11" s="8">
        <v>0.32732683535398899</v>
      </c>
      <c r="BO11" s="8">
        <v>0.176252911344455</v>
      </c>
      <c r="BP11" s="8">
        <v>0.30214784801906602</v>
      </c>
      <c r="BQ11" s="8">
        <v>0.32732683535398899</v>
      </c>
      <c r="BR11" s="8">
        <v>0.30214784801906602</v>
      </c>
      <c r="BS11" s="8">
        <v>-0.30214784801906602</v>
      </c>
      <c r="BT11" s="8">
        <v>0.30214784801906602</v>
      </c>
      <c r="BU11" s="8">
        <v>0.276968860684144</v>
      </c>
      <c r="BV11" s="8">
        <v>0.32732683535398899</v>
      </c>
      <c r="BW11" s="8">
        <v>0.32732683535398899</v>
      </c>
      <c r="BX11" s="8">
        <v>0.32732683535398899</v>
      </c>
      <c r="BY11" s="8">
        <v>0.30214784801906602</v>
      </c>
      <c r="BZ11" s="8">
        <v>0.22664548045553901</v>
      </c>
      <c r="CA11" s="8">
        <v>0.32732683535398899</v>
      </c>
      <c r="CB11" s="8">
        <v>0.276968860684144</v>
      </c>
      <c r="CC11" s="8">
        <v>0.32732683535398899</v>
      </c>
      <c r="CD11" s="8">
        <v>0.30214784801906602</v>
      </c>
      <c r="CE11" s="8">
        <v>0.32732683535398899</v>
      </c>
      <c r="CF11" s="8">
        <v>0.32732683535398899</v>
      </c>
      <c r="CG11" s="8">
        <v>0.32732683535398899</v>
      </c>
      <c r="CH11" s="8">
        <v>0.32732683535398899</v>
      </c>
      <c r="CI11" s="8">
        <v>0.30214784801906602</v>
      </c>
      <c r="CJ11" s="8">
        <v>0.32737680510244499</v>
      </c>
      <c r="CK11" s="8">
        <v>0.276968860684144</v>
      </c>
      <c r="CL11" s="8">
        <v>0.32732683535398899</v>
      </c>
      <c r="CM11" s="8">
        <v>0.32732683535398899</v>
      </c>
      <c r="CN11" s="8">
        <v>0.100715949339689</v>
      </c>
      <c r="CO11" s="8">
        <v>0.32732683535398899</v>
      </c>
      <c r="CP11" s="8">
        <v>0.30214784801906602</v>
      </c>
      <c r="CQ11" s="8">
        <v>0.32732683535398899</v>
      </c>
      <c r="CR11" s="8">
        <v>0.30219397394071801</v>
      </c>
      <c r="CS11" s="8">
        <v>-0.30233247855754197</v>
      </c>
      <c r="CT11" s="8">
        <v>0.201431898679378</v>
      </c>
      <c r="CU11" s="8">
        <v>-0.100731324646906</v>
      </c>
      <c r="CV11" s="8">
        <v>0.30214784801906602</v>
      </c>
      <c r="CW11" s="8">
        <v>0.276968860684144</v>
      </c>
      <c r="CX11" s="8">
        <v>0.176252911344455</v>
      </c>
      <c r="CY11" s="8">
        <v>0.276968860684144</v>
      </c>
      <c r="CZ11" s="8">
        <v>0.22661088601429999</v>
      </c>
      <c r="DA11" s="8">
        <v>0.276968860684144</v>
      </c>
      <c r="DB11" s="8">
        <v>-0.29000130757728199</v>
      </c>
      <c r="DC11" s="8">
        <v>0.276968860684144</v>
      </c>
      <c r="DD11" s="8">
        <v>0.32732683535398899</v>
      </c>
      <c r="DE11" s="8">
        <v>0.32732683535398899</v>
      </c>
      <c r="DF11" s="8">
        <v>0.32732683535398899</v>
      </c>
      <c r="DG11" s="8">
        <v>0.32732683535398899</v>
      </c>
      <c r="DH11" s="8">
        <v>0.32732683535398899</v>
      </c>
      <c r="DI11" s="8">
        <v>0.32732683535398899</v>
      </c>
      <c r="DJ11" s="8">
        <v>0.30214784801906602</v>
      </c>
      <c r="DK11" s="8">
        <v>0.32782756508736199</v>
      </c>
      <c r="DL11" s="8">
        <v>0.32732683535398899</v>
      </c>
      <c r="DM11" s="8">
        <v>0.32732683535398899</v>
      </c>
      <c r="DN11" s="8">
        <v>0.30219397394071801</v>
      </c>
      <c r="DO11" s="8">
        <v>0.27701114277899203</v>
      </c>
      <c r="DP11" s="8">
        <v>0.30219397394071801</v>
      </c>
      <c r="DQ11" s="8">
        <v>0.30219397394071801</v>
      </c>
      <c r="DR11" s="8">
        <v>0.32732683535398899</v>
      </c>
      <c r="DS11" s="8">
        <v>0.32732683535398899</v>
      </c>
    </row>
    <row r="12" spans="1:143">
      <c r="A12" t="s">
        <v>510</v>
      </c>
      <c r="B12" s="8">
        <v>7.5536962004766603E-2</v>
      </c>
      <c r="C12" s="8">
        <v>-2.5178987334922201E-2</v>
      </c>
      <c r="D12" s="8">
        <v>-7.5583119639385493E-2</v>
      </c>
      <c r="E12" s="8">
        <v>0.22661088601429999</v>
      </c>
      <c r="F12" s="8">
        <v>0.176252911344455</v>
      </c>
      <c r="G12" s="8">
        <v>0.176252911344455</v>
      </c>
      <c r="H12" s="8">
        <v>0.276968860684144</v>
      </c>
      <c r="I12" s="8">
        <v>-0.201431898679378</v>
      </c>
      <c r="J12" s="8">
        <v>7.5536962004766603E-2</v>
      </c>
      <c r="K12" s="8">
        <v>0.201431898679378</v>
      </c>
      <c r="L12" s="8">
        <v>5.0357974669844402E-2</v>
      </c>
      <c r="M12" s="8">
        <v>-0.201431898679378</v>
      </c>
      <c r="N12" s="8">
        <v>0.276968860684144</v>
      </c>
      <c r="O12" s="8">
        <v>0.176252911344455</v>
      </c>
      <c r="P12" s="8">
        <v>2.5178987334922201E-2</v>
      </c>
      <c r="Q12" s="8">
        <v>0.176252911344455</v>
      </c>
      <c r="R12" s="8">
        <v>-0.176252911344455</v>
      </c>
      <c r="S12" s="8">
        <v>0.22661088601429999</v>
      </c>
      <c r="T12" s="8">
        <v>-0.276968860684144</v>
      </c>
      <c r="U12" s="8">
        <v>-0.12589493667461099</v>
      </c>
      <c r="V12" s="8">
        <v>-0.15107392400953301</v>
      </c>
      <c r="W12" s="8">
        <v>0.12589493667461099</v>
      </c>
      <c r="X12" s="8">
        <v>0.22661088601429999</v>
      </c>
      <c r="Y12" s="8">
        <v>-0.25178987334922198</v>
      </c>
      <c r="Z12" s="8">
        <v>0.12591415580863299</v>
      </c>
      <c r="AA12" s="8">
        <v>0.22661088601429999</v>
      </c>
      <c r="AB12" s="8">
        <v>0.32732683535398899</v>
      </c>
      <c r="AC12" s="8">
        <v>0.32732683535398899</v>
      </c>
      <c r="AD12" s="8">
        <v>0.30214784801906602</v>
      </c>
      <c r="AE12" s="8">
        <v>2.5178987334922201E-2</v>
      </c>
      <c r="AF12" s="8">
        <v>5.0357974669844402E-2</v>
      </c>
      <c r="AG12" s="8">
        <v>0.30214784801906602</v>
      </c>
      <c r="AH12" s="8">
        <v>0.25178987334922198</v>
      </c>
      <c r="AI12" s="8">
        <v>0.276968860684144</v>
      </c>
      <c r="AJ12" s="8">
        <v>0.276968860684144</v>
      </c>
      <c r="AK12" s="8">
        <v>-0.15107392400953301</v>
      </c>
      <c r="AL12" s="8">
        <v>-0.12589493667461099</v>
      </c>
      <c r="AM12" s="8">
        <v>0.30214784801906602</v>
      </c>
      <c r="AN12" s="8">
        <v>0.25178987334922198</v>
      </c>
      <c r="AO12" s="8">
        <v>0.15107392400953301</v>
      </c>
      <c r="AP12" s="8">
        <v>0.25178987334922198</v>
      </c>
      <c r="AQ12" s="8">
        <v>0.276968860684144</v>
      </c>
      <c r="AR12" s="8">
        <v>0.12597186606564301</v>
      </c>
      <c r="AS12" s="8">
        <v>0.32732683535398899</v>
      </c>
      <c r="AT12" s="8">
        <v>0.22661088601429999</v>
      </c>
      <c r="AU12" s="8">
        <v>0.32732683535398899</v>
      </c>
      <c r="AV12" s="8">
        <v>0.30214784801906602</v>
      </c>
      <c r="AW12" s="8">
        <v>0.32732683535398899</v>
      </c>
      <c r="AX12" s="8">
        <v>0.30214784801906602</v>
      </c>
      <c r="AY12" s="8">
        <v>0.32732683535398899</v>
      </c>
      <c r="AZ12" s="8">
        <v>-0.30214784801906602</v>
      </c>
      <c r="BA12" s="8">
        <v>0.176252911344455</v>
      </c>
      <c r="BB12" s="8">
        <v>0.30214784801906602</v>
      </c>
      <c r="BC12" s="8">
        <v>0.22661088601429999</v>
      </c>
      <c r="BD12" s="8">
        <v>0.32732683535398899</v>
      </c>
      <c r="BE12" s="8">
        <v>0.30214784801906602</v>
      </c>
      <c r="BF12" s="8">
        <v>0.22661088601429999</v>
      </c>
      <c r="BG12" s="8">
        <v>0.25178987334922198</v>
      </c>
      <c r="BH12" s="8">
        <v>0.276968860684144</v>
      </c>
      <c r="BI12" s="8">
        <v>0.30214784801906602</v>
      </c>
      <c r="BJ12" s="8">
        <v>-0.27781819987709999</v>
      </c>
      <c r="BK12" s="8">
        <v>0.25178987334922198</v>
      </c>
      <c r="BL12" s="8">
        <v>0.32732683535398899</v>
      </c>
      <c r="BM12" s="8">
        <v>0.276968860684144</v>
      </c>
      <c r="BN12" s="8">
        <v>0.32732683535398899</v>
      </c>
      <c r="BO12" s="8">
        <v>0.176252911344455</v>
      </c>
      <c r="BP12" s="8">
        <v>0.30214784801906602</v>
      </c>
      <c r="BQ12" s="8">
        <v>0.32732683535398899</v>
      </c>
      <c r="BR12" s="8">
        <v>0.30214784801906602</v>
      </c>
      <c r="BS12" s="8">
        <v>-0.30214784801906602</v>
      </c>
      <c r="BT12" s="8">
        <v>0.30214784801906602</v>
      </c>
      <c r="BU12" s="8">
        <v>0.276968860684144</v>
      </c>
      <c r="BV12" s="8">
        <v>0.32732683535398899</v>
      </c>
      <c r="BW12" s="8">
        <v>0.32732683535398899</v>
      </c>
      <c r="BX12" s="8">
        <v>0.32732683535398899</v>
      </c>
      <c r="BY12" s="8">
        <v>0.30214784801906602</v>
      </c>
      <c r="BZ12" s="8">
        <v>0.22664548045553901</v>
      </c>
      <c r="CA12" s="8">
        <v>0.32732683535398899</v>
      </c>
      <c r="CB12" s="8">
        <v>0.276968860684144</v>
      </c>
      <c r="CC12" s="8">
        <v>0.32732683535398899</v>
      </c>
      <c r="CD12" s="8">
        <v>0.30214784801906602</v>
      </c>
      <c r="CE12" s="8">
        <v>0.32732683535398899</v>
      </c>
      <c r="CF12" s="8">
        <v>0.32732683535398899</v>
      </c>
      <c r="CG12" s="8">
        <v>0.32732683535398899</v>
      </c>
      <c r="CH12" s="8">
        <v>0.32732683535398899</v>
      </c>
      <c r="CI12" s="8">
        <v>0.30214784801906602</v>
      </c>
      <c r="CJ12" s="8">
        <v>0.32737680510244499</v>
      </c>
      <c r="CK12" s="8">
        <v>0.276968860684144</v>
      </c>
      <c r="CL12" s="8">
        <v>0.32732683535398899</v>
      </c>
      <c r="CM12" s="8">
        <v>0.32732683535398899</v>
      </c>
      <c r="CN12" s="8">
        <v>0.100715949339689</v>
      </c>
      <c r="CO12" s="8">
        <v>0.32732683535398899</v>
      </c>
      <c r="CP12" s="8">
        <v>0.30214784801906602</v>
      </c>
      <c r="CQ12" s="8">
        <v>0.32732683535398899</v>
      </c>
      <c r="CR12" s="8">
        <v>0.30219397394071801</v>
      </c>
      <c r="CS12" s="8">
        <v>-0.30233247855754197</v>
      </c>
      <c r="CT12" s="8">
        <v>0.201431898679378</v>
      </c>
      <c r="CU12" s="8">
        <v>-0.100731324646906</v>
      </c>
      <c r="CV12" s="8">
        <v>0.30214784801906602</v>
      </c>
      <c r="CW12" s="8">
        <v>0.276968860684144</v>
      </c>
      <c r="CX12" s="8">
        <v>0.176252911344455</v>
      </c>
      <c r="CY12" s="8">
        <v>0.276968860684144</v>
      </c>
      <c r="CZ12" s="8">
        <v>0.22661088601429999</v>
      </c>
      <c r="DA12" s="8">
        <v>0.276968860684144</v>
      </c>
      <c r="DB12" s="8">
        <v>-0.29000130757728199</v>
      </c>
      <c r="DC12" s="8">
        <v>0.276968860684144</v>
      </c>
      <c r="DD12" s="8">
        <v>0.32732683535398899</v>
      </c>
      <c r="DE12" s="8">
        <v>0.32732683535398899</v>
      </c>
      <c r="DF12" s="8">
        <v>0.32732683535398899</v>
      </c>
      <c r="DG12" s="8">
        <v>0.32732683535398899</v>
      </c>
      <c r="DH12" s="8">
        <v>0.32732683535398899</v>
      </c>
      <c r="DI12" s="8">
        <v>0.32732683535398899</v>
      </c>
      <c r="DJ12" s="8">
        <v>0.30214784801906602</v>
      </c>
      <c r="DK12" s="8">
        <v>0.32782756508736199</v>
      </c>
      <c r="DL12" s="8">
        <v>0.32732683535398899</v>
      </c>
      <c r="DM12" s="8">
        <v>0.32732683535398899</v>
      </c>
      <c r="DN12" s="8">
        <v>0.30219397394071801</v>
      </c>
      <c r="DO12" s="8">
        <v>0.27701114277899203</v>
      </c>
      <c r="DP12" s="8">
        <v>0.30219397394071801</v>
      </c>
      <c r="DQ12" s="8">
        <v>0.30219397394071801</v>
      </c>
      <c r="DR12" s="8">
        <v>0.32732683535398899</v>
      </c>
      <c r="DS12" s="8">
        <v>0.32732683535398899</v>
      </c>
    </row>
    <row r="13" spans="1:143">
      <c r="A13" t="s">
        <v>511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8">
        <v>0</v>
      </c>
      <c r="BC13" s="8">
        <v>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0</v>
      </c>
      <c r="BJ13" s="8">
        <v>0</v>
      </c>
      <c r="BK13" s="8">
        <v>0</v>
      </c>
      <c r="BL13" s="8">
        <v>0</v>
      </c>
      <c r="BM13" s="8">
        <v>0</v>
      </c>
      <c r="BN13" s="8">
        <v>0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8">
        <v>0</v>
      </c>
      <c r="BX13" s="8">
        <v>0</v>
      </c>
      <c r="BY13" s="8">
        <v>0</v>
      </c>
      <c r="BZ13" s="8">
        <v>0</v>
      </c>
      <c r="CA13" s="8">
        <v>0</v>
      </c>
      <c r="CB13" s="8">
        <v>0</v>
      </c>
      <c r="CC13" s="8">
        <v>0</v>
      </c>
      <c r="CD13" s="8">
        <v>0</v>
      </c>
      <c r="CE13" s="8">
        <v>0</v>
      </c>
      <c r="CF13" s="8">
        <v>0</v>
      </c>
      <c r="CG13" s="8">
        <v>0</v>
      </c>
      <c r="CH13" s="8">
        <v>0</v>
      </c>
      <c r="CI13" s="8">
        <v>0</v>
      </c>
      <c r="CJ13" s="8">
        <v>0</v>
      </c>
      <c r="CK13" s="8">
        <v>0</v>
      </c>
      <c r="CL13" s="8">
        <v>0</v>
      </c>
      <c r="CM13" s="8">
        <v>0</v>
      </c>
      <c r="CN13" s="8">
        <v>0</v>
      </c>
      <c r="CO13" s="8">
        <v>0</v>
      </c>
      <c r="CP13" s="8">
        <v>0</v>
      </c>
      <c r="CQ13" s="8">
        <v>0</v>
      </c>
      <c r="CR13" s="8">
        <v>0</v>
      </c>
      <c r="CS13" s="8">
        <v>0</v>
      </c>
      <c r="CT13" s="8">
        <v>0</v>
      </c>
      <c r="CU13" s="8">
        <v>0</v>
      </c>
      <c r="CV13" s="8">
        <v>0</v>
      </c>
      <c r="CW13" s="8">
        <v>0</v>
      </c>
      <c r="CX13" s="8">
        <v>0</v>
      </c>
      <c r="CY13" s="8">
        <v>0</v>
      </c>
      <c r="CZ13" s="8">
        <v>0</v>
      </c>
      <c r="DA13" s="8">
        <v>0</v>
      </c>
      <c r="DB13" s="8">
        <v>0</v>
      </c>
      <c r="DC13" s="8">
        <v>0</v>
      </c>
      <c r="DD13" s="8">
        <v>0</v>
      </c>
      <c r="DE13" s="8">
        <v>0</v>
      </c>
      <c r="DF13" s="8">
        <v>0</v>
      </c>
      <c r="DG13" s="8">
        <v>0</v>
      </c>
      <c r="DH13" s="8">
        <v>0</v>
      </c>
      <c r="DI13" s="8">
        <v>0</v>
      </c>
      <c r="DJ13" s="8">
        <v>0</v>
      </c>
      <c r="DK13" s="8">
        <v>0</v>
      </c>
      <c r="DL13" s="8">
        <v>0</v>
      </c>
      <c r="DM13" s="8">
        <v>0</v>
      </c>
      <c r="DN13" s="8">
        <v>0</v>
      </c>
      <c r="DO13" s="8">
        <v>0</v>
      </c>
      <c r="DP13" s="8">
        <v>0</v>
      </c>
      <c r="DQ13" s="8">
        <v>0</v>
      </c>
      <c r="DR13" s="8">
        <v>0</v>
      </c>
      <c r="DS13" s="8">
        <v>0</v>
      </c>
    </row>
    <row r="14" spans="1:143">
      <c r="A14" t="s">
        <v>512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0</v>
      </c>
      <c r="BV14" s="8">
        <v>0</v>
      </c>
      <c r="BW14" s="8">
        <v>0</v>
      </c>
      <c r="BX14" s="8">
        <v>0</v>
      </c>
      <c r="BY14" s="8">
        <v>0</v>
      </c>
      <c r="BZ14" s="8">
        <v>0</v>
      </c>
      <c r="CA14" s="8">
        <v>0</v>
      </c>
      <c r="CB14" s="8">
        <v>0</v>
      </c>
      <c r="CC14" s="8">
        <v>0</v>
      </c>
      <c r="CD14" s="8">
        <v>0</v>
      </c>
      <c r="CE14" s="8">
        <v>0</v>
      </c>
      <c r="CF14" s="8">
        <v>0</v>
      </c>
      <c r="CG14" s="8">
        <v>0</v>
      </c>
      <c r="CH14" s="8">
        <v>0</v>
      </c>
      <c r="CI14" s="8">
        <v>0</v>
      </c>
      <c r="CJ14" s="8">
        <v>0</v>
      </c>
      <c r="CK14" s="8">
        <v>0</v>
      </c>
      <c r="CL14" s="8">
        <v>0</v>
      </c>
      <c r="CM14" s="8">
        <v>0</v>
      </c>
      <c r="CN14" s="8">
        <v>0</v>
      </c>
      <c r="CO14" s="8">
        <v>0</v>
      </c>
      <c r="CP14" s="8">
        <v>0</v>
      </c>
      <c r="CQ14" s="8">
        <v>0</v>
      </c>
      <c r="CR14" s="8">
        <v>0</v>
      </c>
      <c r="CS14" s="8">
        <v>0</v>
      </c>
      <c r="CT14" s="8">
        <v>0</v>
      </c>
      <c r="CU14" s="8">
        <v>0</v>
      </c>
      <c r="CV14" s="8">
        <v>0</v>
      </c>
      <c r="CW14" s="8">
        <v>0</v>
      </c>
      <c r="CX14" s="8">
        <v>0</v>
      </c>
      <c r="CY14" s="8">
        <v>0</v>
      </c>
      <c r="CZ14" s="8">
        <v>0</v>
      </c>
      <c r="DA14" s="8">
        <v>0</v>
      </c>
      <c r="DB14" s="8">
        <v>0</v>
      </c>
      <c r="DC14" s="8">
        <v>0</v>
      </c>
      <c r="DD14" s="8">
        <v>0</v>
      </c>
      <c r="DE14" s="8">
        <v>0</v>
      </c>
      <c r="DF14" s="8">
        <v>0</v>
      </c>
      <c r="DG14" s="8">
        <v>0</v>
      </c>
      <c r="DH14" s="8">
        <v>0</v>
      </c>
      <c r="DI14" s="8">
        <v>0</v>
      </c>
      <c r="DJ14" s="8">
        <v>0</v>
      </c>
      <c r="DK14" s="8">
        <v>0</v>
      </c>
      <c r="DL14" s="8">
        <v>0</v>
      </c>
      <c r="DM14" s="8">
        <v>0</v>
      </c>
      <c r="DN14" s="8">
        <v>0</v>
      </c>
      <c r="DO14" s="8">
        <v>0</v>
      </c>
      <c r="DP14" s="8">
        <v>0</v>
      </c>
      <c r="DQ14" s="8">
        <v>0</v>
      </c>
      <c r="DR14" s="8">
        <v>0</v>
      </c>
      <c r="DS14" s="8">
        <v>0</v>
      </c>
    </row>
    <row r="15" spans="1:143">
      <c r="A15" t="s">
        <v>260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8">
        <v>0</v>
      </c>
      <c r="BR15" s="8">
        <v>0</v>
      </c>
      <c r="BS15" s="8">
        <v>0</v>
      </c>
      <c r="BT15" s="8">
        <v>0</v>
      </c>
      <c r="BU15" s="8">
        <v>0</v>
      </c>
      <c r="BV15" s="8">
        <v>0</v>
      </c>
      <c r="BW15" s="8">
        <v>0</v>
      </c>
      <c r="BX15" s="8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8">
        <v>0</v>
      </c>
      <c r="CE15" s="8">
        <v>0</v>
      </c>
      <c r="CF15" s="8">
        <v>0</v>
      </c>
      <c r="CG15" s="8">
        <v>0</v>
      </c>
      <c r="CH15" s="8">
        <v>0</v>
      </c>
      <c r="CI15" s="8">
        <v>0</v>
      </c>
      <c r="CJ15" s="8">
        <v>0</v>
      </c>
      <c r="CK15" s="8">
        <v>0</v>
      </c>
      <c r="CL15" s="8">
        <v>0</v>
      </c>
      <c r="CM15" s="8">
        <v>0</v>
      </c>
      <c r="CN15" s="8">
        <v>0</v>
      </c>
      <c r="CO15" s="8">
        <v>0</v>
      </c>
      <c r="CP15" s="8">
        <v>0</v>
      </c>
      <c r="CQ15" s="8">
        <v>0</v>
      </c>
      <c r="CR15" s="8">
        <v>0</v>
      </c>
      <c r="CS15" s="8">
        <v>0</v>
      </c>
      <c r="CT15" s="8">
        <v>0</v>
      </c>
      <c r="CU15" s="8">
        <v>0</v>
      </c>
      <c r="CV15" s="8">
        <v>0</v>
      </c>
      <c r="CW15" s="8">
        <v>0</v>
      </c>
      <c r="CX15" s="8">
        <v>0</v>
      </c>
      <c r="CY15" s="8">
        <v>0</v>
      </c>
      <c r="CZ15" s="8">
        <v>0</v>
      </c>
      <c r="DA15" s="8">
        <v>0</v>
      </c>
      <c r="DB15" s="8">
        <v>0</v>
      </c>
      <c r="DC15" s="8">
        <v>0</v>
      </c>
      <c r="DD15" s="8">
        <v>0</v>
      </c>
      <c r="DE15" s="8">
        <v>0</v>
      </c>
      <c r="DF15" s="8">
        <v>0</v>
      </c>
      <c r="DG15" s="8">
        <v>0</v>
      </c>
      <c r="DH15" s="8">
        <v>0</v>
      </c>
      <c r="DI15" s="8">
        <v>0</v>
      </c>
      <c r="DJ15" s="8">
        <v>0</v>
      </c>
      <c r="DK15" s="8">
        <v>0</v>
      </c>
      <c r="DL15" s="8">
        <v>0</v>
      </c>
      <c r="DM15" s="8">
        <v>0</v>
      </c>
      <c r="DN15" s="8">
        <v>0</v>
      </c>
      <c r="DO15" s="8">
        <v>0</v>
      </c>
      <c r="DP15" s="8">
        <v>0</v>
      </c>
      <c r="DQ15" s="8">
        <v>0</v>
      </c>
      <c r="DR15" s="8">
        <v>0</v>
      </c>
      <c r="DS15" s="8">
        <v>0</v>
      </c>
    </row>
    <row r="16" spans="1:143">
      <c r="A16" t="s">
        <v>182</v>
      </c>
      <c r="B16" s="8">
        <v>0.39693256293953999</v>
      </c>
      <c r="C16" s="8">
        <v>0</v>
      </c>
      <c r="D16" s="8">
        <v>0</v>
      </c>
      <c r="E16" s="8">
        <v>0.18145488591521799</v>
      </c>
      <c r="F16" s="8">
        <v>0.489928191971089</v>
      </c>
      <c r="G16" s="8">
        <v>0</v>
      </c>
      <c r="H16" s="8">
        <v>0.19052763021097899</v>
      </c>
      <c r="I16" s="8">
        <v>0.150456342904702</v>
      </c>
      <c r="J16" s="8">
        <v>0</v>
      </c>
      <c r="K16" s="8">
        <v>0.29259600353828902</v>
      </c>
      <c r="L16" s="8">
        <v>0.179186699841278</v>
      </c>
      <c r="M16" s="8">
        <v>0</v>
      </c>
      <c r="N16" s="8">
        <v>0.441540222393698</v>
      </c>
      <c r="O16" s="8">
        <v>0.27445051494676798</v>
      </c>
      <c r="P16" s="8">
        <v>0.16557758339763701</v>
      </c>
      <c r="Q16" s="8">
        <v>0.30847330605587098</v>
      </c>
      <c r="R16" s="8">
        <v>0</v>
      </c>
      <c r="S16" s="8">
        <v>0.24647622003483799</v>
      </c>
      <c r="T16" s="8">
        <v>0</v>
      </c>
      <c r="U16" s="8">
        <v>0</v>
      </c>
      <c r="V16" s="8">
        <v>0.201112498556033</v>
      </c>
      <c r="W16" s="8">
        <v>0</v>
      </c>
      <c r="X16" s="8">
        <v>0.23891559978837101</v>
      </c>
      <c r="Y16" s="8">
        <v>-0.25101259218271899</v>
      </c>
      <c r="Z16" s="8">
        <v>0.228365588436336</v>
      </c>
      <c r="AA16" s="8">
        <v>0.215477677024322</v>
      </c>
      <c r="AB16" s="8">
        <v>0</v>
      </c>
      <c r="AC16" s="8">
        <v>0</v>
      </c>
      <c r="AD16" s="8">
        <v>0.35308096551002899</v>
      </c>
      <c r="AE16" s="8">
        <v>-0.13004266823923999</v>
      </c>
      <c r="AF16" s="8">
        <v>0.25554896433059898</v>
      </c>
      <c r="AG16" s="8">
        <v>0.21018524285179399</v>
      </c>
      <c r="AH16" s="8">
        <v>0.13004266823923999</v>
      </c>
      <c r="AI16" s="8">
        <v>0.34627640728820802</v>
      </c>
      <c r="AJ16" s="8">
        <v>0.33039910477062601</v>
      </c>
      <c r="AK16" s="8">
        <v>0</v>
      </c>
      <c r="AL16" s="8">
        <v>0.176918513767338</v>
      </c>
      <c r="AM16" s="8">
        <v>0.54134040964706798</v>
      </c>
      <c r="AN16" s="8">
        <v>0.40978561735853403</v>
      </c>
      <c r="AO16" s="8">
        <v>0.24874440610877799</v>
      </c>
      <c r="AP16" s="8">
        <v>0.34703246931285497</v>
      </c>
      <c r="AQ16" s="8">
        <v>0.29259600353828902</v>
      </c>
      <c r="AR16" s="8">
        <v>0</v>
      </c>
      <c r="AS16" s="8">
        <v>0.18599125806309899</v>
      </c>
      <c r="AT16" s="8">
        <v>0</v>
      </c>
      <c r="AU16" s="8">
        <v>0.53982828559777396</v>
      </c>
      <c r="AV16" s="8">
        <v>0.359129461707203</v>
      </c>
      <c r="AW16" s="8">
        <v>0.53226766535130698</v>
      </c>
      <c r="AX16" s="8">
        <v>0.58292382100263795</v>
      </c>
      <c r="AY16" s="8">
        <v>0.40524924521065397</v>
      </c>
      <c r="AZ16" s="8">
        <v>0</v>
      </c>
      <c r="BA16" s="8">
        <v>0.30015662378475699</v>
      </c>
      <c r="BB16" s="8">
        <v>0.57309501468223101</v>
      </c>
      <c r="BC16" s="8">
        <v>0.60333749566810102</v>
      </c>
      <c r="BD16" s="8">
        <v>0.451369028714105</v>
      </c>
      <c r="BE16" s="8">
        <v>0.39920074901348002</v>
      </c>
      <c r="BF16" s="8">
        <v>0.54663284381959498</v>
      </c>
      <c r="BG16" s="8">
        <v>0.55116921596747503</v>
      </c>
      <c r="BH16" s="8">
        <v>0.61316630198850797</v>
      </c>
      <c r="BI16" s="8">
        <v>0.39164012876701298</v>
      </c>
      <c r="BJ16" s="8">
        <v>0.211588167188696</v>
      </c>
      <c r="BK16" s="8">
        <v>0.49522062614361601</v>
      </c>
      <c r="BL16" s="8">
        <v>0.46875845528097998</v>
      </c>
      <c r="BM16" s="8">
        <v>0.61543448806244805</v>
      </c>
      <c r="BN16" s="8">
        <v>0.41054167938318098</v>
      </c>
      <c r="BO16" s="8">
        <v>0.13155479228853301</v>
      </c>
      <c r="BP16" s="8">
        <v>0.42415079582682202</v>
      </c>
      <c r="BQ16" s="8">
        <v>0.44532053251693099</v>
      </c>
      <c r="BR16" s="8">
        <v>0.34174003514032802</v>
      </c>
      <c r="BS16" s="8">
        <v>0</v>
      </c>
      <c r="BT16" s="8">
        <v>0.57838744885475801</v>
      </c>
      <c r="BU16" s="8">
        <v>0.36744614397831699</v>
      </c>
      <c r="BV16" s="8">
        <v>0.383323446495898</v>
      </c>
      <c r="BW16" s="8">
        <v>0.34854459336214799</v>
      </c>
      <c r="BX16" s="8">
        <v>0.42112654772823599</v>
      </c>
      <c r="BY16" s="8">
        <v>0.38710375661913199</v>
      </c>
      <c r="BZ16" s="8">
        <v>0.19093480490124101</v>
      </c>
      <c r="CA16" s="8">
        <v>0.46951451730562699</v>
      </c>
      <c r="CB16" s="8">
        <v>0.39012800471771902</v>
      </c>
      <c r="CC16" s="8">
        <v>0.59653293744628</v>
      </c>
      <c r="CD16" s="8">
        <v>0.40676136925994699</v>
      </c>
      <c r="CE16" s="8">
        <v>0.52697523117877898</v>
      </c>
      <c r="CF16" s="8">
        <v>0.49370850209432299</v>
      </c>
      <c r="CG16" s="8">
        <v>0.66155427156589997</v>
      </c>
      <c r="CH16" s="8">
        <v>0.470270579330274</v>
      </c>
      <c r="CI16" s="8">
        <v>0.32737485667203903</v>
      </c>
      <c r="CJ16" s="8">
        <v>0.54671629284592904</v>
      </c>
      <c r="CK16" s="8">
        <v>0.305449057957284</v>
      </c>
      <c r="CL16" s="8">
        <v>0.51714642485837203</v>
      </c>
      <c r="CM16" s="8">
        <v>0.44985690466481199</v>
      </c>
      <c r="CN16" s="8">
        <v>0.228330731443316</v>
      </c>
      <c r="CO16" s="8">
        <v>0.44683265656622501</v>
      </c>
      <c r="CP16" s="8">
        <v>0.31678998832698502</v>
      </c>
      <c r="CQ16" s="8">
        <v>0.427175043925409</v>
      </c>
      <c r="CR16" s="8">
        <v>0.45899970920813199</v>
      </c>
      <c r="CS16" s="8">
        <v>0</v>
      </c>
      <c r="CT16" s="8">
        <v>0.32208242249951202</v>
      </c>
      <c r="CU16" s="8">
        <v>0.163334328153141</v>
      </c>
      <c r="CV16" s="8">
        <v>0.33115516679527301</v>
      </c>
      <c r="CW16" s="8">
        <v>0.48841606792179598</v>
      </c>
      <c r="CX16" s="8">
        <v>0.26840201874959402</v>
      </c>
      <c r="CY16" s="8">
        <v>0.31225361617910502</v>
      </c>
      <c r="CZ16" s="8">
        <v>0.35232490348538198</v>
      </c>
      <c r="DA16" s="8">
        <v>0.402981059136714</v>
      </c>
      <c r="DB16" s="8">
        <v>0</v>
      </c>
      <c r="DC16" s="8">
        <v>0.28201113519323501</v>
      </c>
      <c r="DD16" s="8">
        <v>0.35534915158396901</v>
      </c>
      <c r="DE16" s="8">
        <v>0.42641898190076299</v>
      </c>
      <c r="DF16" s="8">
        <v>0.319814236425572</v>
      </c>
      <c r="DG16" s="8">
        <v>0.36895826802761</v>
      </c>
      <c r="DH16" s="8">
        <v>0.41885836165429502</v>
      </c>
      <c r="DI16" s="8">
        <v>0.45741752491127902</v>
      </c>
      <c r="DJ16" s="8">
        <v>0.19960037450674001</v>
      </c>
      <c r="DK16" s="8">
        <v>0.19649823033554401</v>
      </c>
      <c r="DL16" s="8">
        <v>0.373494640175491</v>
      </c>
      <c r="DM16" s="8">
        <v>0.39542043889024597</v>
      </c>
      <c r="DN16" s="8">
        <v>0.465049128769359</v>
      </c>
      <c r="DO16" s="8">
        <v>0.34481691498996397</v>
      </c>
      <c r="DP16" s="8">
        <v>0.48849062956911499</v>
      </c>
      <c r="DQ16" s="8">
        <v>0.26693063813916001</v>
      </c>
      <c r="DR16" s="8">
        <v>0.38483557054519202</v>
      </c>
      <c r="DS16" s="8">
        <v>0.48236757172462202</v>
      </c>
    </row>
    <row r="17" spans="1:123">
      <c r="A17" t="s">
        <v>183</v>
      </c>
      <c r="B17" s="8">
        <v>0.39693256293953999</v>
      </c>
      <c r="C17" s="8">
        <v>0</v>
      </c>
      <c r="D17" s="8">
        <v>0</v>
      </c>
      <c r="E17" s="8">
        <v>0.18145488591521799</v>
      </c>
      <c r="F17" s="8">
        <v>0.489928191971089</v>
      </c>
      <c r="G17" s="8">
        <v>0</v>
      </c>
      <c r="H17" s="8">
        <v>0.19052763021097899</v>
      </c>
      <c r="I17" s="8">
        <v>0.150456342904702</v>
      </c>
      <c r="J17" s="8">
        <v>0</v>
      </c>
      <c r="K17" s="8">
        <v>0.29259600353828902</v>
      </c>
      <c r="L17" s="8">
        <v>0.179186699841278</v>
      </c>
      <c r="M17" s="8">
        <v>0</v>
      </c>
      <c r="N17" s="8">
        <v>0.441540222393698</v>
      </c>
      <c r="O17" s="8">
        <v>0.27445051494676798</v>
      </c>
      <c r="P17" s="8">
        <v>0.16557758339763701</v>
      </c>
      <c r="Q17" s="8">
        <v>0.30847330605587098</v>
      </c>
      <c r="R17" s="8">
        <v>0</v>
      </c>
      <c r="S17" s="8">
        <v>0.24647622003483799</v>
      </c>
      <c r="T17" s="8">
        <v>0</v>
      </c>
      <c r="U17" s="8">
        <v>0</v>
      </c>
      <c r="V17" s="8">
        <v>0.201112498556033</v>
      </c>
      <c r="W17" s="8">
        <v>0</v>
      </c>
      <c r="X17" s="8">
        <v>0.23891559978837101</v>
      </c>
      <c r="Y17" s="8">
        <v>-0.25101259218271899</v>
      </c>
      <c r="Z17" s="8">
        <v>0.228365588436336</v>
      </c>
      <c r="AA17" s="8">
        <v>0.215477677024322</v>
      </c>
      <c r="AB17" s="8">
        <v>0</v>
      </c>
      <c r="AC17" s="8">
        <v>0</v>
      </c>
      <c r="AD17" s="8">
        <v>0.35308096551002899</v>
      </c>
      <c r="AE17" s="8">
        <v>-0.13004266823923999</v>
      </c>
      <c r="AF17" s="8">
        <v>0.25554896433059898</v>
      </c>
      <c r="AG17" s="8">
        <v>0.21018524285179399</v>
      </c>
      <c r="AH17" s="8">
        <v>0.13004266823923999</v>
      </c>
      <c r="AI17" s="8">
        <v>0.34627640728820802</v>
      </c>
      <c r="AJ17" s="8">
        <v>0.33039910477062601</v>
      </c>
      <c r="AK17" s="8">
        <v>0</v>
      </c>
      <c r="AL17" s="8">
        <v>0.176918513767338</v>
      </c>
      <c r="AM17" s="8">
        <v>0.54134040964706798</v>
      </c>
      <c r="AN17" s="8">
        <v>0.40978561735853403</v>
      </c>
      <c r="AO17" s="8">
        <v>0.24874440610877799</v>
      </c>
      <c r="AP17" s="8">
        <v>0.34703246931285497</v>
      </c>
      <c r="AQ17" s="8">
        <v>0.29259600353828902</v>
      </c>
      <c r="AR17" s="8">
        <v>0</v>
      </c>
      <c r="AS17" s="8">
        <v>0.18599125806309899</v>
      </c>
      <c r="AT17" s="8">
        <v>0</v>
      </c>
      <c r="AU17" s="8">
        <v>0.53982828559777396</v>
      </c>
      <c r="AV17" s="8">
        <v>0.359129461707203</v>
      </c>
      <c r="AW17" s="8">
        <v>0.53226766535130698</v>
      </c>
      <c r="AX17" s="8">
        <v>0.58292382100263795</v>
      </c>
      <c r="AY17" s="8">
        <v>0.40524924521065397</v>
      </c>
      <c r="AZ17" s="8">
        <v>0</v>
      </c>
      <c r="BA17" s="8">
        <v>0.30015662378475699</v>
      </c>
      <c r="BB17" s="8">
        <v>0.57309501468223101</v>
      </c>
      <c r="BC17" s="8">
        <v>0.60333749566810102</v>
      </c>
      <c r="BD17" s="8">
        <v>0.451369028714105</v>
      </c>
      <c r="BE17" s="8">
        <v>0.39920074901348002</v>
      </c>
      <c r="BF17" s="8">
        <v>0.54663284381959498</v>
      </c>
      <c r="BG17" s="8">
        <v>0.55116921596747503</v>
      </c>
      <c r="BH17" s="8">
        <v>0.61316630198850797</v>
      </c>
      <c r="BI17" s="8">
        <v>0.39164012876701298</v>
      </c>
      <c r="BJ17" s="8">
        <v>0.211588167188696</v>
      </c>
      <c r="BK17" s="8">
        <v>0.49522062614361601</v>
      </c>
      <c r="BL17" s="8">
        <v>0.46875845528097998</v>
      </c>
      <c r="BM17" s="8">
        <v>0.61543448806244805</v>
      </c>
      <c r="BN17" s="8">
        <v>0.41054167938318098</v>
      </c>
      <c r="BO17" s="8">
        <v>0.13155479228853301</v>
      </c>
      <c r="BP17" s="8">
        <v>0.42415079582682202</v>
      </c>
      <c r="BQ17" s="8">
        <v>0.44532053251693099</v>
      </c>
      <c r="BR17" s="8">
        <v>0.34174003514032802</v>
      </c>
      <c r="BS17" s="8">
        <v>0</v>
      </c>
      <c r="BT17" s="8">
        <v>0.57838744885475801</v>
      </c>
      <c r="BU17" s="8">
        <v>0.36744614397831699</v>
      </c>
      <c r="BV17" s="8">
        <v>0.383323446495898</v>
      </c>
      <c r="BW17" s="8">
        <v>0.34854459336214799</v>
      </c>
      <c r="BX17" s="8">
        <v>0.42112654772823599</v>
      </c>
      <c r="BY17" s="8">
        <v>0.38710375661913199</v>
      </c>
      <c r="BZ17" s="8">
        <v>0.19093480490124101</v>
      </c>
      <c r="CA17" s="8">
        <v>0.46951451730562699</v>
      </c>
      <c r="CB17" s="8">
        <v>0.39012800471771902</v>
      </c>
      <c r="CC17" s="8">
        <v>0.59653293744628</v>
      </c>
      <c r="CD17" s="8">
        <v>0.40676136925994699</v>
      </c>
      <c r="CE17" s="8">
        <v>0.52697523117877898</v>
      </c>
      <c r="CF17" s="8">
        <v>0.49370850209432299</v>
      </c>
      <c r="CG17" s="8">
        <v>0.66155427156589997</v>
      </c>
      <c r="CH17" s="8">
        <v>0.470270579330274</v>
      </c>
      <c r="CI17" s="8">
        <v>0.32737485667203903</v>
      </c>
      <c r="CJ17" s="8">
        <v>0.54671629284592904</v>
      </c>
      <c r="CK17" s="8">
        <v>0.305449057957284</v>
      </c>
      <c r="CL17" s="8">
        <v>0.51714642485837203</v>
      </c>
      <c r="CM17" s="8">
        <v>0.44985690466481199</v>
      </c>
      <c r="CN17" s="8">
        <v>0.228330731443316</v>
      </c>
      <c r="CO17" s="8">
        <v>0.44683265656622501</v>
      </c>
      <c r="CP17" s="8">
        <v>0.31678998832698502</v>
      </c>
      <c r="CQ17" s="8">
        <v>0.427175043925409</v>
      </c>
      <c r="CR17" s="8">
        <v>0.45899970920813199</v>
      </c>
      <c r="CS17" s="8">
        <v>0</v>
      </c>
      <c r="CT17" s="8">
        <v>0.32208242249951202</v>
      </c>
      <c r="CU17" s="8">
        <v>0.163334328153141</v>
      </c>
      <c r="CV17" s="8">
        <v>0.33115516679527301</v>
      </c>
      <c r="CW17" s="8">
        <v>0.48841606792179598</v>
      </c>
      <c r="CX17" s="8">
        <v>0.26840201874959402</v>
      </c>
      <c r="CY17" s="8">
        <v>0.31225361617910502</v>
      </c>
      <c r="CZ17" s="8">
        <v>0.35232490348538198</v>
      </c>
      <c r="DA17" s="8">
        <v>0.402981059136714</v>
      </c>
      <c r="DB17" s="8">
        <v>0</v>
      </c>
      <c r="DC17" s="8">
        <v>0.28201113519323501</v>
      </c>
      <c r="DD17" s="8">
        <v>0.35534915158396901</v>
      </c>
      <c r="DE17" s="8">
        <v>0.42641898190076299</v>
      </c>
      <c r="DF17" s="8">
        <v>0.319814236425572</v>
      </c>
      <c r="DG17" s="8">
        <v>0.36895826802761</v>
      </c>
      <c r="DH17" s="8">
        <v>0.41885836165429502</v>
      </c>
      <c r="DI17" s="8">
        <v>0.45741752491127902</v>
      </c>
      <c r="DJ17" s="8">
        <v>0.19960037450674001</v>
      </c>
      <c r="DK17" s="8">
        <v>0.19649823033554401</v>
      </c>
      <c r="DL17" s="8">
        <v>0.373494640175491</v>
      </c>
      <c r="DM17" s="8">
        <v>0.39542043889024597</v>
      </c>
      <c r="DN17" s="8">
        <v>0.465049128769359</v>
      </c>
      <c r="DO17" s="8">
        <v>0.34481691498996397</v>
      </c>
      <c r="DP17" s="8">
        <v>0.48849062956911499</v>
      </c>
      <c r="DQ17" s="8">
        <v>0.26693063813916001</v>
      </c>
      <c r="DR17" s="8">
        <v>0.38483557054519202</v>
      </c>
      <c r="DS17" s="8">
        <v>0.48236757172462202</v>
      </c>
    </row>
    <row r="18" spans="1:123">
      <c r="A18" t="s">
        <v>184</v>
      </c>
      <c r="B18" s="8">
        <v>0.42641898190076299</v>
      </c>
      <c r="C18" s="8">
        <v>0</v>
      </c>
      <c r="D18" s="8">
        <v>0</v>
      </c>
      <c r="E18" s="8">
        <v>0</v>
      </c>
      <c r="F18" s="8">
        <v>0.48085544767532801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0.39088406674236598</v>
      </c>
      <c r="AE18" s="8">
        <v>0</v>
      </c>
      <c r="AF18" s="8">
        <v>0</v>
      </c>
      <c r="AG18" s="8">
        <v>0.43775991227046401</v>
      </c>
      <c r="AH18" s="8">
        <v>0.38937194269307202</v>
      </c>
      <c r="AI18" s="8">
        <v>0.36971433005225701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0.44002809834440398</v>
      </c>
      <c r="AR18" s="8">
        <v>0</v>
      </c>
      <c r="AS18" s="8">
        <v>0.40676136925994699</v>
      </c>
      <c r="AT18" s="8">
        <v>0</v>
      </c>
      <c r="AU18" s="8">
        <v>0</v>
      </c>
      <c r="AV18" s="8">
        <v>0</v>
      </c>
      <c r="AW18" s="8">
        <v>0.40827349330924101</v>
      </c>
      <c r="AX18" s="8">
        <v>0.37198251612619698</v>
      </c>
      <c r="AY18" s="8">
        <v>0.52092673498160602</v>
      </c>
      <c r="AZ18" s="8">
        <v>0</v>
      </c>
      <c r="BA18" s="8">
        <v>0</v>
      </c>
      <c r="BB18" s="8">
        <v>0.59728899947092695</v>
      </c>
      <c r="BC18" s="8">
        <v>0.54209647167171404</v>
      </c>
      <c r="BD18" s="8">
        <v>0</v>
      </c>
      <c r="BE18" s="8">
        <v>0</v>
      </c>
      <c r="BF18" s="8">
        <v>0.519414610932312</v>
      </c>
      <c r="BG18" s="8">
        <v>0.44456447049228498</v>
      </c>
      <c r="BH18" s="8">
        <v>0.51109792866119796</v>
      </c>
      <c r="BI18" s="8">
        <v>0.55570558811535598</v>
      </c>
      <c r="BJ18" s="8">
        <v>0</v>
      </c>
      <c r="BK18" s="8">
        <v>0.44758871859087201</v>
      </c>
      <c r="BL18" s="8">
        <v>0.53453585142524696</v>
      </c>
      <c r="BM18" s="8">
        <v>0.49597668816826301</v>
      </c>
      <c r="BN18" s="8">
        <v>0.52092673498160602</v>
      </c>
      <c r="BO18" s="8">
        <v>0</v>
      </c>
      <c r="BP18" s="8">
        <v>0.50429337043937705</v>
      </c>
      <c r="BQ18" s="8">
        <v>0.44910084264016498</v>
      </c>
      <c r="BR18" s="8">
        <v>0</v>
      </c>
      <c r="BS18" s="8">
        <v>0</v>
      </c>
      <c r="BT18" s="8">
        <v>0.43171141607329</v>
      </c>
      <c r="BU18" s="8">
        <v>0.45514933883733899</v>
      </c>
      <c r="BV18" s="8">
        <v>0</v>
      </c>
      <c r="BW18" s="8">
        <v>0.48614788184785501</v>
      </c>
      <c r="BX18" s="8">
        <v>0.49522062614361601</v>
      </c>
      <c r="BY18" s="8">
        <v>0.44985690466481199</v>
      </c>
      <c r="BZ18" s="8">
        <v>0</v>
      </c>
      <c r="CA18" s="8">
        <v>0.47178270337956701</v>
      </c>
      <c r="CB18" s="8">
        <v>0</v>
      </c>
      <c r="CC18" s="8">
        <v>0.63282391462932297</v>
      </c>
      <c r="CD18" s="8">
        <v>0.38861588066842601</v>
      </c>
      <c r="CE18" s="8">
        <v>0.54663284381959498</v>
      </c>
      <c r="CF18" s="8">
        <v>0.45439327681269198</v>
      </c>
      <c r="CG18" s="8">
        <v>0.62677541843215001</v>
      </c>
      <c r="CH18" s="8">
        <v>0.58443594505193197</v>
      </c>
      <c r="CI18" s="8">
        <v>0.44380840846763803</v>
      </c>
      <c r="CJ18" s="8">
        <v>0.58301281021329399</v>
      </c>
      <c r="CK18" s="8">
        <v>0</v>
      </c>
      <c r="CL18" s="8">
        <v>0.56326620836182295</v>
      </c>
      <c r="CM18" s="8">
        <v>0.50353730841472999</v>
      </c>
      <c r="CN18" s="8">
        <v>0.39693256293953999</v>
      </c>
      <c r="CO18" s="8">
        <v>0.56099802228788298</v>
      </c>
      <c r="CP18" s="8">
        <v>0.53453585142524696</v>
      </c>
      <c r="CQ18" s="8">
        <v>0.53529191344989402</v>
      </c>
      <c r="CR18" s="8">
        <v>0.552009534962003</v>
      </c>
      <c r="CS18" s="8">
        <v>0</v>
      </c>
      <c r="CT18" s="8">
        <v>0</v>
      </c>
      <c r="CU18" s="8">
        <v>0</v>
      </c>
      <c r="CV18" s="8">
        <v>0</v>
      </c>
      <c r="CW18" s="8">
        <v>0.37273857815084399</v>
      </c>
      <c r="CX18" s="8">
        <v>0</v>
      </c>
      <c r="CY18" s="8">
        <v>0</v>
      </c>
      <c r="CZ18" s="8">
        <v>0</v>
      </c>
      <c r="DA18" s="8">
        <v>0</v>
      </c>
      <c r="DB18" s="8">
        <v>0</v>
      </c>
      <c r="DC18" s="8">
        <v>0</v>
      </c>
      <c r="DD18" s="8">
        <v>0</v>
      </c>
      <c r="DE18" s="8">
        <v>0.38181132244660498</v>
      </c>
      <c r="DF18" s="8">
        <v>0</v>
      </c>
      <c r="DG18" s="8">
        <v>0</v>
      </c>
      <c r="DH18" s="8">
        <v>0.38407950852054501</v>
      </c>
      <c r="DI18" s="8">
        <v>0.41129774140782799</v>
      </c>
      <c r="DJ18" s="8">
        <v>0</v>
      </c>
      <c r="DK18" s="8">
        <v>0</v>
      </c>
      <c r="DL18" s="8">
        <v>0</v>
      </c>
      <c r="DM18" s="8">
        <v>0</v>
      </c>
      <c r="DN18" s="8">
        <v>0</v>
      </c>
      <c r="DO18" s="8">
        <v>0</v>
      </c>
      <c r="DP18" s="8">
        <v>0.38716285191855598</v>
      </c>
      <c r="DQ18" s="8">
        <v>0</v>
      </c>
      <c r="DR18" s="8">
        <v>0.38634769459448498</v>
      </c>
      <c r="DS18" s="8">
        <v>0.441540222393698</v>
      </c>
    </row>
    <row r="19" spans="1:123">
      <c r="A19" t="s">
        <v>185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8">
        <v>0</v>
      </c>
      <c r="BM19" s="8">
        <v>0</v>
      </c>
      <c r="BN19" s="8">
        <v>0</v>
      </c>
      <c r="BO19" s="8">
        <v>0</v>
      </c>
      <c r="BP19" s="8">
        <v>0</v>
      </c>
      <c r="BQ19" s="8">
        <v>0</v>
      </c>
      <c r="BR19" s="8">
        <v>0</v>
      </c>
      <c r="BS19" s="8">
        <v>0</v>
      </c>
      <c r="BT19" s="8">
        <v>0</v>
      </c>
      <c r="BU19" s="8">
        <v>0</v>
      </c>
      <c r="BV19" s="8">
        <v>0</v>
      </c>
      <c r="BW19" s="8">
        <v>0</v>
      </c>
      <c r="BX19" s="8">
        <v>0</v>
      </c>
      <c r="BY19" s="8">
        <v>0</v>
      </c>
      <c r="BZ19" s="8">
        <v>0</v>
      </c>
      <c r="CA19" s="8">
        <v>0</v>
      </c>
      <c r="CB19" s="8">
        <v>0</v>
      </c>
      <c r="CC19" s="8">
        <v>0</v>
      </c>
      <c r="CD19" s="8">
        <v>0</v>
      </c>
      <c r="CE19" s="8">
        <v>0</v>
      </c>
      <c r="CF19" s="8">
        <v>0</v>
      </c>
      <c r="CG19" s="8">
        <v>0</v>
      </c>
      <c r="CH19" s="8">
        <v>0</v>
      </c>
      <c r="CI19" s="8">
        <v>0</v>
      </c>
      <c r="CJ19" s="8">
        <v>0</v>
      </c>
      <c r="CK19" s="8">
        <v>0</v>
      </c>
      <c r="CL19" s="8">
        <v>0</v>
      </c>
      <c r="CM19" s="8">
        <v>0</v>
      </c>
      <c r="CN19" s="8">
        <v>0</v>
      </c>
      <c r="CO19" s="8">
        <v>0</v>
      </c>
      <c r="CP19" s="8">
        <v>0</v>
      </c>
      <c r="CQ19" s="8">
        <v>0</v>
      </c>
      <c r="CR19" s="8">
        <v>0</v>
      </c>
      <c r="CS19" s="8">
        <v>0</v>
      </c>
      <c r="CT19" s="8">
        <v>0</v>
      </c>
      <c r="CU19" s="8">
        <v>0</v>
      </c>
      <c r="CV19" s="8">
        <v>0</v>
      </c>
      <c r="CW19" s="8">
        <v>0</v>
      </c>
      <c r="CX19" s="8">
        <v>0</v>
      </c>
      <c r="CY19" s="8">
        <v>0</v>
      </c>
      <c r="CZ19" s="8">
        <v>0</v>
      </c>
      <c r="DA19" s="8">
        <v>0</v>
      </c>
      <c r="DB19" s="8">
        <v>0</v>
      </c>
      <c r="DC19" s="8">
        <v>0</v>
      </c>
      <c r="DD19" s="8">
        <v>0</v>
      </c>
      <c r="DE19" s="8">
        <v>0</v>
      </c>
      <c r="DF19" s="8">
        <v>0</v>
      </c>
      <c r="DG19" s="8">
        <v>0</v>
      </c>
      <c r="DH19" s="8">
        <v>0</v>
      </c>
      <c r="DI19" s="8">
        <v>0</v>
      </c>
      <c r="DJ19" s="8">
        <v>0</v>
      </c>
      <c r="DK19" s="8">
        <v>0</v>
      </c>
      <c r="DL19" s="8">
        <v>0</v>
      </c>
      <c r="DM19" s="8">
        <v>0</v>
      </c>
      <c r="DN19" s="8">
        <v>0</v>
      </c>
      <c r="DO19" s="8">
        <v>0</v>
      </c>
      <c r="DP19" s="8">
        <v>0</v>
      </c>
      <c r="DQ19" s="8">
        <v>0</v>
      </c>
      <c r="DR19" s="8">
        <v>0</v>
      </c>
      <c r="DS19" s="8">
        <v>0</v>
      </c>
    </row>
    <row r="20" spans="1:123">
      <c r="A20" t="s">
        <v>513</v>
      </c>
      <c r="B20" s="8">
        <v>0.201431898679378</v>
      </c>
      <c r="C20" s="8">
        <v>0.32732683535398899</v>
      </c>
      <c r="D20" s="8">
        <v>0.32752685177067098</v>
      </c>
      <c r="E20" s="8">
        <v>0.32732683535398899</v>
      </c>
      <c r="F20" s="8">
        <v>0.276968860684144</v>
      </c>
      <c r="G20" s="8">
        <v>0.32732683535398899</v>
      </c>
      <c r="H20" s="8">
        <v>0.32732683535398899</v>
      </c>
      <c r="I20" s="8">
        <v>0.32732683535398899</v>
      </c>
      <c r="J20" s="8">
        <v>0.32732683535398899</v>
      </c>
      <c r="K20" s="8">
        <v>0.32732683535398899</v>
      </c>
      <c r="L20" s="8">
        <v>0.32732683535398899</v>
      </c>
      <c r="M20" s="8">
        <v>0.32732683535398899</v>
      </c>
      <c r="N20" s="8">
        <v>0.32732683535398899</v>
      </c>
      <c r="O20" s="8">
        <v>0.30214784801906602</v>
      </c>
      <c r="P20" s="8">
        <v>0.32732683535398899</v>
      </c>
      <c r="Q20" s="8">
        <v>0.32732683535398899</v>
      </c>
      <c r="R20" s="8">
        <v>0.32732683535398899</v>
      </c>
      <c r="S20" s="8">
        <v>0.32732683535398899</v>
      </c>
      <c r="T20" s="8">
        <v>0.32732683535398899</v>
      </c>
      <c r="U20" s="8">
        <v>0.25178987334922198</v>
      </c>
      <c r="V20" s="8">
        <v>0.25178987334922198</v>
      </c>
      <c r="W20" s="8">
        <v>0.32732683535398899</v>
      </c>
      <c r="X20" s="8">
        <v>0.32732683535398899</v>
      </c>
      <c r="Y20" s="8">
        <v>0.32732683535398899</v>
      </c>
      <c r="Z20" s="8">
        <v>0</v>
      </c>
      <c r="AA20" s="8">
        <v>0.32732683535398899</v>
      </c>
      <c r="AB20" s="8">
        <v>-0.25178987334922198</v>
      </c>
      <c r="AC20" s="8">
        <v>0.176252911344455</v>
      </c>
      <c r="AD20" s="8">
        <v>0.32732683535398899</v>
      </c>
      <c r="AE20" s="8">
        <v>0</v>
      </c>
      <c r="AF20" s="8">
        <v>0.276968860684144</v>
      </c>
      <c r="AG20" s="8">
        <v>0.276968860684144</v>
      </c>
      <c r="AH20" s="8">
        <v>0.15107392400953301</v>
      </c>
      <c r="AI20" s="8">
        <v>0.176252911344455</v>
      </c>
      <c r="AJ20" s="8">
        <v>0.32732683535398899</v>
      </c>
      <c r="AK20" s="8">
        <v>0</v>
      </c>
      <c r="AL20" s="8">
        <v>0.32732683535398899</v>
      </c>
      <c r="AM20" s="8">
        <v>0.32732683535398899</v>
      </c>
      <c r="AN20" s="8">
        <v>0.30214784801906602</v>
      </c>
      <c r="AO20" s="8">
        <v>0.32732683535398899</v>
      </c>
      <c r="AP20" s="8">
        <v>0.32732683535398899</v>
      </c>
      <c r="AQ20" s="8">
        <v>0.32732683535398899</v>
      </c>
      <c r="AR20" s="8">
        <v>0</v>
      </c>
      <c r="AS20" s="8">
        <v>0</v>
      </c>
      <c r="AT20" s="8">
        <v>0</v>
      </c>
      <c r="AU20" s="8">
        <v>0.15107392400953301</v>
      </c>
      <c r="AV20" s="8">
        <v>-0.25178987334922198</v>
      </c>
      <c r="AW20" s="8">
        <v>0</v>
      </c>
      <c r="AX20" s="8">
        <v>0</v>
      </c>
      <c r="AY20" s="8">
        <v>0.30214784801906602</v>
      </c>
      <c r="AZ20" s="8">
        <v>0.32732683535398899</v>
      </c>
      <c r="BA20" s="8">
        <v>0.32732683535398899</v>
      </c>
      <c r="BB20" s="8">
        <v>0.32732683535398899</v>
      </c>
      <c r="BC20" s="8">
        <v>0.32732683535398899</v>
      </c>
      <c r="BD20" s="8">
        <v>-0.176252911344455</v>
      </c>
      <c r="BE20" s="8">
        <v>0.32732683535398899</v>
      </c>
      <c r="BF20" s="8">
        <v>0.32732683535398899</v>
      </c>
      <c r="BG20" s="8">
        <v>0</v>
      </c>
      <c r="BH20" s="8">
        <v>0.32732683535398899</v>
      </c>
      <c r="BI20" s="8">
        <v>0.32732683535398899</v>
      </c>
      <c r="BJ20" s="8">
        <v>0.30307439986592699</v>
      </c>
      <c r="BK20" s="8">
        <v>0.32732683535398899</v>
      </c>
      <c r="BL20" s="8">
        <v>0.30214784801906602</v>
      </c>
      <c r="BM20" s="8">
        <v>0.32732683535398899</v>
      </c>
      <c r="BN20" s="8">
        <v>0.276968860684144</v>
      </c>
      <c r="BO20" s="8">
        <v>0.32732683535398899</v>
      </c>
      <c r="BP20" s="8">
        <v>0.25178987334922198</v>
      </c>
      <c r="BQ20" s="8">
        <v>0.30214784801906602</v>
      </c>
      <c r="BR20" s="8">
        <v>0.25178987334922198</v>
      </c>
      <c r="BS20" s="8">
        <v>0.32732683535398899</v>
      </c>
      <c r="BT20" s="8">
        <v>0.32732683535398899</v>
      </c>
      <c r="BU20" s="8">
        <v>0.32732683535398899</v>
      </c>
      <c r="BV20" s="8">
        <v>0.30214784801906602</v>
      </c>
      <c r="BW20" s="8">
        <v>0</v>
      </c>
      <c r="BX20" s="8">
        <v>0.30214784801906602</v>
      </c>
      <c r="BY20" s="8">
        <v>0.25178987334922198</v>
      </c>
      <c r="BZ20" s="8">
        <v>0.32737680510244499</v>
      </c>
      <c r="CA20" s="8">
        <v>0.276968860684144</v>
      </c>
      <c r="CB20" s="8">
        <v>0.32732683535398899</v>
      </c>
      <c r="CC20" s="8">
        <v>0.30214784801906602</v>
      </c>
      <c r="CD20" s="8">
        <v>0.32732683535398899</v>
      </c>
      <c r="CE20" s="8">
        <v>0</v>
      </c>
      <c r="CF20" s="8">
        <v>0.30214784801906602</v>
      </c>
      <c r="CG20" s="8">
        <v>0.30214784801906602</v>
      </c>
      <c r="CH20" s="8">
        <v>0.30214784801906602</v>
      </c>
      <c r="CI20" s="8">
        <v>-0.15107392400953301</v>
      </c>
      <c r="CJ20" s="8">
        <v>0.25182831161726499</v>
      </c>
      <c r="CK20" s="8">
        <v>0</v>
      </c>
      <c r="CL20" s="8">
        <v>0.276968860684144</v>
      </c>
      <c r="CM20" s="8">
        <v>0.15107392400953301</v>
      </c>
      <c r="CN20" s="8">
        <v>0.176252911344455</v>
      </c>
      <c r="CO20" s="8">
        <v>0.176252911344455</v>
      </c>
      <c r="CP20" s="8">
        <v>0.32732683535398899</v>
      </c>
      <c r="CQ20" s="8">
        <v>0.22661088601429999</v>
      </c>
      <c r="CR20" s="8">
        <v>0</v>
      </c>
      <c r="CS20" s="8">
        <v>0</v>
      </c>
      <c r="CT20" s="8">
        <v>0.30214784801906602</v>
      </c>
      <c r="CU20" s="8">
        <v>0.25182831161726499</v>
      </c>
      <c r="CV20" s="8">
        <v>0</v>
      </c>
      <c r="CW20" s="8">
        <v>0.22661088601429999</v>
      </c>
      <c r="CX20" s="8">
        <v>0.32732683535398899</v>
      </c>
      <c r="CY20" s="8">
        <v>0</v>
      </c>
      <c r="CZ20" s="8">
        <v>0.276968860684144</v>
      </c>
      <c r="DA20" s="8">
        <v>0.25178987334922198</v>
      </c>
      <c r="DB20" s="8">
        <v>0.27739255507392202</v>
      </c>
      <c r="DC20" s="8">
        <v>0</v>
      </c>
      <c r="DD20" s="8">
        <v>0</v>
      </c>
      <c r="DE20" s="8">
        <v>0.176252911344455</v>
      </c>
      <c r="DF20" s="8">
        <v>0</v>
      </c>
      <c r="DG20" s="8">
        <v>0</v>
      </c>
      <c r="DH20" s="8">
        <v>0</v>
      </c>
      <c r="DI20" s="8">
        <v>0.176252911344455</v>
      </c>
      <c r="DJ20" s="8">
        <v>0.25178987334922198</v>
      </c>
      <c r="DK20" s="8">
        <v>0</v>
      </c>
      <c r="DL20" s="8">
        <v>0</v>
      </c>
      <c r="DM20" s="8">
        <v>0.201431898679378</v>
      </c>
      <c r="DN20" s="8">
        <v>0.22664548045553901</v>
      </c>
      <c r="DO20" s="8">
        <v>0.22664548045553901</v>
      </c>
      <c r="DP20" s="8">
        <v>0.22664548045553901</v>
      </c>
      <c r="DQ20" s="8">
        <v>0</v>
      </c>
      <c r="DR20" s="8">
        <v>0.25178987334922198</v>
      </c>
      <c r="DS20" s="8">
        <v>0.30214784801906602</v>
      </c>
    </row>
    <row r="21" spans="1:123">
      <c r="A21" t="s">
        <v>514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  <c r="BM21" s="8">
        <v>0</v>
      </c>
      <c r="BN21" s="8">
        <v>0</v>
      </c>
      <c r="BO21" s="8">
        <v>0</v>
      </c>
      <c r="BP21" s="8">
        <v>0</v>
      </c>
      <c r="BQ21" s="8">
        <v>0</v>
      </c>
      <c r="BR21" s="8">
        <v>0</v>
      </c>
      <c r="BS21" s="8">
        <v>0</v>
      </c>
      <c r="BT21" s="8">
        <v>0</v>
      </c>
      <c r="BU21" s="8">
        <v>0</v>
      </c>
      <c r="BV21" s="8">
        <v>0</v>
      </c>
      <c r="BW21" s="8">
        <v>0</v>
      </c>
      <c r="BX21" s="8">
        <v>0</v>
      </c>
      <c r="BY21" s="8">
        <v>0</v>
      </c>
      <c r="BZ21" s="8">
        <v>0</v>
      </c>
      <c r="CA21" s="8">
        <v>0</v>
      </c>
      <c r="CB21" s="8">
        <v>0</v>
      </c>
      <c r="CC21" s="8">
        <v>0</v>
      </c>
      <c r="CD21" s="8">
        <v>0</v>
      </c>
      <c r="CE21" s="8">
        <v>0</v>
      </c>
      <c r="CF21" s="8">
        <v>0</v>
      </c>
      <c r="CG21" s="8">
        <v>0</v>
      </c>
      <c r="CH21" s="8">
        <v>0</v>
      </c>
      <c r="CI21" s="8">
        <v>0</v>
      </c>
      <c r="CJ21" s="8">
        <v>0</v>
      </c>
      <c r="CK21" s="8">
        <v>0</v>
      </c>
      <c r="CL21" s="8">
        <v>0</v>
      </c>
      <c r="CM21" s="8">
        <v>0</v>
      </c>
      <c r="CN21" s="8">
        <v>0</v>
      </c>
      <c r="CO21" s="8">
        <v>0</v>
      </c>
      <c r="CP21" s="8">
        <v>0</v>
      </c>
      <c r="CQ21" s="8">
        <v>0</v>
      </c>
      <c r="CR21" s="8">
        <v>0</v>
      </c>
      <c r="CS21" s="8">
        <v>0</v>
      </c>
      <c r="CT21" s="8">
        <v>0</v>
      </c>
      <c r="CU21" s="8">
        <v>0</v>
      </c>
      <c r="CV21" s="8">
        <v>0</v>
      </c>
      <c r="CW21" s="8">
        <v>0</v>
      </c>
      <c r="CX21" s="8">
        <v>0</v>
      </c>
      <c r="CY21" s="8">
        <v>0</v>
      </c>
      <c r="CZ21" s="8">
        <v>0</v>
      </c>
      <c r="DA21" s="8">
        <v>0</v>
      </c>
      <c r="DB21" s="8">
        <v>0</v>
      </c>
      <c r="DC21" s="8">
        <v>0</v>
      </c>
      <c r="DD21" s="8">
        <v>0</v>
      </c>
      <c r="DE21" s="8">
        <v>0</v>
      </c>
      <c r="DF21" s="8">
        <v>0</v>
      </c>
      <c r="DG21" s="8">
        <v>0</v>
      </c>
      <c r="DH21" s="8">
        <v>0</v>
      </c>
      <c r="DI21" s="8">
        <v>0</v>
      </c>
      <c r="DJ21" s="8">
        <v>0</v>
      </c>
      <c r="DK21" s="8">
        <v>0</v>
      </c>
      <c r="DL21" s="8">
        <v>0</v>
      </c>
      <c r="DM21" s="8">
        <v>0</v>
      </c>
      <c r="DN21" s="8">
        <v>0</v>
      </c>
      <c r="DO21" s="8">
        <v>0</v>
      </c>
      <c r="DP21" s="8">
        <v>0</v>
      </c>
      <c r="DQ21" s="8">
        <v>0</v>
      </c>
      <c r="DR21" s="8">
        <v>0</v>
      </c>
      <c r="DS21" s="8">
        <v>0</v>
      </c>
    </row>
    <row r="22" spans="1:123">
      <c r="A22" t="s">
        <v>186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  <c r="BN22" s="8">
        <v>0</v>
      </c>
      <c r="BO22" s="8">
        <v>0</v>
      </c>
      <c r="BP22" s="8">
        <v>0</v>
      </c>
      <c r="BQ22" s="8">
        <v>0</v>
      </c>
      <c r="BR22" s="8">
        <v>0</v>
      </c>
      <c r="BS22" s="8">
        <v>0</v>
      </c>
      <c r="BT22" s="8">
        <v>0</v>
      </c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>
        <v>0</v>
      </c>
      <c r="CA22" s="8">
        <v>0</v>
      </c>
      <c r="CB22" s="8">
        <v>0</v>
      </c>
      <c r="CC22" s="8">
        <v>0</v>
      </c>
      <c r="CD22" s="8">
        <v>0</v>
      </c>
      <c r="CE22" s="8">
        <v>0</v>
      </c>
      <c r="CF22" s="8">
        <v>0</v>
      </c>
      <c r="CG22" s="8">
        <v>0</v>
      </c>
      <c r="CH22" s="8">
        <v>0</v>
      </c>
      <c r="CI22" s="8">
        <v>0</v>
      </c>
      <c r="CJ22" s="8">
        <v>0</v>
      </c>
      <c r="CK22" s="8">
        <v>0</v>
      </c>
      <c r="CL22" s="8">
        <v>0</v>
      </c>
      <c r="CM22" s="8">
        <v>0</v>
      </c>
      <c r="CN22" s="8">
        <v>0</v>
      </c>
      <c r="CO22" s="8">
        <v>0</v>
      </c>
      <c r="CP22" s="8">
        <v>0</v>
      </c>
      <c r="CQ22" s="8">
        <v>0</v>
      </c>
      <c r="CR22" s="8">
        <v>0</v>
      </c>
      <c r="CS22" s="8">
        <v>0</v>
      </c>
      <c r="CT22" s="8">
        <v>0</v>
      </c>
      <c r="CU22" s="8">
        <v>0</v>
      </c>
      <c r="CV22" s="8">
        <v>0</v>
      </c>
      <c r="CW22" s="8">
        <v>0</v>
      </c>
      <c r="CX22" s="8">
        <v>0</v>
      </c>
      <c r="CY22" s="8">
        <v>0</v>
      </c>
      <c r="CZ22" s="8">
        <v>0</v>
      </c>
      <c r="DA22" s="8">
        <v>0</v>
      </c>
      <c r="DB22" s="8">
        <v>0</v>
      </c>
      <c r="DC22" s="8">
        <v>0</v>
      </c>
      <c r="DD22" s="8">
        <v>0</v>
      </c>
      <c r="DE22" s="8">
        <v>0</v>
      </c>
      <c r="DF22" s="8">
        <v>0</v>
      </c>
      <c r="DG22" s="8">
        <v>0</v>
      </c>
      <c r="DH22" s="8">
        <v>0</v>
      </c>
      <c r="DI22" s="8">
        <v>0</v>
      </c>
      <c r="DJ22" s="8">
        <v>0</v>
      </c>
      <c r="DK22" s="8">
        <v>0</v>
      </c>
      <c r="DL22" s="8">
        <v>0</v>
      </c>
      <c r="DM22" s="8">
        <v>0</v>
      </c>
      <c r="DN22" s="8">
        <v>0</v>
      </c>
      <c r="DO22" s="8">
        <v>0</v>
      </c>
      <c r="DP22" s="8">
        <v>0</v>
      </c>
      <c r="DQ22" s="8">
        <v>0</v>
      </c>
      <c r="DR22" s="8">
        <v>0</v>
      </c>
      <c r="DS22" s="8">
        <v>0</v>
      </c>
    </row>
    <row r="23" spans="1:123">
      <c r="A23" t="s">
        <v>187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  <c r="BN23" s="8">
        <v>0</v>
      </c>
      <c r="BO23" s="8">
        <v>0</v>
      </c>
      <c r="BP23" s="8">
        <v>0</v>
      </c>
      <c r="BQ23" s="8">
        <v>0</v>
      </c>
      <c r="BR23" s="8">
        <v>0</v>
      </c>
      <c r="BS23" s="8">
        <v>0</v>
      </c>
      <c r="BT23" s="8">
        <v>0</v>
      </c>
      <c r="BU23" s="8">
        <v>0</v>
      </c>
      <c r="BV23" s="8">
        <v>0</v>
      </c>
      <c r="BW23" s="8">
        <v>0</v>
      </c>
      <c r="BX23" s="8">
        <v>0</v>
      </c>
      <c r="BY23" s="8">
        <v>0</v>
      </c>
      <c r="BZ23" s="8">
        <v>0</v>
      </c>
      <c r="CA23" s="8">
        <v>0</v>
      </c>
      <c r="CB23" s="8">
        <v>0</v>
      </c>
      <c r="CC23" s="8">
        <v>0</v>
      </c>
      <c r="CD23" s="8">
        <v>0</v>
      </c>
      <c r="CE23" s="8">
        <v>0</v>
      </c>
      <c r="CF23" s="8">
        <v>0</v>
      </c>
      <c r="CG23" s="8">
        <v>0</v>
      </c>
      <c r="CH23" s="8">
        <v>0</v>
      </c>
      <c r="CI23" s="8">
        <v>0</v>
      </c>
      <c r="CJ23" s="8">
        <v>0</v>
      </c>
      <c r="CK23" s="8">
        <v>0</v>
      </c>
      <c r="CL23" s="8">
        <v>0</v>
      </c>
      <c r="CM23" s="8">
        <v>0</v>
      </c>
      <c r="CN23" s="8">
        <v>0</v>
      </c>
      <c r="CO23" s="8">
        <v>0</v>
      </c>
      <c r="CP23" s="8">
        <v>0</v>
      </c>
      <c r="CQ23" s="8">
        <v>0</v>
      </c>
      <c r="CR23" s="8">
        <v>0</v>
      </c>
      <c r="CS23" s="8">
        <v>0</v>
      </c>
      <c r="CT23" s="8">
        <v>0</v>
      </c>
      <c r="CU23" s="8">
        <v>0</v>
      </c>
      <c r="CV23" s="8">
        <v>0</v>
      </c>
      <c r="CW23" s="8">
        <v>0</v>
      </c>
      <c r="CX23" s="8">
        <v>0</v>
      </c>
      <c r="CY23" s="8">
        <v>0</v>
      </c>
      <c r="CZ23" s="8">
        <v>0</v>
      </c>
      <c r="DA23" s="8">
        <v>0</v>
      </c>
      <c r="DB23" s="8">
        <v>0</v>
      </c>
      <c r="DC23" s="8">
        <v>0</v>
      </c>
      <c r="DD23" s="8">
        <v>0</v>
      </c>
      <c r="DE23" s="8">
        <v>0</v>
      </c>
      <c r="DF23" s="8">
        <v>0</v>
      </c>
      <c r="DG23" s="8">
        <v>0</v>
      </c>
      <c r="DH23" s="8">
        <v>0</v>
      </c>
      <c r="DI23" s="8">
        <v>0</v>
      </c>
      <c r="DJ23" s="8">
        <v>0</v>
      </c>
      <c r="DK23" s="8">
        <v>0</v>
      </c>
      <c r="DL23" s="8">
        <v>0</v>
      </c>
      <c r="DM23" s="8">
        <v>0</v>
      </c>
      <c r="DN23" s="8">
        <v>0</v>
      </c>
      <c r="DO23" s="8">
        <v>0</v>
      </c>
      <c r="DP23" s="8">
        <v>0</v>
      </c>
      <c r="DQ23" s="8">
        <v>0</v>
      </c>
      <c r="DR23" s="8">
        <v>0</v>
      </c>
      <c r="DS23" s="8">
        <v>0</v>
      </c>
    </row>
    <row r="24" spans="1:123">
      <c r="A24" t="s">
        <v>188</v>
      </c>
      <c r="B24" s="8">
        <v>0.29791211034069498</v>
      </c>
      <c r="C24" s="8">
        <v>-0.240439444365323</v>
      </c>
      <c r="D24" s="8">
        <v>0</v>
      </c>
      <c r="E24" s="8">
        <v>0</v>
      </c>
      <c r="F24" s="8">
        <v>0.40885618073619201</v>
      </c>
      <c r="G24" s="8">
        <v>0</v>
      </c>
      <c r="H24" s="8">
        <v>0</v>
      </c>
      <c r="I24" s="8">
        <v>0</v>
      </c>
      <c r="J24" s="8">
        <v>0</v>
      </c>
      <c r="K24" s="8">
        <v>0.40194491077712802</v>
      </c>
      <c r="L24" s="8">
        <v>0</v>
      </c>
      <c r="M24" s="8">
        <v>0</v>
      </c>
      <c r="N24" s="8">
        <v>0.29827586139117201</v>
      </c>
      <c r="O24" s="8">
        <v>0.41176618914000801</v>
      </c>
      <c r="P24" s="8">
        <v>0</v>
      </c>
      <c r="Q24" s="8">
        <v>0.41722245489716397</v>
      </c>
      <c r="R24" s="8">
        <v>0</v>
      </c>
      <c r="S24" s="8">
        <v>0</v>
      </c>
      <c r="T24" s="8">
        <v>-0.236438182810075</v>
      </c>
      <c r="U24" s="8">
        <v>0</v>
      </c>
      <c r="V24" s="8">
        <v>0</v>
      </c>
      <c r="W24" s="8">
        <v>0</v>
      </c>
      <c r="X24" s="8">
        <v>0.31391715656168401</v>
      </c>
      <c r="Y24" s="8">
        <v>-0.389577375060909</v>
      </c>
      <c r="Z24" s="8">
        <v>0</v>
      </c>
      <c r="AA24" s="8">
        <v>0.24553195907200101</v>
      </c>
      <c r="AB24" s="8">
        <v>0</v>
      </c>
      <c r="AC24" s="8">
        <v>0</v>
      </c>
      <c r="AD24" s="8">
        <v>0.43541000742101499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0.45396131099534398</v>
      </c>
      <c r="AK24" s="8">
        <v>0</v>
      </c>
      <c r="AL24" s="8">
        <v>0</v>
      </c>
      <c r="AM24" s="8">
        <v>0.51689024272787198</v>
      </c>
      <c r="AN24" s="8">
        <v>0.54162531416031101</v>
      </c>
      <c r="AO24" s="8">
        <v>0.34447224480175598</v>
      </c>
      <c r="AP24" s="8">
        <v>0.27099453260539402</v>
      </c>
      <c r="AQ24" s="8">
        <v>0.42195121855336498</v>
      </c>
      <c r="AR24" s="8">
        <v>0</v>
      </c>
      <c r="AS24" s="8">
        <v>0.27826955361493499</v>
      </c>
      <c r="AT24" s="8">
        <v>0</v>
      </c>
      <c r="AU24" s="8">
        <v>0.64092935094054204</v>
      </c>
      <c r="AV24" s="8">
        <v>0.31682716496550101</v>
      </c>
      <c r="AW24" s="8">
        <v>0.55726660933082295</v>
      </c>
      <c r="AX24" s="8">
        <v>0.64674936774817504</v>
      </c>
      <c r="AY24" s="8">
        <v>0.41649495279620902</v>
      </c>
      <c r="AZ24" s="8">
        <v>0</v>
      </c>
      <c r="BA24" s="8">
        <v>0</v>
      </c>
      <c r="BB24" s="8">
        <v>0.57800041920801504</v>
      </c>
      <c r="BC24" s="8">
        <v>0.45759882150011499</v>
      </c>
      <c r="BD24" s="8">
        <v>0.47760512927635201</v>
      </c>
      <c r="BE24" s="8">
        <v>0.25899074793965199</v>
      </c>
      <c r="BF24" s="8">
        <v>0.46087258095440797</v>
      </c>
      <c r="BG24" s="8">
        <v>0.66275441396916501</v>
      </c>
      <c r="BH24" s="8">
        <v>0.59473296752995797</v>
      </c>
      <c r="BI24" s="8">
        <v>0.44414003263246399</v>
      </c>
      <c r="BJ24" s="8">
        <v>0</v>
      </c>
      <c r="BK24" s="8">
        <v>0.60928300954904002</v>
      </c>
      <c r="BL24" s="8">
        <v>0.57509041080419798</v>
      </c>
      <c r="BM24" s="8">
        <v>0.664936920272027</v>
      </c>
      <c r="BN24" s="8">
        <v>0.508887719617377</v>
      </c>
      <c r="BO24" s="8">
        <v>0</v>
      </c>
      <c r="BP24" s="8">
        <v>0.55799411143177802</v>
      </c>
      <c r="BQ24" s="8">
        <v>0.32010092441979399</v>
      </c>
      <c r="BR24" s="8">
        <v>0.48124263978112197</v>
      </c>
      <c r="BS24" s="8">
        <v>0</v>
      </c>
      <c r="BT24" s="8">
        <v>0.64493061249578998</v>
      </c>
      <c r="BU24" s="8">
        <v>0.30409587819880401</v>
      </c>
      <c r="BV24" s="8">
        <v>0.494337677598296</v>
      </c>
      <c r="BW24" s="8">
        <v>0.43541000742101499</v>
      </c>
      <c r="BX24" s="8">
        <v>0.32191967967217899</v>
      </c>
      <c r="BY24" s="8">
        <v>0.52307401058598202</v>
      </c>
      <c r="BZ24" s="8">
        <v>0</v>
      </c>
      <c r="CA24" s="8">
        <v>0.36702480993133202</v>
      </c>
      <c r="CB24" s="8">
        <v>0.23971194226436901</v>
      </c>
      <c r="CC24" s="8">
        <v>0.58054667656135395</v>
      </c>
      <c r="CD24" s="8">
        <v>0.26881202630253198</v>
      </c>
      <c r="CE24" s="8">
        <v>0.49652018390115799</v>
      </c>
      <c r="CF24" s="8">
        <v>0.47287636562015001</v>
      </c>
      <c r="CG24" s="8">
        <v>0.595096718580435</v>
      </c>
      <c r="CH24" s="8">
        <v>0.488517660790663</v>
      </c>
      <c r="CI24" s="8">
        <v>0.468147601963949</v>
      </c>
      <c r="CJ24" s="8">
        <v>0.53515948028315197</v>
      </c>
      <c r="CK24" s="8">
        <v>0.43504625637053801</v>
      </c>
      <c r="CL24" s="8">
        <v>0.60528174799379297</v>
      </c>
      <c r="CM24" s="8">
        <v>0.29900336349212597</v>
      </c>
      <c r="CN24" s="8">
        <v>0.35756728261892901</v>
      </c>
      <c r="CO24" s="8">
        <v>0.54162531416031101</v>
      </c>
      <c r="CP24" s="8">
        <v>0.23243692125482801</v>
      </c>
      <c r="CQ24" s="8">
        <v>0.53325903999933899</v>
      </c>
      <c r="CR24" s="8">
        <v>0.55589645538589805</v>
      </c>
      <c r="CS24" s="8">
        <v>0</v>
      </c>
      <c r="CT24" s="8">
        <v>0.39066862821234</v>
      </c>
      <c r="CU24" s="8">
        <v>0.22556008006495901</v>
      </c>
      <c r="CV24" s="8">
        <v>0.47324011667062699</v>
      </c>
      <c r="CW24" s="8">
        <v>0.60819175639760903</v>
      </c>
      <c r="CX24" s="8">
        <v>0.364478552577993</v>
      </c>
      <c r="CY24" s="8">
        <v>0.38266610510184501</v>
      </c>
      <c r="CZ24" s="8">
        <v>0.34920100845795699</v>
      </c>
      <c r="DA24" s="8">
        <v>0.45432506204582102</v>
      </c>
      <c r="DB24" s="8">
        <v>0</v>
      </c>
      <c r="DC24" s="8">
        <v>0.32155592862170201</v>
      </c>
      <c r="DD24" s="8">
        <v>0.48378889713446199</v>
      </c>
      <c r="DE24" s="8">
        <v>0.52707527214122896</v>
      </c>
      <c r="DF24" s="8">
        <v>0.312098401309299</v>
      </c>
      <c r="DG24" s="8">
        <v>0.49361017549734199</v>
      </c>
      <c r="DH24" s="8">
        <v>0.51980025113168804</v>
      </c>
      <c r="DI24" s="8">
        <v>0.56781538979465795</v>
      </c>
      <c r="DJ24" s="8">
        <v>0.28445332147304397</v>
      </c>
      <c r="DK24" s="8">
        <v>0.30255737901674901</v>
      </c>
      <c r="DL24" s="8">
        <v>0.49906644125449701</v>
      </c>
      <c r="DM24" s="8">
        <v>0.45505256414677597</v>
      </c>
      <c r="DN24" s="8">
        <v>0.54170799873665099</v>
      </c>
      <c r="DO24" s="8">
        <v>0.287771005373197</v>
      </c>
      <c r="DP24" s="8">
        <v>0.50387211433865797</v>
      </c>
      <c r="DQ24" s="8">
        <v>0</v>
      </c>
      <c r="DR24" s="8">
        <v>0.51034272381928503</v>
      </c>
      <c r="DS24" s="8">
        <v>0.55181034357366798</v>
      </c>
    </row>
    <row r="25" spans="1:123">
      <c r="A25" t="s">
        <v>261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8">
        <v>0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8">
        <v>0</v>
      </c>
      <c r="CE25" s="8">
        <v>0</v>
      </c>
      <c r="CF25" s="8">
        <v>0</v>
      </c>
      <c r="CG25" s="8">
        <v>0</v>
      </c>
      <c r="CH25" s="8">
        <v>0</v>
      </c>
      <c r="CI25" s="8">
        <v>0</v>
      </c>
      <c r="CJ25" s="8">
        <v>0</v>
      </c>
      <c r="CK25" s="8">
        <v>0</v>
      </c>
      <c r="CL25" s="8">
        <v>0</v>
      </c>
      <c r="CM25" s="8">
        <v>0</v>
      </c>
      <c r="CN25" s="8">
        <v>0</v>
      </c>
      <c r="CO25" s="8">
        <v>0</v>
      </c>
      <c r="CP25" s="8">
        <v>0</v>
      </c>
      <c r="CQ25" s="8">
        <v>0</v>
      </c>
      <c r="CR25" s="8">
        <v>0</v>
      </c>
      <c r="CS25" s="8">
        <v>0</v>
      </c>
      <c r="CT25" s="8">
        <v>0</v>
      </c>
      <c r="CU25" s="8">
        <v>0</v>
      </c>
      <c r="CV25" s="8">
        <v>0</v>
      </c>
      <c r="CW25" s="8">
        <v>0</v>
      </c>
      <c r="CX25" s="8">
        <v>0</v>
      </c>
      <c r="CY25" s="8">
        <v>0</v>
      </c>
      <c r="CZ25" s="8">
        <v>0</v>
      </c>
      <c r="DA25" s="8">
        <v>0</v>
      </c>
      <c r="DB25" s="8">
        <v>0</v>
      </c>
      <c r="DC25" s="8">
        <v>0</v>
      </c>
      <c r="DD25" s="8">
        <v>0</v>
      </c>
      <c r="DE25" s="8">
        <v>0</v>
      </c>
      <c r="DF25" s="8">
        <v>0</v>
      </c>
      <c r="DG25" s="8">
        <v>0</v>
      </c>
      <c r="DH25" s="8">
        <v>0</v>
      </c>
      <c r="DI25" s="8">
        <v>0</v>
      </c>
      <c r="DJ25" s="8">
        <v>0</v>
      </c>
      <c r="DK25" s="8">
        <v>0</v>
      </c>
      <c r="DL25" s="8">
        <v>0</v>
      </c>
      <c r="DM25" s="8">
        <v>0</v>
      </c>
      <c r="DN25" s="8">
        <v>0</v>
      </c>
      <c r="DO25" s="8">
        <v>0</v>
      </c>
      <c r="DP25" s="8">
        <v>0</v>
      </c>
      <c r="DQ25" s="8">
        <v>0</v>
      </c>
      <c r="DR25" s="8">
        <v>0</v>
      </c>
      <c r="DS25" s="8">
        <v>0</v>
      </c>
    </row>
    <row r="26" spans="1:123">
      <c r="A26" t="s">
        <v>189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0</v>
      </c>
      <c r="BI26" s="8">
        <v>0</v>
      </c>
      <c r="BJ26" s="8">
        <v>0</v>
      </c>
      <c r="BK26" s="8">
        <v>0</v>
      </c>
      <c r="BL26" s="8">
        <v>0</v>
      </c>
      <c r="BM26" s="8">
        <v>0</v>
      </c>
      <c r="BN26" s="8">
        <v>0</v>
      </c>
      <c r="BO26" s="8">
        <v>0</v>
      </c>
      <c r="BP26" s="8">
        <v>0</v>
      </c>
      <c r="BQ26" s="8">
        <v>0</v>
      </c>
      <c r="BR26" s="8">
        <v>0</v>
      </c>
      <c r="BS26" s="8">
        <v>0</v>
      </c>
      <c r="BT26" s="8">
        <v>0</v>
      </c>
      <c r="BU26" s="8">
        <v>0</v>
      </c>
      <c r="BV26" s="8">
        <v>0</v>
      </c>
      <c r="BW26" s="8">
        <v>0</v>
      </c>
      <c r="BX26" s="8">
        <v>0</v>
      </c>
      <c r="BY26" s="8">
        <v>0</v>
      </c>
      <c r="BZ26" s="8">
        <v>0</v>
      </c>
      <c r="CA26" s="8">
        <v>0</v>
      </c>
      <c r="CB26" s="8">
        <v>0</v>
      </c>
      <c r="CC26" s="8">
        <v>0</v>
      </c>
      <c r="CD26" s="8">
        <v>0</v>
      </c>
      <c r="CE26" s="8">
        <v>0</v>
      </c>
      <c r="CF26" s="8">
        <v>0</v>
      </c>
      <c r="CG26" s="8">
        <v>0</v>
      </c>
      <c r="CH26" s="8">
        <v>0</v>
      </c>
      <c r="CI26" s="8">
        <v>0</v>
      </c>
      <c r="CJ26" s="8">
        <v>0</v>
      </c>
      <c r="CK26" s="8">
        <v>0</v>
      </c>
      <c r="CL26" s="8">
        <v>0</v>
      </c>
      <c r="CM26" s="8">
        <v>0</v>
      </c>
      <c r="CN26" s="8">
        <v>0</v>
      </c>
      <c r="CO26" s="8">
        <v>0</v>
      </c>
      <c r="CP26" s="8">
        <v>0</v>
      </c>
      <c r="CQ26" s="8">
        <v>0</v>
      </c>
      <c r="CR26" s="8">
        <v>0</v>
      </c>
      <c r="CS26" s="8">
        <v>0</v>
      </c>
      <c r="CT26" s="8">
        <v>0</v>
      </c>
      <c r="CU26" s="8">
        <v>0</v>
      </c>
      <c r="CV26" s="8">
        <v>0</v>
      </c>
      <c r="CW26" s="8">
        <v>0</v>
      </c>
      <c r="CX26" s="8">
        <v>0</v>
      </c>
      <c r="CY26" s="8">
        <v>0</v>
      </c>
      <c r="CZ26" s="8">
        <v>0</v>
      </c>
      <c r="DA26" s="8">
        <v>0</v>
      </c>
      <c r="DB26" s="8">
        <v>0</v>
      </c>
      <c r="DC26" s="8">
        <v>0</v>
      </c>
      <c r="DD26" s="8">
        <v>0</v>
      </c>
      <c r="DE26" s="8">
        <v>0</v>
      </c>
      <c r="DF26" s="8">
        <v>0</v>
      </c>
      <c r="DG26" s="8">
        <v>0</v>
      </c>
      <c r="DH26" s="8">
        <v>0</v>
      </c>
      <c r="DI26" s="8">
        <v>0</v>
      </c>
      <c r="DJ26" s="8">
        <v>0</v>
      </c>
      <c r="DK26" s="8">
        <v>0</v>
      </c>
      <c r="DL26" s="8">
        <v>0</v>
      </c>
      <c r="DM26" s="8">
        <v>0</v>
      </c>
      <c r="DN26" s="8">
        <v>0</v>
      </c>
      <c r="DO26" s="8">
        <v>0</v>
      </c>
      <c r="DP26" s="8">
        <v>0</v>
      </c>
      <c r="DQ26" s="8">
        <v>0</v>
      </c>
      <c r="DR26" s="8">
        <v>0</v>
      </c>
      <c r="DS26" s="8">
        <v>0</v>
      </c>
    </row>
    <row r="27" spans="1:123">
      <c r="A27" t="s">
        <v>515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8">
        <v>0</v>
      </c>
      <c r="BM27" s="8">
        <v>0</v>
      </c>
      <c r="BN27" s="8">
        <v>0</v>
      </c>
      <c r="BO27" s="8">
        <v>0</v>
      </c>
      <c r="BP27" s="8">
        <v>0</v>
      </c>
      <c r="BQ27" s="8">
        <v>0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  <c r="BX27" s="8">
        <v>0</v>
      </c>
      <c r="BY27" s="8">
        <v>0</v>
      </c>
      <c r="BZ27" s="8">
        <v>0</v>
      </c>
      <c r="CA27" s="8">
        <v>0</v>
      </c>
      <c r="CB27" s="8">
        <v>0</v>
      </c>
      <c r="CC27" s="8">
        <v>0</v>
      </c>
      <c r="CD27" s="8">
        <v>0</v>
      </c>
      <c r="CE27" s="8">
        <v>0</v>
      </c>
      <c r="CF27" s="8">
        <v>0</v>
      </c>
      <c r="CG27" s="8">
        <v>0</v>
      </c>
      <c r="CH27" s="8">
        <v>0</v>
      </c>
      <c r="CI27" s="8">
        <v>0</v>
      </c>
      <c r="CJ27" s="8">
        <v>0</v>
      </c>
      <c r="CK27" s="8">
        <v>0</v>
      </c>
      <c r="CL27" s="8">
        <v>0</v>
      </c>
      <c r="CM27" s="8">
        <v>0</v>
      </c>
      <c r="CN27" s="8">
        <v>0</v>
      </c>
      <c r="CO27" s="8">
        <v>0</v>
      </c>
      <c r="CP27" s="8">
        <v>0</v>
      </c>
      <c r="CQ27" s="8">
        <v>0</v>
      </c>
      <c r="CR27" s="8">
        <v>0</v>
      </c>
      <c r="CS27" s="8">
        <v>0</v>
      </c>
      <c r="CT27" s="8">
        <v>0</v>
      </c>
      <c r="CU27" s="8">
        <v>0</v>
      </c>
      <c r="CV27" s="8">
        <v>0</v>
      </c>
      <c r="CW27" s="8">
        <v>0</v>
      </c>
      <c r="CX27" s="8">
        <v>0</v>
      </c>
      <c r="CY27" s="8">
        <v>0</v>
      </c>
      <c r="CZ27" s="8">
        <v>0</v>
      </c>
      <c r="DA27" s="8">
        <v>0</v>
      </c>
      <c r="DB27" s="8">
        <v>0</v>
      </c>
      <c r="DC27" s="8">
        <v>0</v>
      </c>
      <c r="DD27" s="8">
        <v>0</v>
      </c>
      <c r="DE27" s="8">
        <v>0</v>
      </c>
      <c r="DF27" s="8">
        <v>0</v>
      </c>
      <c r="DG27" s="8">
        <v>0</v>
      </c>
      <c r="DH27" s="8">
        <v>0</v>
      </c>
      <c r="DI27" s="8">
        <v>0</v>
      </c>
      <c r="DJ27" s="8">
        <v>0</v>
      </c>
      <c r="DK27" s="8">
        <v>0</v>
      </c>
      <c r="DL27" s="8">
        <v>0</v>
      </c>
      <c r="DM27" s="8">
        <v>0</v>
      </c>
      <c r="DN27" s="8">
        <v>0</v>
      </c>
      <c r="DO27" s="8">
        <v>0</v>
      </c>
      <c r="DP27" s="8">
        <v>0</v>
      </c>
      <c r="DQ27" s="8">
        <v>0</v>
      </c>
      <c r="DR27" s="8">
        <v>0</v>
      </c>
      <c r="DS27" s="8">
        <v>0</v>
      </c>
    </row>
    <row r="28" spans="1:123">
      <c r="A28" t="s">
        <v>190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v>0</v>
      </c>
      <c r="AX28" s="8">
        <v>0</v>
      </c>
      <c r="AY28" s="8">
        <v>0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8">
        <v>0</v>
      </c>
      <c r="BL28" s="8">
        <v>0</v>
      </c>
      <c r="BM28" s="8">
        <v>0</v>
      </c>
      <c r="BN28" s="8">
        <v>0</v>
      </c>
      <c r="BO28" s="8">
        <v>0</v>
      </c>
      <c r="BP28" s="8">
        <v>0</v>
      </c>
      <c r="BQ28" s="8">
        <v>0</v>
      </c>
      <c r="BR28" s="8">
        <v>0</v>
      </c>
      <c r="BS28" s="8">
        <v>0</v>
      </c>
      <c r="BT28" s="8">
        <v>0</v>
      </c>
      <c r="BU28" s="8">
        <v>0</v>
      </c>
      <c r="BV28" s="8">
        <v>0</v>
      </c>
      <c r="BW28" s="8">
        <v>0</v>
      </c>
      <c r="BX28" s="8">
        <v>0</v>
      </c>
      <c r="BY28" s="8">
        <v>0</v>
      </c>
      <c r="BZ28" s="8">
        <v>0</v>
      </c>
      <c r="CA28" s="8">
        <v>0</v>
      </c>
      <c r="CB28" s="8">
        <v>0</v>
      </c>
      <c r="CC28" s="8">
        <v>0</v>
      </c>
      <c r="CD28" s="8">
        <v>0</v>
      </c>
      <c r="CE28" s="8">
        <v>0</v>
      </c>
      <c r="CF28" s="8">
        <v>0</v>
      </c>
      <c r="CG28" s="8">
        <v>0</v>
      </c>
      <c r="CH28" s="8">
        <v>0</v>
      </c>
      <c r="CI28" s="8">
        <v>0</v>
      </c>
      <c r="CJ28" s="8">
        <v>0</v>
      </c>
      <c r="CK28" s="8">
        <v>0</v>
      </c>
      <c r="CL28" s="8">
        <v>0</v>
      </c>
      <c r="CM28" s="8">
        <v>0</v>
      </c>
      <c r="CN28" s="8">
        <v>0</v>
      </c>
      <c r="CO28" s="8">
        <v>0</v>
      </c>
      <c r="CP28" s="8">
        <v>0</v>
      </c>
      <c r="CQ28" s="8">
        <v>0</v>
      </c>
      <c r="CR28" s="8">
        <v>0</v>
      </c>
      <c r="CS28" s="8">
        <v>0</v>
      </c>
      <c r="CT28" s="8">
        <v>0</v>
      </c>
      <c r="CU28" s="8">
        <v>0</v>
      </c>
      <c r="CV28" s="8">
        <v>0</v>
      </c>
      <c r="CW28" s="8">
        <v>0</v>
      </c>
      <c r="CX28" s="8">
        <v>0</v>
      </c>
      <c r="CY28" s="8">
        <v>0</v>
      </c>
      <c r="CZ28" s="8">
        <v>0</v>
      </c>
      <c r="DA28" s="8">
        <v>0</v>
      </c>
      <c r="DB28" s="8">
        <v>0</v>
      </c>
      <c r="DC28" s="8">
        <v>0</v>
      </c>
      <c r="DD28" s="8">
        <v>0</v>
      </c>
      <c r="DE28" s="8">
        <v>0</v>
      </c>
      <c r="DF28" s="8">
        <v>0</v>
      </c>
      <c r="DG28" s="8">
        <v>0</v>
      </c>
      <c r="DH28" s="8">
        <v>0</v>
      </c>
      <c r="DI28" s="8">
        <v>0</v>
      </c>
      <c r="DJ28" s="8">
        <v>0</v>
      </c>
      <c r="DK28" s="8">
        <v>0</v>
      </c>
      <c r="DL28" s="8">
        <v>0</v>
      </c>
      <c r="DM28" s="8">
        <v>0</v>
      </c>
      <c r="DN28" s="8">
        <v>0</v>
      </c>
      <c r="DO28" s="8">
        <v>0</v>
      </c>
      <c r="DP28" s="8">
        <v>0</v>
      </c>
      <c r="DQ28" s="8">
        <v>0</v>
      </c>
      <c r="DR28" s="8">
        <v>0</v>
      </c>
      <c r="DS28" s="8">
        <v>0</v>
      </c>
    </row>
    <row r="29" spans="1:123">
      <c r="A29" t="s">
        <v>516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8">
        <v>0</v>
      </c>
      <c r="BM29" s="8">
        <v>0</v>
      </c>
      <c r="BN29" s="8">
        <v>0</v>
      </c>
      <c r="BO29" s="8">
        <v>0</v>
      </c>
      <c r="BP29" s="8">
        <v>0</v>
      </c>
      <c r="BQ29" s="8">
        <v>0</v>
      </c>
      <c r="BR29" s="8">
        <v>0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0</v>
      </c>
      <c r="BY29" s="8">
        <v>0</v>
      </c>
      <c r="BZ29" s="8">
        <v>0</v>
      </c>
      <c r="CA29" s="8">
        <v>0</v>
      </c>
      <c r="CB29" s="8">
        <v>0</v>
      </c>
      <c r="CC29" s="8">
        <v>0</v>
      </c>
      <c r="CD29" s="8">
        <v>0</v>
      </c>
      <c r="CE29" s="8">
        <v>0</v>
      </c>
      <c r="CF29" s="8">
        <v>0</v>
      </c>
      <c r="CG29" s="8">
        <v>0</v>
      </c>
      <c r="CH29" s="8">
        <v>0</v>
      </c>
      <c r="CI29" s="8">
        <v>0</v>
      </c>
      <c r="CJ29" s="8">
        <v>0</v>
      </c>
      <c r="CK29" s="8">
        <v>0</v>
      </c>
      <c r="CL29" s="8">
        <v>0</v>
      </c>
      <c r="CM29" s="8">
        <v>0</v>
      </c>
      <c r="CN29" s="8">
        <v>0</v>
      </c>
      <c r="CO29" s="8">
        <v>0</v>
      </c>
      <c r="CP29" s="8">
        <v>0</v>
      </c>
      <c r="CQ29" s="8">
        <v>0</v>
      </c>
      <c r="CR29" s="8">
        <v>0</v>
      </c>
      <c r="CS29" s="8">
        <v>0</v>
      </c>
      <c r="CT29" s="8">
        <v>0</v>
      </c>
      <c r="CU29" s="8">
        <v>0</v>
      </c>
      <c r="CV29" s="8">
        <v>0</v>
      </c>
      <c r="CW29" s="8">
        <v>0</v>
      </c>
      <c r="CX29" s="8">
        <v>0</v>
      </c>
      <c r="CY29" s="8">
        <v>0</v>
      </c>
      <c r="CZ29" s="8">
        <v>0</v>
      </c>
      <c r="DA29" s="8">
        <v>0</v>
      </c>
      <c r="DB29" s="8">
        <v>0</v>
      </c>
      <c r="DC29" s="8">
        <v>0</v>
      </c>
      <c r="DD29" s="8">
        <v>0</v>
      </c>
      <c r="DE29" s="8">
        <v>0</v>
      </c>
      <c r="DF29" s="8">
        <v>0</v>
      </c>
      <c r="DG29" s="8">
        <v>0</v>
      </c>
      <c r="DH29" s="8">
        <v>0</v>
      </c>
      <c r="DI29" s="8">
        <v>0</v>
      </c>
      <c r="DJ29" s="8">
        <v>0</v>
      </c>
      <c r="DK29" s="8">
        <v>0</v>
      </c>
      <c r="DL29" s="8">
        <v>0</v>
      </c>
      <c r="DM29" s="8">
        <v>0</v>
      </c>
      <c r="DN29" s="8">
        <v>0</v>
      </c>
      <c r="DO29" s="8">
        <v>0</v>
      </c>
      <c r="DP29" s="8">
        <v>0</v>
      </c>
      <c r="DQ29" s="8">
        <v>0</v>
      </c>
      <c r="DR29" s="8">
        <v>0</v>
      </c>
      <c r="DS29" s="8">
        <v>0</v>
      </c>
    </row>
    <row r="30" spans="1:123">
      <c r="A30" t="s">
        <v>262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  <c r="AS30" s="8">
        <v>0</v>
      </c>
      <c r="AT30" s="8">
        <v>0</v>
      </c>
      <c r="AU30" s="8">
        <v>0</v>
      </c>
      <c r="AV30" s="8">
        <v>0</v>
      </c>
      <c r="AW30" s="8">
        <v>0</v>
      </c>
      <c r="AX30" s="8">
        <v>0</v>
      </c>
      <c r="AY30" s="8">
        <v>0</v>
      </c>
      <c r="AZ30" s="8">
        <v>0</v>
      </c>
      <c r="BA30" s="8">
        <v>0</v>
      </c>
      <c r="BB30" s="8">
        <v>0</v>
      </c>
      <c r="BC30" s="8">
        <v>0</v>
      </c>
      <c r="BD30" s="8">
        <v>0</v>
      </c>
      <c r="BE30" s="8">
        <v>0</v>
      </c>
      <c r="BF30" s="8">
        <v>0</v>
      </c>
      <c r="BG30" s="8">
        <v>0</v>
      </c>
      <c r="BH30" s="8">
        <v>0</v>
      </c>
      <c r="BI30" s="8">
        <v>0</v>
      </c>
      <c r="BJ30" s="8">
        <v>0</v>
      </c>
      <c r="BK30" s="8">
        <v>0</v>
      </c>
      <c r="BL30" s="8">
        <v>0</v>
      </c>
      <c r="BM30" s="8">
        <v>0</v>
      </c>
      <c r="BN30" s="8">
        <v>0</v>
      </c>
      <c r="BO30" s="8">
        <v>0</v>
      </c>
      <c r="BP30" s="8">
        <v>0</v>
      </c>
      <c r="BQ30" s="8">
        <v>0</v>
      </c>
      <c r="BR30" s="8">
        <v>0</v>
      </c>
      <c r="BS30" s="8">
        <v>0</v>
      </c>
      <c r="BT30" s="8">
        <v>0</v>
      </c>
      <c r="BU30" s="8">
        <v>0</v>
      </c>
      <c r="BV30" s="8">
        <v>0</v>
      </c>
      <c r="BW30" s="8">
        <v>0</v>
      </c>
      <c r="BX30" s="8">
        <v>0</v>
      </c>
      <c r="BY30" s="8">
        <v>0</v>
      </c>
      <c r="BZ30" s="8">
        <v>0</v>
      </c>
      <c r="CA30" s="8">
        <v>0</v>
      </c>
      <c r="CB30" s="8">
        <v>0</v>
      </c>
      <c r="CC30" s="8">
        <v>0</v>
      </c>
      <c r="CD30" s="8">
        <v>0</v>
      </c>
      <c r="CE30" s="8">
        <v>0</v>
      </c>
      <c r="CF30" s="8">
        <v>0</v>
      </c>
      <c r="CG30" s="8">
        <v>0</v>
      </c>
      <c r="CH30" s="8">
        <v>0</v>
      </c>
      <c r="CI30" s="8">
        <v>0</v>
      </c>
      <c r="CJ30" s="8">
        <v>0</v>
      </c>
      <c r="CK30" s="8">
        <v>0</v>
      </c>
      <c r="CL30" s="8">
        <v>0</v>
      </c>
      <c r="CM30" s="8">
        <v>0</v>
      </c>
      <c r="CN30" s="8">
        <v>0</v>
      </c>
      <c r="CO30" s="8">
        <v>0</v>
      </c>
      <c r="CP30" s="8">
        <v>0</v>
      </c>
      <c r="CQ30" s="8">
        <v>0</v>
      </c>
      <c r="CR30" s="8">
        <v>0</v>
      </c>
      <c r="CS30" s="8">
        <v>0</v>
      </c>
      <c r="CT30" s="8">
        <v>0</v>
      </c>
      <c r="CU30" s="8">
        <v>0</v>
      </c>
      <c r="CV30" s="8">
        <v>0</v>
      </c>
      <c r="CW30" s="8">
        <v>0</v>
      </c>
      <c r="CX30" s="8">
        <v>0</v>
      </c>
      <c r="CY30" s="8">
        <v>0</v>
      </c>
      <c r="CZ30" s="8">
        <v>0</v>
      </c>
      <c r="DA30" s="8">
        <v>0</v>
      </c>
      <c r="DB30" s="8">
        <v>0</v>
      </c>
      <c r="DC30" s="8">
        <v>0</v>
      </c>
      <c r="DD30" s="8">
        <v>0</v>
      </c>
      <c r="DE30" s="8">
        <v>0</v>
      </c>
      <c r="DF30" s="8">
        <v>0</v>
      </c>
      <c r="DG30" s="8">
        <v>0</v>
      </c>
      <c r="DH30" s="8">
        <v>0</v>
      </c>
      <c r="DI30" s="8">
        <v>0</v>
      </c>
      <c r="DJ30" s="8">
        <v>0</v>
      </c>
      <c r="DK30" s="8">
        <v>0</v>
      </c>
      <c r="DL30" s="8">
        <v>0</v>
      </c>
      <c r="DM30" s="8">
        <v>0</v>
      </c>
      <c r="DN30" s="8">
        <v>0</v>
      </c>
      <c r="DO30" s="8">
        <v>0</v>
      </c>
      <c r="DP30" s="8">
        <v>0</v>
      </c>
      <c r="DQ30" s="8">
        <v>0</v>
      </c>
      <c r="DR30" s="8">
        <v>0</v>
      </c>
      <c r="DS30" s="8">
        <v>0</v>
      </c>
    </row>
    <row r="31" spans="1:123">
      <c r="A31" t="s">
        <v>517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  <c r="AW31" s="8">
        <v>0</v>
      </c>
      <c r="AX31" s="8">
        <v>0</v>
      </c>
      <c r="AY31" s="8">
        <v>0</v>
      </c>
      <c r="AZ31" s="8">
        <v>0</v>
      </c>
      <c r="BA31" s="8">
        <v>0</v>
      </c>
      <c r="BB31" s="8">
        <v>0</v>
      </c>
      <c r="BC31" s="8">
        <v>0</v>
      </c>
      <c r="BD31" s="8">
        <v>0</v>
      </c>
      <c r="BE31" s="8">
        <v>0</v>
      </c>
      <c r="BF31" s="8">
        <v>0</v>
      </c>
      <c r="BG31" s="8">
        <v>0</v>
      </c>
      <c r="BH31" s="8">
        <v>0</v>
      </c>
      <c r="BI31" s="8">
        <v>0</v>
      </c>
      <c r="BJ31" s="8">
        <v>0</v>
      </c>
      <c r="BK31" s="8">
        <v>0</v>
      </c>
      <c r="BL31" s="8">
        <v>0</v>
      </c>
      <c r="BM31" s="8">
        <v>0</v>
      </c>
      <c r="BN31" s="8">
        <v>0</v>
      </c>
      <c r="BO31" s="8">
        <v>0</v>
      </c>
      <c r="BP31" s="8">
        <v>0</v>
      </c>
      <c r="BQ31" s="8">
        <v>0</v>
      </c>
      <c r="BR31" s="8">
        <v>0</v>
      </c>
      <c r="BS31" s="8">
        <v>0</v>
      </c>
      <c r="BT31" s="8">
        <v>0</v>
      </c>
      <c r="BU31" s="8">
        <v>0</v>
      </c>
      <c r="BV31" s="8">
        <v>0</v>
      </c>
      <c r="BW31" s="8">
        <v>0</v>
      </c>
      <c r="BX31" s="8">
        <v>0</v>
      </c>
      <c r="BY31" s="8">
        <v>0</v>
      </c>
      <c r="BZ31" s="8">
        <v>0</v>
      </c>
      <c r="CA31" s="8">
        <v>0</v>
      </c>
      <c r="CB31" s="8">
        <v>0</v>
      </c>
      <c r="CC31" s="8">
        <v>0</v>
      </c>
      <c r="CD31" s="8">
        <v>0</v>
      </c>
      <c r="CE31" s="8">
        <v>0</v>
      </c>
      <c r="CF31" s="8">
        <v>0</v>
      </c>
      <c r="CG31" s="8">
        <v>0</v>
      </c>
      <c r="CH31" s="8">
        <v>0</v>
      </c>
      <c r="CI31" s="8">
        <v>0</v>
      </c>
      <c r="CJ31" s="8">
        <v>0</v>
      </c>
      <c r="CK31" s="8">
        <v>0</v>
      </c>
      <c r="CL31" s="8">
        <v>0</v>
      </c>
      <c r="CM31" s="8">
        <v>0</v>
      </c>
      <c r="CN31" s="8">
        <v>0</v>
      </c>
      <c r="CO31" s="8">
        <v>0</v>
      </c>
      <c r="CP31" s="8">
        <v>0</v>
      </c>
      <c r="CQ31" s="8">
        <v>0</v>
      </c>
      <c r="CR31" s="8">
        <v>0</v>
      </c>
      <c r="CS31" s="8">
        <v>0</v>
      </c>
      <c r="CT31" s="8">
        <v>0</v>
      </c>
      <c r="CU31" s="8">
        <v>0</v>
      </c>
      <c r="CV31" s="8">
        <v>0</v>
      </c>
      <c r="CW31" s="8">
        <v>0</v>
      </c>
      <c r="CX31" s="8">
        <v>0</v>
      </c>
      <c r="CY31" s="8">
        <v>0</v>
      </c>
      <c r="CZ31" s="8">
        <v>0</v>
      </c>
      <c r="DA31" s="8">
        <v>0</v>
      </c>
      <c r="DB31" s="8">
        <v>0</v>
      </c>
      <c r="DC31" s="8">
        <v>0</v>
      </c>
      <c r="DD31" s="8">
        <v>0</v>
      </c>
      <c r="DE31" s="8">
        <v>0</v>
      </c>
      <c r="DF31" s="8">
        <v>0</v>
      </c>
      <c r="DG31" s="8">
        <v>0</v>
      </c>
      <c r="DH31" s="8">
        <v>0</v>
      </c>
      <c r="DI31" s="8">
        <v>0</v>
      </c>
      <c r="DJ31" s="8">
        <v>0</v>
      </c>
      <c r="DK31" s="8">
        <v>0</v>
      </c>
      <c r="DL31" s="8">
        <v>0</v>
      </c>
      <c r="DM31" s="8">
        <v>0</v>
      </c>
      <c r="DN31" s="8">
        <v>0</v>
      </c>
      <c r="DO31" s="8">
        <v>0</v>
      </c>
      <c r="DP31" s="8">
        <v>0</v>
      </c>
      <c r="DQ31" s="8">
        <v>0</v>
      </c>
      <c r="DR31" s="8">
        <v>0</v>
      </c>
      <c r="DS31" s="8">
        <v>0</v>
      </c>
    </row>
    <row r="32" spans="1:123">
      <c r="A32" t="s">
        <v>518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8">
        <v>0</v>
      </c>
      <c r="BL32" s="8">
        <v>0</v>
      </c>
      <c r="BM32" s="8">
        <v>0</v>
      </c>
      <c r="BN32" s="8">
        <v>0</v>
      </c>
      <c r="BO32" s="8">
        <v>0</v>
      </c>
      <c r="BP32" s="8">
        <v>0</v>
      </c>
      <c r="BQ32" s="8">
        <v>0</v>
      </c>
      <c r="BR32" s="8">
        <v>0</v>
      </c>
      <c r="BS32" s="8">
        <v>0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8">
        <v>0</v>
      </c>
      <c r="CA32" s="8">
        <v>0</v>
      </c>
      <c r="CB32" s="8">
        <v>0</v>
      </c>
      <c r="CC32" s="8">
        <v>0</v>
      </c>
      <c r="CD32" s="8">
        <v>0</v>
      </c>
      <c r="CE32" s="8">
        <v>0</v>
      </c>
      <c r="CF32" s="8">
        <v>0</v>
      </c>
      <c r="CG32" s="8">
        <v>0</v>
      </c>
      <c r="CH32" s="8">
        <v>0</v>
      </c>
      <c r="CI32" s="8">
        <v>0</v>
      </c>
      <c r="CJ32" s="8">
        <v>0</v>
      </c>
      <c r="CK32" s="8">
        <v>0</v>
      </c>
      <c r="CL32" s="8">
        <v>0</v>
      </c>
      <c r="CM32" s="8">
        <v>0</v>
      </c>
      <c r="CN32" s="8">
        <v>0</v>
      </c>
      <c r="CO32" s="8">
        <v>0</v>
      </c>
      <c r="CP32" s="8">
        <v>0</v>
      </c>
      <c r="CQ32" s="8">
        <v>0</v>
      </c>
      <c r="CR32" s="8">
        <v>0</v>
      </c>
      <c r="CS32" s="8">
        <v>0</v>
      </c>
      <c r="CT32" s="8">
        <v>0</v>
      </c>
      <c r="CU32" s="8">
        <v>0</v>
      </c>
      <c r="CV32" s="8">
        <v>0</v>
      </c>
      <c r="CW32" s="8">
        <v>0</v>
      </c>
      <c r="CX32" s="8">
        <v>0</v>
      </c>
      <c r="CY32" s="8">
        <v>0</v>
      </c>
      <c r="CZ32" s="8">
        <v>0</v>
      </c>
      <c r="DA32" s="8">
        <v>0</v>
      </c>
      <c r="DB32" s="8">
        <v>0</v>
      </c>
      <c r="DC32" s="8">
        <v>0</v>
      </c>
      <c r="DD32" s="8">
        <v>0</v>
      </c>
      <c r="DE32" s="8">
        <v>0</v>
      </c>
      <c r="DF32" s="8">
        <v>0</v>
      </c>
      <c r="DG32" s="8">
        <v>0</v>
      </c>
      <c r="DH32" s="8">
        <v>0</v>
      </c>
      <c r="DI32" s="8">
        <v>0</v>
      </c>
      <c r="DJ32" s="8">
        <v>0</v>
      </c>
      <c r="DK32" s="8">
        <v>0</v>
      </c>
      <c r="DL32" s="8">
        <v>0</v>
      </c>
      <c r="DM32" s="8">
        <v>0</v>
      </c>
      <c r="DN32" s="8">
        <v>0</v>
      </c>
      <c r="DO32" s="8">
        <v>0</v>
      </c>
      <c r="DP32" s="8">
        <v>0</v>
      </c>
      <c r="DQ32" s="8">
        <v>0</v>
      </c>
      <c r="DR32" s="8">
        <v>0</v>
      </c>
      <c r="DS32" s="8">
        <v>0</v>
      </c>
    </row>
    <row r="33" spans="1:123">
      <c r="A33" t="s">
        <v>519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0</v>
      </c>
      <c r="BL33" s="8">
        <v>0</v>
      </c>
      <c r="BM33" s="8">
        <v>0</v>
      </c>
      <c r="BN33" s="8">
        <v>0</v>
      </c>
      <c r="BO33" s="8">
        <v>0</v>
      </c>
      <c r="BP33" s="8">
        <v>0</v>
      </c>
      <c r="BQ33" s="8">
        <v>0</v>
      </c>
      <c r="BR33" s="8">
        <v>0</v>
      </c>
      <c r="BS33" s="8">
        <v>0</v>
      </c>
      <c r="BT33" s="8">
        <v>0</v>
      </c>
      <c r="BU33" s="8">
        <v>0</v>
      </c>
      <c r="BV33" s="8">
        <v>0</v>
      </c>
      <c r="BW33" s="8">
        <v>0</v>
      </c>
      <c r="BX33" s="8">
        <v>0</v>
      </c>
      <c r="BY33" s="8">
        <v>0</v>
      </c>
      <c r="BZ33" s="8">
        <v>0</v>
      </c>
      <c r="CA33" s="8">
        <v>0</v>
      </c>
      <c r="CB33" s="8">
        <v>0</v>
      </c>
      <c r="CC33" s="8">
        <v>0</v>
      </c>
      <c r="CD33" s="8">
        <v>0</v>
      </c>
      <c r="CE33" s="8">
        <v>0</v>
      </c>
      <c r="CF33" s="8">
        <v>0</v>
      </c>
      <c r="CG33" s="8">
        <v>0</v>
      </c>
      <c r="CH33" s="8">
        <v>0</v>
      </c>
      <c r="CI33" s="8">
        <v>0</v>
      </c>
      <c r="CJ33" s="8">
        <v>0</v>
      </c>
      <c r="CK33" s="8">
        <v>0</v>
      </c>
      <c r="CL33" s="8">
        <v>0</v>
      </c>
      <c r="CM33" s="8">
        <v>0</v>
      </c>
      <c r="CN33" s="8">
        <v>0</v>
      </c>
      <c r="CO33" s="8">
        <v>0</v>
      </c>
      <c r="CP33" s="8">
        <v>0</v>
      </c>
      <c r="CQ33" s="8">
        <v>0</v>
      </c>
      <c r="CR33" s="8">
        <v>0</v>
      </c>
      <c r="CS33" s="8">
        <v>0</v>
      </c>
      <c r="CT33" s="8">
        <v>0</v>
      </c>
      <c r="CU33" s="8">
        <v>0</v>
      </c>
      <c r="CV33" s="8">
        <v>0</v>
      </c>
      <c r="CW33" s="8">
        <v>0</v>
      </c>
      <c r="CX33" s="8">
        <v>0</v>
      </c>
      <c r="CY33" s="8">
        <v>0</v>
      </c>
      <c r="CZ33" s="8">
        <v>0</v>
      </c>
      <c r="DA33" s="8">
        <v>0</v>
      </c>
      <c r="DB33" s="8">
        <v>0</v>
      </c>
      <c r="DC33" s="8">
        <v>0</v>
      </c>
      <c r="DD33" s="8">
        <v>0</v>
      </c>
      <c r="DE33" s="8">
        <v>0</v>
      </c>
      <c r="DF33" s="8">
        <v>0</v>
      </c>
      <c r="DG33" s="8">
        <v>0</v>
      </c>
      <c r="DH33" s="8">
        <v>0</v>
      </c>
      <c r="DI33" s="8">
        <v>0</v>
      </c>
      <c r="DJ33" s="8">
        <v>0</v>
      </c>
      <c r="DK33" s="8">
        <v>0</v>
      </c>
      <c r="DL33" s="8">
        <v>0</v>
      </c>
      <c r="DM33" s="8">
        <v>0</v>
      </c>
      <c r="DN33" s="8">
        <v>0</v>
      </c>
      <c r="DO33" s="8">
        <v>0</v>
      </c>
      <c r="DP33" s="8">
        <v>0</v>
      </c>
      <c r="DQ33" s="8">
        <v>0</v>
      </c>
      <c r="DR33" s="8">
        <v>0</v>
      </c>
      <c r="DS33" s="8">
        <v>0</v>
      </c>
    </row>
    <row r="34" spans="1:123">
      <c r="A34" t="s">
        <v>520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  <c r="AS34" s="8">
        <v>0</v>
      </c>
      <c r="AT34" s="8">
        <v>0</v>
      </c>
      <c r="AU34" s="8">
        <v>0</v>
      </c>
      <c r="AV34" s="8">
        <v>0</v>
      </c>
      <c r="AW34" s="8">
        <v>0</v>
      </c>
      <c r="AX34" s="8">
        <v>0</v>
      </c>
      <c r="AY34" s="8">
        <v>0</v>
      </c>
      <c r="AZ34" s="8">
        <v>0</v>
      </c>
      <c r="BA34" s="8">
        <v>0</v>
      </c>
      <c r="BB34" s="8">
        <v>0</v>
      </c>
      <c r="BC34" s="8">
        <v>0</v>
      </c>
      <c r="BD34" s="8">
        <v>0</v>
      </c>
      <c r="BE34" s="8">
        <v>0</v>
      </c>
      <c r="BF34" s="8">
        <v>0</v>
      </c>
      <c r="BG34" s="8">
        <v>0</v>
      </c>
      <c r="BH34" s="8">
        <v>0</v>
      </c>
      <c r="BI34" s="8">
        <v>0</v>
      </c>
      <c r="BJ34" s="8">
        <v>0</v>
      </c>
      <c r="BK34" s="8">
        <v>0</v>
      </c>
      <c r="BL34" s="8">
        <v>0</v>
      </c>
      <c r="BM34" s="8">
        <v>0</v>
      </c>
      <c r="BN34" s="8">
        <v>0</v>
      </c>
      <c r="BO34" s="8">
        <v>0</v>
      </c>
      <c r="BP34" s="8">
        <v>0</v>
      </c>
      <c r="BQ34" s="8">
        <v>0</v>
      </c>
      <c r="BR34" s="8">
        <v>0</v>
      </c>
      <c r="BS34" s="8">
        <v>0</v>
      </c>
      <c r="BT34" s="8">
        <v>0</v>
      </c>
      <c r="BU34" s="8">
        <v>0</v>
      </c>
      <c r="BV34" s="8">
        <v>0</v>
      </c>
      <c r="BW34" s="8">
        <v>0</v>
      </c>
      <c r="BX34" s="8">
        <v>0</v>
      </c>
      <c r="BY34" s="8">
        <v>0</v>
      </c>
      <c r="BZ34" s="8">
        <v>0</v>
      </c>
      <c r="CA34" s="8">
        <v>0</v>
      </c>
      <c r="CB34" s="8">
        <v>0</v>
      </c>
      <c r="CC34" s="8">
        <v>0</v>
      </c>
      <c r="CD34" s="8">
        <v>0</v>
      </c>
      <c r="CE34" s="8">
        <v>0</v>
      </c>
      <c r="CF34" s="8">
        <v>0</v>
      </c>
      <c r="CG34" s="8">
        <v>0</v>
      </c>
      <c r="CH34" s="8">
        <v>0</v>
      </c>
      <c r="CI34" s="8">
        <v>0</v>
      </c>
      <c r="CJ34" s="8">
        <v>0</v>
      </c>
      <c r="CK34" s="8">
        <v>0</v>
      </c>
      <c r="CL34" s="8">
        <v>0</v>
      </c>
      <c r="CM34" s="8">
        <v>0</v>
      </c>
      <c r="CN34" s="8">
        <v>0</v>
      </c>
      <c r="CO34" s="8">
        <v>0</v>
      </c>
      <c r="CP34" s="8">
        <v>0</v>
      </c>
      <c r="CQ34" s="8">
        <v>0</v>
      </c>
      <c r="CR34" s="8">
        <v>0</v>
      </c>
      <c r="CS34" s="8">
        <v>0</v>
      </c>
      <c r="CT34" s="8">
        <v>0</v>
      </c>
      <c r="CU34" s="8">
        <v>0</v>
      </c>
      <c r="CV34" s="8">
        <v>0</v>
      </c>
      <c r="CW34" s="8">
        <v>0</v>
      </c>
      <c r="CX34" s="8">
        <v>0</v>
      </c>
      <c r="CY34" s="8">
        <v>0</v>
      </c>
      <c r="CZ34" s="8">
        <v>0</v>
      </c>
      <c r="DA34" s="8">
        <v>0</v>
      </c>
      <c r="DB34" s="8">
        <v>0</v>
      </c>
      <c r="DC34" s="8">
        <v>0</v>
      </c>
      <c r="DD34" s="8">
        <v>0</v>
      </c>
      <c r="DE34" s="8">
        <v>0</v>
      </c>
      <c r="DF34" s="8">
        <v>0</v>
      </c>
      <c r="DG34" s="8">
        <v>0</v>
      </c>
      <c r="DH34" s="8">
        <v>0</v>
      </c>
      <c r="DI34" s="8">
        <v>0</v>
      </c>
      <c r="DJ34" s="8">
        <v>0</v>
      </c>
      <c r="DK34" s="8">
        <v>0</v>
      </c>
      <c r="DL34" s="8">
        <v>0</v>
      </c>
      <c r="DM34" s="8">
        <v>0</v>
      </c>
      <c r="DN34" s="8">
        <v>0</v>
      </c>
      <c r="DO34" s="8">
        <v>0</v>
      </c>
      <c r="DP34" s="8">
        <v>0</v>
      </c>
      <c r="DQ34" s="8">
        <v>0</v>
      </c>
      <c r="DR34" s="8">
        <v>0</v>
      </c>
      <c r="DS34" s="8">
        <v>0</v>
      </c>
    </row>
    <row r="35" spans="1:123">
      <c r="A35" t="s">
        <v>521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0</v>
      </c>
      <c r="AU35" s="8">
        <v>0</v>
      </c>
      <c r="AV35" s="8">
        <v>0</v>
      </c>
      <c r="AW35" s="8">
        <v>0</v>
      </c>
      <c r="AX35" s="8">
        <v>0</v>
      </c>
      <c r="AY35" s="8">
        <v>0</v>
      </c>
      <c r="AZ35" s="8">
        <v>0</v>
      </c>
      <c r="BA35" s="8">
        <v>0</v>
      </c>
      <c r="BB35" s="8">
        <v>0</v>
      </c>
      <c r="BC35" s="8">
        <v>0</v>
      </c>
      <c r="BD35" s="8">
        <v>0</v>
      </c>
      <c r="BE35" s="8">
        <v>0</v>
      </c>
      <c r="BF35" s="8">
        <v>0</v>
      </c>
      <c r="BG35" s="8">
        <v>0</v>
      </c>
      <c r="BH35" s="8">
        <v>0</v>
      </c>
      <c r="BI35" s="8">
        <v>0</v>
      </c>
      <c r="BJ35" s="8">
        <v>0</v>
      </c>
      <c r="BK35" s="8">
        <v>0</v>
      </c>
      <c r="BL35" s="8">
        <v>0</v>
      </c>
      <c r="BM35" s="8">
        <v>0</v>
      </c>
      <c r="BN35" s="8">
        <v>0</v>
      </c>
      <c r="BO35" s="8">
        <v>0</v>
      </c>
      <c r="BP35" s="8">
        <v>0</v>
      </c>
      <c r="BQ35" s="8">
        <v>0</v>
      </c>
      <c r="BR35" s="8">
        <v>0</v>
      </c>
      <c r="BS35" s="8">
        <v>0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8">
        <v>0</v>
      </c>
      <c r="BZ35" s="8">
        <v>0</v>
      </c>
      <c r="CA35" s="8">
        <v>0</v>
      </c>
      <c r="CB35" s="8">
        <v>0</v>
      </c>
      <c r="CC35" s="8">
        <v>0</v>
      </c>
      <c r="CD35" s="8">
        <v>0</v>
      </c>
      <c r="CE35" s="8">
        <v>0</v>
      </c>
      <c r="CF35" s="8">
        <v>0</v>
      </c>
      <c r="CG35" s="8">
        <v>0</v>
      </c>
      <c r="CH35" s="8">
        <v>0</v>
      </c>
      <c r="CI35" s="8">
        <v>0</v>
      </c>
      <c r="CJ35" s="8">
        <v>0</v>
      </c>
      <c r="CK35" s="8">
        <v>0</v>
      </c>
      <c r="CL35" s="8">
        <v>0</v>
      </c>
      <c r="CM35" s="8">
        <v>0</v>
      </c>
      <c r="CN35" s="8">
        <v>0</v>
      </c>
      <c r="CO35" s="8">
        <v>0</v>
      </c>
      <c r="CP35" s="8">
        <v>0</v>
      </c>
      <c r="CQ35" s="8">
        <v>0</v>
      </c>
      <c r="CR35" s="8">
        <v>0</v>
      </c>
      <c r="CS35" s="8">
        <v>0</v>
      </c>
      <c r="CT35" s="8">
        <v>0</v>
      </c>
      <c r="CU35" s="8">
        <v>0</v>
      </c>
      <c r="CV35" s="8">
        <v>0</v>
      </c>
      <c r="CW35" s="8">
        <v>0</v>
      </c>
      <c r="CX35" s="8">
        <v>0</v>
      </c>
      <c r="CY35" s="8">
        <v>0</v>
      </c>
      <c r="CZ35" s="8">
        <v>0</v>
      </c>
      <c r="DA35" s="8">
        <v>0</v>
      </c>
      <c r="DB35" s="8">
        <v>0</v>
      </c>
      <c r="DC35" s="8">
        <v>0</v>
      </c>
      <c r="DD35" s="8">
        <v>0</v>
      </c>
      <c r="DE35" s="8">
        <v>0</v>
      </c>
      <c r="DF35" s="8">
        <v>0</v>
      </c>
      <c r="DG35" s="8">
        <v>0</v>
      </c>
      <c r="DH35" s="8">
        <v>0</v>
      </c>
      <c r="DI35" s="8">
        <v>0</v>
      </c>
      <c r="DJ35" s="8">
        <v>0</v>
      </c>
      <c r="DK35" s="8">
        <v>0</v>
      </c>
      <c r="DL35" s="8">
        <v>0</v>
      </c>
      <c r="DM35" s="8">
        <v>0</v>
      </c>
      <c r="DN35" s="8">
        <v>0</v>
      </c>
      <c r="DO35" s="8">
        <v>0</v>
      </c>
      <c r="DP35" s="8">
        <v>0</v>
      </c>
      <c r="DQ35" s="8">
        <v>0</v>
      </c>
      <c r="DR35" s="8">
        <v>0</v>
      </c>
      <c r="DS35" s="8">
        <v>0</v>
      </c>
    </row>
    <row r="36" spans="1:123">
      <c r="A36" t="s">
        <v>191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8">
        <v>0</v>
      </c>
      <c r="AR36" s="8">
        <v>0</v>
      </c>
      <c r="AS36" s="8">
        <v>0</v>
      </c>
      <c r="AT36" s="8">
        <v>0</v>
      </c>
      <c r="AU36" s="8">
        <v>0</v>
      </c>
      <c r="AV36" s="8">
        <v>0</v>
      </c>
      <c r="AW36" s="8">
        <v>0</v>
      </c>
      <c r="AX36" s="8">
        <v>0</v>
      </c>
      <c r="AY36" s="8">
        <v>0</v>
      </c>
      <c r="AZ36" s="8">
        <v>0</v>
      </c>
      <c r="BA36" s="8">
        <v>0</v>
      </c>
      <c r="BB36" s="8">
        <v>0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0</v>
      </c>
      <c r="BJ36" s="8">
        <v>0</v>
      </c>
      <c r="BK36" s="8">
        <v>0</v>
      </c>
      <c r="BL36" s="8">
        <v>0</v>
      </c>
      <c r="BM36" s="8">
        <v>0</v>
      </c>
      <c r="BN36" s="8">
        <v>0</v>
      </c>
      <c r="BO36" s="8">
        <v>0</v>
      </c>
      <c r="BP36" s="8">
        <v>0</v>
      </c>
      <c r="BQ36" s="8">
        <v>0</v>
      </c>
      <c r="BR36" s="8">
        <v>0</v>
      </c>
      <c r="BS36" s="8">
        <v>0</v>
      </c>
      <c r="BT36" s="8">
        <v>0</v>
      </c>
      <c r="BU36" s="8">
        <v>0</v>
      </c>
      <c r="BV36" s="8">
        <v>0</v>
      </c>
      <c r="BW36" s="8">
        <v>0</v>
      </c>
      <c r="BX36" s="8">
        <v>0</v>
      </c>
      <c r="BY36" s="8">
        <v>0</v>
      </c>
      <c r="BZ36" s="8">
        <v>0</v>
      </c>
      <c r="CA36" s="8">
        <v>0</v>
      </c>
      <c r="CB36" s="8">
        <v>0</v>
      </c>
      <c r="CC36" s="8">
        <v>0</v>
      </c>
      <c r="CD36" s="8">
        <v>0</v>
      </c>
      <c r="CE36" s="8">
        <v>0</v>
      </c>
      <c r="CF36" s="8">
        <v>0</v>
      </c>
      <c r="CG36" s="8">
        <v>0</v>
      </c>
      <c r="CH36" s="8">
        <v>0</v>
      </c>
      <c r="CI36" s="8">
        <v>0</v>
      </c>
      <c r="CJ36" s="8">
        <v>0</v>
      </c>
      <c r="CK36" s="8">
        <v>0</v>
      </c>
      <c r="CL36" s="8">
        <v>0</v>
      </c>
      <c r="CM36" s="8">
        <v>0</v>
      </c>
      <c r="CN36" s="8">
        <v>0</v>
      </c>
      <c r="CO36" s="8">
        <v>0</v>
      </c>
      <c r="CP36" s="8">
        <v>0</v>
      </c>
      <c r="CQ36" s="8">
        <v>0</v>
      </c>
      <c r="CR36" s="8">
        <v>0</v>
      </c>
      <c r="CS36" s="8">
        <v>0</v>
      </c>
      <c r="CT36" s="8">
        <v>0</v>
      </c>
      <c r="CU36" s="8">
        <v>0</v>
      </c>
      <c r="CV36" s="8">
        <v>0</v>
      </c>
      <c r="CW36" s="8">
        <v>0</v>
      </c>
      <c r="CX36" s="8">
        <v>0</v>
      </c>
      <c r="CY36" s="8">
        <v>0</v>
      </c>
      <c r="CZ36" s="8">
        <v>0</v>
      </c>
      <c r="DA36" s="8">
        <v>0</v>
      </c>
      <c r="DB36" s="8">
        <v>0</v>
      </c>
      <c r="DC36" s="8">
        <v>0</v>
      </c>
      <c r="DD36" s="8">
        <v>0</v>
      </c>
      <c r="DE36" s="8">
        <v>0</v>
      </c>
      <c r="DF36" s="8">
        <v>0</v>
      </c>
      <c r="DG36" s="8">
        <v>0</v>
      </c>
      <c r="DH36" s="8">
        <v>0</v>
      </c>
      <c r="DI36" s="8">
        <v>0</v>
      </c>
      <c r="DJ36" s="8">
        <v>0</v>
      </c>
      <c r="DK36" s="8">
        <v>0</v>
      </c>
      <c r="DL36" s="8">
        <v>0</v>
      </c>
      <c r="DM36" s="8">
        <v>0</v>
      </c>
      <c r="DN36" s="8">
        <v>0</v>
      </c>
      <c r="DO36" s="8">
        <v>0</v>
      </c>
      <c r="DP36" s="8">
        <v>0</v>
      </c>
      <c r="DQ36" s="8">
        <v>0</v>
      </c>
      <c r="DR36" s="8">
        <v>0</v>
      </c>
      <c r="DS36" s="8">
        <v>0</v>
      </c>
    </row>
    <row r="37" spans="1:123">
      <c r="A37" t="s">
        <v>522</v>
      </c>
      <c r="B37" s="8">
        <v>7.5536962004766603E-2</v>
      </c>
      <c r="C37" s="8">
        <v>-2.5178987334922201E-2</v>
      </c>
      <c r="D37" s="8">
        <v>-7.5583119639385493E-2</v>
      </c>
      <c r="E37" s="8">
        <v>0.22661088601429999</v>
      </c>
      <c r="F37" s="8">
        <v>0.176252911344455</v>
      </c>
      <c r="G37" s="8">
        <v>0.176252911344455</v>
      </c>
      <c r="H37" s="8">
        <v>0.276968860684144</v>
      </c>
      <c r="I37" s="8">
        <v>-0.201431898679378</v>
      </c>
      <c r="J37" s="8">
        <v>7.5536962004766603E-2</v>
      </c>
      <c r="K37" s="8">
        <v>0.201431898679378</v>
      </c>
      <c r="L37" s="8">
        <v>5.0357974669844402E-2</v>
      </c>
      <c r="M37" s="8">
        <v>-0.201431898679378</v>
      </c>
      <c r="N37" s="8">
        <v>0.276968860684144</v>
      </c>
      <c r="O37" s="8">
        <v>0.176252911344455</v>
      </c>
      <c r="P37" s="8">
        <v>2.5178987334922201E-2</v>
      </c>
      <c r="Q37" s="8">
        <v>0.176252911344455</v>
      </c>
      <c r="R37" s="8">
        <v>-0.176252911344455</v>
      </c>
      <c r="S37" s="8">
        <v>0.22661088601429999</v>
      </c>
      <c r="T37" s="8">
        <v>-0.276968860684144</v>
      </c>
      <c r="U37" s="8">
        <v>-0.12589493667461099</v>
      </c>
      <c r="V37" s="8">
        <v>-0.15107392400953301</v>
      </c>
      <c r="W37" s="8">
        <v>0.12589493667461099</v>
      </c>
      <c r="X37" s="8">
        <v>0.22661088601429999</v>
      </c>
      <c r="Y37" s="8">
        <v>-0.25178987334922198</v>
      </c>
      <c r="Z37" s="8">
        <v>0.12591415580863299</v>
      </c>
      <c r="AA37" s="8">
        <v>0.22661088601429999</v>
      </c>
      <c r="AB37" s="8">
        <v>0.32732683535398899</v>
      </c>
      <c r="AC37" s="8">
        <v>0.32732683535398899</v>
      </c>
      <c r="AD37" s="8">
        <v>0.30214784801906602</v>
      </c>
      <c r="AE37" s="8">
        <v>2.5178987334922201E-2</v>
      </c>
      <c r="AF37" s="8">
        <v>5.0357974669844402E-2</v>
      </c>
      <c r="AG37" s="8">
        <v>0.30214784801906602</v>
      </c>
      <c r="AH37" s="8">
        <v>0.25178987334922198</v>
      </c>
      <c r="AI37" s="8">
        <v>0.276968860684144</v>
      </c>
      <c r="AJ37" s="8">
        <v>0.276968860684144</v>
      </c>
      <c r="AK37" s="8">
        <v>-0.15107392400953301</v>
      </c>
      <c r="AL37" s="8">
        <v>-0.12589493667461099</v>
      </c>
      <c r="AM37" s="8">
        <v>0.30214784801906602</v>
      </c>
      <c r="AN37" s="8">
        <v>0.25178987334922198</v>
      </c>
      <c r="AO37" s="8">
        <v>0.15107392400953301</v>
      </c>
      <c r="AP37" s="8">
        <v>0.25178987334922198</v>
      </c>
      <c r="AQ37" s="8">
        <v>0.276968860684144</v>
      </c>
      <c r="AR37" s="8">
        <v>0.12597186606564301</v>
      </c>
      <c r="AS37" s="8">
        <v>0.32732683535398899</v>
      </c>
      <c r="AT37" s="8">
        <v>0.22661088601429999</v>
      </c>
      <c r="AU37" s="8">
        <v>0.32732683535398899</v>
      </c>
      <c r="AV37" s="8">
        <v>0.30214784801906602</v>
      </c>
      <c r="AW37" s="8">
        <v>0.32732683535398899</v>
      </c>
      <c r="AX37" s="8">
        <v>0.30214784801906602</v>
      </c>
      <c r="AY37" s="8">
        <v>0.32732683535398899</v>
      </c>
      <c r="AZ37" s="8">
        <v>-0.30214784801906602</v>
      </c>
      <c r="BA37" s="8">
        <v>0.176252911344455</v>
      </c>
      <c r="BB37" s="8">
        <v>0.30214784801906602</v>
      </c>
      <c r="BC37" s="8">
        <v>0.22661088601429999</v>
      </c>
      <c r="BD37" s="8">
        <v>0.32732683535398899</v>
      </c>
      <c r="BE37" s="8">
        <v>0.30214784801906602</v>
      </c>
      <c r="BF37" s="8">
        <v>0.22661088601429999</v>
      </c>
      <c r="BG37" s="8">
        <v>0.25178987334922198</v>
      </c>
      <c r="BH37" s="8">
        <v>0.276968860684144</v>
      </c>
      <c r="BI37" s="8">
        <v>0.30214784801906602</v>
      </c>
      <c r="BJ37" s="8">
        <v>-0.27781819987709999</v>
      </c>
      <c r="BK37" s="8">
        <v>0.25178987334922198</v>
      </c>
      <c r="BL37" s="8">
        <v>0.32732683535398899</v>
      </c>
      <c r="BM37" s="8">
        <v>0.276968860684144</v>
      </c>
      <c r="BN37" s="8">
        <v>0.32732683535398899</v>
      </c>
      <c r="BO37" s="8">
        <v>0.176252911344455</v>
      </c>
      <c r="BP37" s="8">
        <v>0.30214784801906602</v>
      </c>
      <c r="BQ37" s="8">
        <v>0.32732683535398899</v>
      </c>
      <c r="BR37" s="8">
        <v>0.30214784801906602</v>
      </c>
      <c r="BS37" s="8">
        <v>-0.30214784801906602</v>
      </c>
      <c r="BT37" s="8">
        <v>0.30214784801906602</v>
      </c>
      <c r="BU37" s="8">
        <v>0.276968860684144</v>
      </c>
      <c r="BV37" s="8">
        <v>0.32732683535398899</v>
      </c>
      <c r="BW37" s="8">
        <v>0.32732683535398899</v>
      </c>
      <c r="BX37" s="8">
        <v>0.32732683535398899</v>
      </c>
      <c r="BY37" s="8">
        <v>0.30214784801906602</v>
      </c>
      <c r="BZ37" s="8">
        <v>0.22664548045553901</v>
      </c>
      <c r="CA37" s="8">
        <v>0.32732683535398899</v>
      </c>
      <c r="CB37" s="8">
        <v>0.276968860684144</v>
      </c>
      <c r="CC37" s="8">
        <v>0.32732683535398899</v>
      </c>
      <c r="CD37" s="8">
        <v>0.30214784801906602</v>
      </c>
      <c r="CE37" s="8">
        <v>0.32732683535398899</v>
      </c>
      <c r="CF37" s="8">
        <v>0.32732683535398899</v>
      </c>
      <c r="CG37" s="8">
        <v>0.32732683535398899</v>
      </c>
      <c r="CH37" s="8">
        <v>0.32732683535398899</v>
      </c>
      <c r="CI37" s="8">
        <v>0.30214784801906602</v>
      </c>
      <c r="CJ37" s="8">
        <v>0.32737680510244499</v>
      </c>
      <c r="CK37" s="8">
        <v>0.276968860684144</v>
      </c>
      <c r="CL37" s="8">
        <v>0.32732683535398899</v>
      </c>
      <c r="CM37" s="8">
        <v>0.32732683535398899</v>
      </c>
      <c r="CN37" s="8">
        <v>0.100715949339689</v>
      </c>
      <c r="CO37" s="8">
        <v>0.32732683535398899</v>
      </c>
      <c r="CP37" s="8">
        <v>0.30214784801906602</v>
      </c>
      <c r="CQ37" s="8">
        <v>0.32732683535398899</v>
      </c>
      <c r="CR37" s="8">
        <v>0.30219397394071801</v>
      </c>
      <c r="CS37" s="8">
        <v>-0.30233247855754197</v>
      </c>
      <c r="CT37" s="8">
        <v>0.201431898679378</v>
      </c>
      <c r="CU37" s="8">
        <v>-0.100731324646906</v>
      </c>
      <c r="CV37" s="8">
        <v>0.30214784801906602</v>
      </c>
      <c r="CW37" s="8">
        <v>0.276968860684144</v>
      </c>
      <c r="CX37" s="8">
        <v>0.176252911344455</v>
      </c>
      <c r="CY37" s="8">
        <v>0.276968860684144</v>
      </c>
      <c r="CZ37" s="8">
        <v>0.22661088601429999</v>
      </c>
      <c r="DA37" s="8">
        <v>0.276968860684144</v>
      </c>
      <c r="DB37" s="8">
        <v>-0.29000130757728199</v>
      </c>
      <c r="DC37" s="8">
        <v>0.276968860684144</v>
      </c>
      <c r="DD37" s="8">
        <v>0.32732683535398899</v>
      </c>
      <c r="DE37" s="8">
        <v>0.32732683535398899</v>
      </c>
      <c r="DF37" s="8">
        <v>0.32732683535398899</v>
      </c>
      <c r="DG37" s="8">
        <v>0.32732683535398899</v>
      </c>
      <c r="DH37" s="8">
        <v>0.32732683535398899</v>
      </c>
      <c r="DI37" s="8">
        <v>0.32732683535398899</v>
      </c>
      <c r="DJ37" s="8">
        <v>0.30214784801906602</v>
      </c>
      <c r="DK37" s="8">
        <v>0.32782756508736199</v>
      </c>
      <c r="DL37" s="8">
        <v>0.32732683535398899</v>
      </c>
      <c r="DM37" s="8">
        <v>0.32732683535398899</v>
      </c>
      <c r="DN37" s="8">
        <v>0.30219397394071801</v>
      </c>
      <c r="DO37" s="8">
        <v>0.27701114277899203</v>
      </c>
      <c r="DP37" s="8">
        <v>0.30219397394071801</v>
      </c>
      <c r="DQ37" s="8">
        <v>0.30219397394071801</v>
      </c>
      <c r="DR37" s="8">
        <v>0.32732683535398899</v>
      </c>
      <c r="DS37" s="8">
        <v>0.32732683535398899</v>
      </c>
    </row>
    <row r="38" spans="1:123">
      <c r="A38" t="s">
        <v>192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8">
        <v>0</v>
      </c>
      <c r="AR38" s="8">
        <v>0</v>
      </c>
      <c r="AS38" s="8">
        <v>0</v>
      </c>
      <c r="AT38" s="8">
        <v>0</v>
      </c>
      <c r="AU38" s="8">
        <v>0</v>
      </c>
      <c r="AV38" s="8">
        <v>0</v>
      </c>
      <c r="AW38" s="8">
        <v>0</v>
      </c>
      <c r="AX38" s="8">
        <v>0</v>
      </c>
      <c r="AY38" s="8">
        <v>0</v>
      </c>
      <c r="AZ38" s="8">
        <v>0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0</v>
      </c>
      <c r="BJ38" s="8">
        <v>0</v>
      </c>
      <c r="BK38" s="8">
        <v>0</v>
      </c>
      <c r="BL38" s="8">
        <v>0</v>
      </c>
      <c r="BM38" s="8">
        <v>0</v>
      </c>
      <c r="BN38" s="8">
        <v>0</v>
      </c>
      <c r="BO38" s="8">
        <v>0</v>
      </c>
      <c r="BP38" s="8">
        <v>0</v>
      </c>
      <c r="BQ38" s="8">
        <v>0</v>
      </c>
      <c r="BR38" s="8">
        <v>0</v>
      </c>
      <c r="BS38" s="8">
        <v>0</v>
      </c>
      <c r="BT38" s="8">
        <v>0</v>
      </c>
      <c r="BU38" s="8">
        <v>0</v>
      </c>
      <c r="BV38" s="8">
        <v>0</v>
      </c>
      <c r="BW38" s="8">
        <v>0</v>
      </c>
      <c r="BX38" s="8">
        <v>0</v>
      </c>
      <c r="BY38" s="8">
        <v>0</v>
      </c>
      <c r="BZ38" s="8">
        <v>0</v>
      </c>
      <c r="CA38" s="8">
        <v>0</v>
      </c>
      <c r="CB38" s="8">
        <v>0</v>
      </c>
      <c r="CC38" s="8">
        <v>0</v>
      </c>
      <c r="CD38" s="8">
        <v>0</v>
      </c>
      <c r="CE38" s="8">
        <v>0</v>
      </c>
      <c r="CF38" s="8">
        <v>0</v>
      </c>
      <c r="CG38" s="8">
        <v>0</v>
      </c>
      <c r="CH38" s="8">
        <v>0</v>
      </c>
      <c r="CI38" s="8">
        <v>0</v>
      </c>
      <c r="CJ38" s="8">
        <v>0</v>
      </c>
      <c r="CK38" s="8">
        <v>0</v>
      </c>
      <c r="CL38" s="8">
        <v>0</v>
      </c>
      <c r="CM38" s="8">
        <v>0</v>
      </c>
      <c r="CN38" s="8">
        <v>0</v>
      </c>
      <c r="CO38" s="8">
        <v>0</v>
      </c>
      <c r="CP38" s="8">
        <v>0</v>
      </c>
      <c r="CQ38" s="8">
        <v>0</v>
      </c>
      <c r="CR38" s="8">
        <v>0</v>
      </c>
      <c r="CS38" s="8">
        <v>0</v>
      </c>
      <c r="CT38" s="8">
        <v>0</v>
      </c>
      <c r="CU38" s="8">
        <v>0</v>
      </c>
      <c r="CV38" s="8">
        <v>0</v>
      </c>
      <c r="CW38" s="8">
        <v>0</v>
      </c>
      <c r="CX38" s="8">
        <v>0</v>
      </c>
      <c r="CY38" s="8">
        <v>0</v>
      </c>
      <c r="CZ38" s="8">
        <v>0</v>
      </c>
      <c r="DA38" s="8">
        <v>0</v>
      </c>
      <c r="DB38" s="8">
        <v>0</v>
      </c>
      <c r="DC38" s="8">
        <v>0</v>
      </c>
      <c r="DD38" s="8">
        <v>0</v>
      </c>
      <c r="DE38" s="8">
        <v>0</v>
      </c>
      <c r="DF38" s="8">
        <v>0</v>
      </c>
      <c r="DG38" s="8">
        <v>0</v>
      </c>
      <c r="DH38" s="8">
        <v>0</v>
      </c>
      <c r="DI38" s="8">
        <v>0</v>
      </c>
      <c r="DJ38" s="8">
        <v>0</v>
      </c>
      <c r="DK38" s="8">
        <v>0</v>
      </c>
      <c r="DL38" s="8">
        <v>0</v>
      </c>
      <c r="DM38" s="8">
        <v>0</v>
      </c>
      <c r="DN38" s="8">
        <v>0</v>
      </c>
      <c r="DO38" s="8">
        <v>0</v>
      </c>
      <c r="DP38" s="8">
        <v>0</v>
      </c>
      <c r="DQ38" s="8">
        <v>0</v>
      </c>
      <c r="DR38" s="8">
        <v>0</v>
      </c>
      <c r="DS38" s="8">
        <v>0</v>
      </c>
    </row>
    <row r="39" spans="1:123">
      <c r="A39" t="s">
        <v>523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0</v>
      </c>
      <c r="AQ39" s="8">
        <v>0</v>
      </c>
      <c r="AR39" s="8">
        <v>0</v>
      </c>
      <c r="AS39" s="8">
        <v>0</v>
      </c>
      <c r="AT39" s="8">
        <v>0</v>
      </c>
      <c r="AU39" s="8">
        <v>0</v>
      </c>
      <c r="AV39" s="8">
        <v>0</v>
      </c>
      <c r="AW39" s="8">
        <v>0</v>
      </c>
      <c r="AX39" s="8">
        <v>0</v>
      </c>
      <c r="AY39" s="8">
        <v>0</v>
      </c>
      <c r="AZ39" s="8">
        <v>0</v>
      </c>
      <c r="BA39" s="8">
        <v>0</v>
      </c>
      <c r="BB39" s="8">
        <v>0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0</v>
      </c>
      <c r="BJ39" s="8">
        <v>0</v>
      </c>
      <c r="BK39" s="8">
        <v>0</v>
      </c>
      <c r="BL39" s="8">
        <v>0</v>
      </c>
      <c r="BM39" s="8">
        <v>0</v>
      </c>
      <c r="BN39" s="8">
        <v>0</v>
      </c>
      <c r="BO39" s="8">
        <v>0</v>
      </c>
      <c r="BP39" s="8">
        <v>0</v>
      </c>
      <c r="BQ39" s="8">
        <v>0</v>
      </c>
      <c r="BR39" s="8">
        <v>0</v>
      </c>
      <c r="BS39" s="8">
        <v>0</v>
      </c>
      <c r="BT39" s="8">
        <v>0</v>
      </c>
      <c r="BU39" s="8">
        <v>0</v>
      </c>
      <c r="BV39" s="8">
        <v>0</v>
      </c>
      <c r="BW39" s="8">
        <v>0</v>
      </c>
      <c r="BX39" s="8">
        <v>0</v>
      </c>
      <c r="BY39" s="8">
        <v>0</v>
      </c>
      <c r="BZ39" s="8">
        <v>0</v>
      </c>
      <c r="CA39" s="8">
        <v>0</v>
      </c>
      <c r="CB39" s="8">
        <v>0</v>
      </c>
      <c r="CC39" s="8">
        <v>0</v>
      </c>
      <c r="CD39" s="8">
        <v>0</v>
      </c>
      <c r="CE39" s="8">
        <v>0</v>
      </c>
      <c r="CF39" s="8">
        <v>0</v>
      </c>
      <c r="CG39" s="8">
        <v>0</v>
      </c>
      <c r="CH39" s="8">
        <v>0</v>
      </c>
      <c r="CI39" s="8">
        <v>0</v>
      </c>
      <c r="CJ39" s="8">
        <v>0</v>
      </c>
      <c r="CK39" s="8">
        <v>0</v>
      </c>
      <c r="CL39" s="8">
        <v>0</v>
      </c>
      <c r="CM39" s="8">
        <v>0</v>
      </c>
      <c r="CN39" s="8">
        <v>0</v>
      </c>
      <c r="CO39" s="8">
        <v>0</v>
      </c>
      <c r="CP39" s="8">
        <v>0</v>
      </c>
      <c r="CQ39" s="8">
        <v>0</v>
      </c>
      <c r="CR39" s="8">
        <v>0</v>
      </c>
      <c r="CS39" s="8">
        <v>0</v>
      </c>
      <c r="CT39" s="8">
        <v>0</v>
      </c>
      <c r="CU39" s="8">
        <v>0</v>
      </c>
      <c r="CV39" s="8">
        <v>0</v>
      </c>
      <c r="CW39" s="8">
        <v>0</v>
      </c>
      <c r="CX39" s="8">
        <v>0</v>
      </c>
      <c r="CY39" s="8">
        <v>0</v>
      </c>
      <c r="CZ39" s="8">
        <v>0</v>
      </c>
      <c r="DA39" s="8">
        <v>0</v>
      </c>
      <c r="DB39" s="8">
        <v>0</v>
      </c>
      <c r="DC39" s="8">
        <v>0</v>
      </c>
      <c r="DD39" s="8">
        <v>0</v>
      </c>
      <c r="DE39" s="8">
        <v>0</v>
      </c>
      <c r="DF39" s="8">
        <v>0</v>
      </c>
      <c r="DG39" s="8">
        <v>0</v>
      </c>
      <c r="DH39" s="8">
        <v>0</v>
      </c>
      <c r="DI39" s="8">
        <v>0</v>
      </c>
      <c r="DJ39" s="8">
        <v>0</v>
      </c>
      <c r="DK39" s="8">
        <v>0</v>
      </c>
      <c r="DL39" s="8">
        <v>0</v>
      </c>
      <c r="DM39" s="8">
        <v>0</v>
      </c>
      <c r="DN39" s="8">
        <v>0</v>
      </c>
      <c r="DO39" s="8">
        <v>0</v>
      </c>
      <c r="DP39" s="8">
        <v>0</v>
      </c>
      <c r="DQ39" s="8">
        <v>0</v>
      </c>
      <c r="DR39" s="8">
        <v>0</v>
      </c>
      <c r="DS39" s="8">
        <v>0</v>
      </c>
    </row>
    <row r="40" spans="1:123">
      <c r="A40" t="s">
        <v>263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8">
        <v>0</v>
      </c>
      <c r="BM40" s="8">
        <v>0</v>
      </c>
      <c r="BN40" s="8">
        <v>0</v>
      </c>
      <c r="BO40" s="8">
        <v>0</v>
      </c>
      <c r="BP40" s="8">
        <v>0</v>
      </c>
      <c r="BQ40" s="8">
        <v>0</v>
      </c>
      <c r="BR40" s="8">
        <v>0</v>
      </c>
      <c r="BS40" s="8">
        <v>0</v>
      </c>
      <c r="BT40" s="8">
        <v>0</v>
      </c>
      <c r="BU40" s="8">
        <v>0</v>
      </c>
      <c r="BV40" s="8">
        <v>0</v>
      </c>
      <c r="BW40" s="8">
        <v>0</v>
      </c>
      <c r="BX40" s="8">
        <v>0</v>
      </c>
      <c r="BY40" s="8">
        <v>0</v>
      </c>
      <c r="BZ40" s="8">
        <v>0</v>
      </c>
      <c r="CA40" s="8">
        <v>0</v>
      </c>
      <c r="CB40" s="8">
        <v>0</v>
      </c>
      <c r="CC40" s="8">
        <v>0</v>
      </c>
      <c r="CD40" s="8">
        <v>0</v>
      </c>
      <c r="CE40" s="8">
        <v>0</v>
      </c>
      <c r="CF40" s="8">
        <v>0</v>
      </c>
      <c r="CG40" s="8">
        <v>0</v>
      </c>
      <c r="CH40" s="8">
        <v>0</v>
      </c>
      <c r="CI40" s="8">
        <v>0</v>
      </c>
      <c r="CJ40" s="8">
        <v>0</v>
      </c>
      <c r="CK40" s="8">
        <v>0</v>
      </c>
      <c r="CL40" s="8">
        <v>0</v>
      </c>
      <c r="CM40" s="8">
        <v>0</v>
      </c>
      <c r="CN40" s="8">
        <v>0</v>
      </c>
      <c r="CO40" s="8">
        <v>0</v>
      </c>
      <c r="CP40" s="8">
        <v>0</v>
      </c>
      <c r="CQ40" s="8">
        <v>0</v>
      </c>
      <c r="CR40" s="8">
        <v>0</v>
      </c>
      <c r="CS40" s="8">
        <v>0</v>
      </c>
      <c r="CT40" s="8">
        <v>0</v>
      </c>
      <c r="CU40" s="8">
        <v>0</v>
      </c>
      <c r="CV40" s="8">
        <v>0</v>
      </c>
      <c r="CW40" s="8">
        <v>0</v>
      </c>
      <c r="CX40" s="8">
        <v>0</v>
      </c>
      <c r="CY40" s="8">
        <v>0</v>
      </c>
      <c r="CZ40" s="8">
        <v>0</v>
      </c>
      <c r="DA40" s="8">
        <v>0</v>
      </c>
      <c r="DB40" s="8">
        <v>0</v>
      </c>
      <c r="DC40" s="8">
        <v>0</v>
      </c>
      <c r="DD40" s="8">
        <v>0</v>
      </c>
      <c r="DE40" s="8">
        <v>0</v>
      </c>
      <c r="DF40" s="8">
        <v>0</v>
      </c>
      <c r="DG40" s="8">
        <v>0</v>
      </c>
      <c r="DH40" s="8">
        <v>0</v>
      </c>
      <c r="DI40" s="8">
        <v>0</v>
      </c>
      <c r="DJ40" s="8">
        <v>0</v>
      </c>
      <c r="DK40" s="8">
        <v>0</v>
      </c>
      <c r="DL40" s="8">
        <v>0</v>
      </c>
      <c r="DM40" s="8">
        <v>0</v>
      </c>
      <c r="DN40" s="8">
        <v>0</v>
      </c>
      <c r="DO40" s="8">
        <v>0</v>
      </c>
      <c r="DP40" s="8">
        <v>0</v>
      </c>
      <c r="DQ40" s="8">
        <v>0</v>
      </c>
      <c r="DR40" s="8">
        <v>0</v>
      </c>
      <c r="DS40" s="8">
        <v>0</v>
      </c>
    </row>
    <row r="41" spans="1:123">
      <c r="A41" t="s">
        <v>264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8">
        <v>0</v>
      </c>
      <c r="AT41" s="8">
        <v>0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8">
        <v>0</v>
      </c>
      <c r="BM41" s="8">
        <v>0</v>
      </c>
      <c r="BN41" s="8">
        <v>0</v>
      </c>
      <c r="BO41" s="8">
        <v>0</v>
      </c>
      <c r="BP41" s="8">
        <v>0</v>
      </c>
      <c r="BQ41" s="8">
        <v>0</v>
      </c>
      <c r="BR41" s="8">
        <v>0</v>
      </c>
      <c r="BS41" s="8">
        <v>0</v>
      </c>
      <c r="BT41" s="8">
        <v>0</v>
      </c>
      <c r="BU41" s="8">
        <v>0</v>
      </c>
      <c r="BV41" s="8">
        <v>0</v>
      </c>
      <c r="BW41" s="8">
        <v>0</v>
      </c>
      <c r="BX41" s="8">
        <v>0</v>
      </c>
      <c r="BY41" s="8">
        <v>0</v>
      </c>
      <c r="BZ41" s="8">
        <v>0</v>
      </c>
      <c r="CA41" s="8">
        <v>0</v>
      </c>
      <c r="CB41" s="8">
        <v>0</v>
      </c>
      <c r="CC41" s="8">
        <v>0</v>
      </c>
      <c r="CD41" s="8">
        <v>0</v>
      </c>
      <c r="CE41" s="8">
        <v>0</v>
      </c>
      <c r="CF41" s="8">
        <v>0</v>
      </c>
      <c r="CG41" s="8">
        <v>0</v>
      </c>
      <c r="CH41" s="8">
        <v>0</v>
      </c>
      <c r="CI41" s="8">
        <v>0</v>
      </c>
      <c r="CJ41" s="8">
        <v>0</v>
      </c>
      <c r="CK41" s="8">
        <v>0</v>
      </c>
      <c r="CL41" s="8">
        <v>0</v>
      </c>
      <c r="CM41" s="8">
        <v>0</v>
      </c>
      <c r="CN41" s="8">
        <v>0</v>
      </c>
      <c r="CO41" s="8">
        <v>0</v>
      </c>
      <c r="CP41" s="8">
        <v>0</v>
      </c>
      <c r="CQ41" s="8">
        <v>0</v>
      </c>
      <c r="CR41" s="8">
        <v>0</v>
      </c>
      <c r="CS41" s="8">
        <v>0</v>
      </c>
      <c r="CT41" s="8">
        <v>0</v>
      </c>
      <c r="CU41" s="8">
        <v>0</v>
      </c>
      <c r="CV41" s="8">
        <v>0</v>
      </c>
      <c r="CW41" s="8">
        <v>0</v>
      </c>
      <c r="CX41" s="8">
        <v>0</v>
      </c>
      <c r="CY41" s="8">
        <v>0</v>
      </c>
      <c r="CZ41" s="8">
        <v>0</v>
      </c>
      <c r="DA41" s="8">
        <v>0</v>
      </c>
      <c r="DB41" s="8">
        <v>0</v>
      </c>
      <c r="DC41" s="8">
        <v>0</v>
      </c>
      <c r="DD41" s="8">
        <v>0</v>
      </c>
      <c r="DE41" s="8">
        <v>0</v>
      </c>
      <c r="DF41" s="8">
        <v>0</v>
      </c>
      <c r="DG41" s="8">
        <v>0</v>
      </c>
      <c r="DH41" s="8">
        <v>0</v>
      </c>
      <c r="DI41" s="8">
        <v>0</v>
      </c>
      <c r="DJ41" s="8">
        <v>0</v>
      </c>
      <c r="DK41" s="8">
        <v>0</v>
      </c>
      <c r="DL41" s="8">
        <v>0</v>
      </c>
      <c r="DM41" s="8">
        <v>0</v>
      </c>
      <c r="DN41" s="8">
        <v>0</v>
      </c>
      <c r="DO41" s="8">
        <v>0</v>
      </c>
      <c r="DP41" s="8">
        <v>0</v>
      </c>
      <c r="DQ41" s="8">
        <v>0</v>
      </c>
      <c r="DR41" s="8">
        <v>0</v>
      </c>
      <c r="DS41" s="8">
        <v>0</v>
      </c>
    </row>
    <row r="42" spans="1:123">
      <c r="A42" t="s">
        <v>524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0</v>
      </c>
      <c r="AU42" s="8">
        <v>0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I42" s="8">
        <v>0</v>
      </c>
      <c r="BJ42" s="8">
        <v>0</v>
      </c>
      <c r="BK42" s="8">
        <v>0</v>
      </c>
      <c r="BL42" s="8">
        <v>0</v>
      </c>
      <c r="BM42" s="8">
        <v>0</v>
      </c>
      <c r="BN42" s="8">
        <v>0</v>
      </c>
      <c r="BO42" s="8">
        <v>0</v>
      </c>
      <c r="BP42" s="8">
        <v>0</v>
      </c>
      <c r="BQ42" s="8">
        <v>0</v>
      </c>
      <c r="BR42" s="8">
        <v>0</v>
      </c>
      <c r="BS42" s="8">
        <v>0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8">
        <v>0</v>
      </c>
      <c r="CA42" s="8">
        <v>0</v>
      </c>
      <c r="CB42" s="8">
        <v>0</v>
      </c>
      <c r="CC42" s="8">
        <v>0</v>
      </c>
      <c r="CD42" s="8">
        <v>0</v>
      </c>
      <c r="CE42" s="8">
        <v>0</v>
      </c>
      <c r="CF42" s="8">
        <v>0</v>
      </c>
      <c r="CG42" s="8">
        <v>0</v>
      </c>
      <c r="CH42" s="8">
        <v>0</v>
      </c>
      <c r="CI42" s="8">
        <v>0</v>
      </c>
      <c r="CJ42" s="8">
        <v>0</v>
      </c>
      <c r="CK42" s="8">
        <v>0</v>
      </c>
      <c r="CL42" s="8">
        <v>0</v>
      </c>
      <c r="CM42" s="8">
        <v>0</v>
      </c>
      <c r="CN42" s="8">
        <v>0</v>
      </c>
      <c r="CO42" s="8">
        <v>0</v>
      </c>
      <c r="CP42" s="8">
        <v>0</v>
      </c>
      <c r="CQ42" s="8">
        <v>0</v>
      </c>
      <c r="CR42" s="8">
        <v>0</v>
      </c>
      <c r="CS42" s="8">
        <v>0</v>
      </c>
      <c r="CT42" s="8">
        <v>0</v>
      </c>
      <c r="CU42" s="8">
        <v>0</v>
      </c>
      <c r="CV42" s="8">
        <v>0</v>
      </c>
      <c r="CW42" s="8">
        <v>0</v>
      </c>
      <c r="CX42" s="8">
        <v>0</v>
      </c>
      <c r="CY42" s="8">
        <v>0</v>
      </c>
      <c r="CZ42" s="8">
        <v>0</v>
      </c>
      <c r="DA42" s="8">
        <v>0</v>
      </c>
      <c r="DB42" s="8">
        <v>0</v>
      </c>
      <c r="DC42" s="8">
        <v>0</v>
      </c>
      <c r="DD42" s="8">
        <v>0</v>
      </c>
      <c r="DE42" s="8">
        <v>0</v>
      </c>
      <c r="DF42" s="8">
        <v>0</v>
      </c>
      <c r="DG42" s="8">
        <v>0</v>
      </c>
      <c r="DH42" s="8">
        <v>0</v>
      </c>
      <c r="DI42" s="8">
        <v>0</v>
      </c>
      <c r="DJ42" s="8">
        <v>0</v>
      </c>
      <c r="DK42" s="8">
        <v>0</v>
      </c>
      <c r="DL42" s="8">
        <v>0</v>
      </c>
      <c r="DM42" s="8">
        <v>0</v>
      </c>
      <c r="DN42" s="8">
        <v>0</v>
      </c>
      <c r="DO42" s="8">
        <v>0</v>
      </c>
      <c r="DP42" s="8">
        <v>0</v>
      </c>
      <c r="DQ42" s="8">
        <v>0</v>
      </c>
      <c r="DR42" s="8">
        <v>0</v>
      </c>
      <c r="DS42" s="8">
        <v>0</v>
      </c>
    </row>
    <row r="43" spans="1:123">
      <c r="A43" t="s">
        <v>193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8">
        <v>0</v>
      </c>
      <c r="AT43" s="8">
        <v>0</v>
      </c>
      <c r="AU43" s="8">
        <v>0</v>
      </c>
      <c r="AV43" s="8">
        <v>0</v>
      </c>
      <c r="AW43" s="8">
        <v>0</v>
      </c>
      <c r="AX43" s="8">
        <v>0</v>
      </c>
      <c r="AY43" s="8">
        <v>0</v>
      </c>
      <c r="AZ43" s="8">
        <v>0</v>
      </c>
      <c r="BA43" s="8">
        <v>0</v>
      </c>
      <c r="BB43" s="8">
        <v>0</v>
      </c>
      <c r="BC43" s="8">
        <v>0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0</v>
      </c>
      <c r="BJ43" s="8">
        <v>0</v>
      </c>
      <c r="BK43" s="8">
        <v>0</v>
      </c>
      <c r="BL43" s="8">
        <v>0</v>
      </c>
      <c r="BM43" s="8">
        <v>0</v>
      </c>
      <c r="BN43" s="8">
        <v>0</v>
      </c>
      <c r="BO43" s="8">
        <v>0</v>
      </c>
      <c r="BP43" s="8">
        <v>0</v>
      </c>
      <c r="BQ43" s="8">
        <v>0</v>
      </c>
      <c r="BR43" s="8">
        <v>0</v>
      </c>
      <c r="BS43" s="8">
        <v>0</v>
      </c>
      <c r="BT43" s="8">
        <v>0</v>
      </c>
      <c r="BU43" s="8">
        <v>0</v>
      </c>
      <c r="BV43" s="8">
        <v>0</v>
      </c>
      <c r="BW43" s="8">
        <v>0</v>
      </c>
      <c r="BX43" s="8">
        <v>0</v>
      </c>
      <c r="BY43" s="8">
        <v>0</v>
      </c>
      <c r="BZ43" s="8">
        <v>0</v>
      </c>
      <c r="CA43" s="8">
        <v>0</v>
      </c>
      <c r="CB43" s="8">
        <v>0</v>
      </c>
      <c r="CC43" s="8">
        <v>0</v>
      </c>
      <c r="CD43" s="8">
        <v>0</v>
      </c>
      <c r="CE43" s="8">
        <v>0</v>
      </c>
      <c r="CF43" s="8">
        <v>0</v>
      </c>
      <c r="CG43" s="8">
        <v>0</v>
      </c>
      <c r="CH43" s="8">
        <v>0</v>
      </c>
      <c r="CI43" s="8">
        <v>0</v>
      </c>
      <c r="CJ43" s="8">
        <v>0</v>
      </c>
      <c r="CK43" s="8">
        <v>0</v>
      </c>
      <c r="CL43" s="8">
        <v>0</v>
      </c>
      <c r="CM43" s="8">
        <v>0</v>
      </c>
      <c r="CN43" s="8">
        <v>0</v>
      </c>
      <c r="CO43" s="8">
        <v>0</v>
      </c>
      <c r="CP43" s="8">
        <v>0</v>
      </c>
      <c r="CQ43" s="8">
        <v>0</v>
      </c>
      <c r="CR43" s="8">
        <v>0</v>
      </c>
      <c r="CS43" s="8">
        <v>0</v>
      </c>
      <c r="CT43" s="8">
        <v>0</v>
      </c>
      <c r="CU43" s="8">
        <v>0</v>
      </c>
      <c r="CV43" s="8">
        <v>0</v>
      </c>
      <c r="CW43" s="8">
        <v>0</v>
      </c>
      <c r="CX43" s="8">
        <v>0</v>
      </c>
      <c r="CY43" s="8">
        <v>0</v>
      </c>
      <c r="CZ43" s="8">
        <v>0</v>
      </c>
      <c r="DA43" s="8">
        <v>0</v>
      </c>
      <c r="DB43" s="8">
        <v>0</v>
      </c>
      <c r="DC43" s="8">
        <v>0</v>
      </c>
      <c r="DD43" s="8">
        <v>0</v>
      </c>
      <c r="DE43" s="8">
        <v>0</v>
      </c>
      <c r="DF43" s="8">
        <v>0</v>
      </c>
      <c r="DG43" s="8">
        <v>0</v>
      </c>
      <c r="DH43" s="8">
        <v>0</v>
      </c>
      <c r="DI43" s="8">
        <v>0</v>
      </c>
      <c r="DJ43" s="8">
        <v>0</v>
      </c>
      <c r="DK43" s="8">
        <v>0</v>
      </c>
      <c r="DL43" s="8">
        <v>0</v>
      </c>
      <c r="DM43" s="8">
        <v>0</v>
      </c>
      <c r="DN43" s="8">
        <v>0</v>
      </c>
      <c r="DO43" s="8">
        <v>0</v>
      </c>
      <c r="DP43" s="8">
        <v>0</v>
      </c>
      <c r="DQ43" s="8">
        <v>0</v>
      </c>
      <c r="DR43" s="8">
        <v>0</v>
      </c>
      <c r="DS43" s="8">
        <v>0</v>
      </c>
    </row>
    <row r="44" spans="1:123">
      <c r="A44" t="s">
        <v>525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8">
        <v>0</v>
      </c>
      <c r="AX44" s="8">
        <v>0</v>
      </c>
      <c r="AY44" s="8">
        <v>0</v>
      </c>
      <c r="AZ44" s="8">
        <v>0</v>
      </c>
      <c r="BA44" s="8">
        <v>0</v>
      </c>
      <c r="BB44" s="8">
        <v>0</v>
      </c>
      <c r="BC44" s="8">
        <v>0</v>
      </c>
      <c r="BD44" s="8">
        <v>0</v>
      </c>
      <c r="BE44" s="8">
        <v>0</v>
      </c>
      <c r="BF44" s="8">
        <v>0</v>
      </c>
      <c r="BG44" s="8">
        <v>0</v>
      </c>
      <c r="BH44" s="8">
        <v>0</v>
      </c>
      <c r="BI44" s="8">
        <v>0</v>
      </c>
      <c r="BJ44" s="8">
        <v>0</v>
      </c>
      <c r="BK44" s="8">
        <v>0</v>
      </c>
      <c r="BL44" s="8">
        <v>0</v>
      </c>
      <c r="BM44" s="8">
        <v>0</v>
      </c>
      <c r="BN44" s="8">
        <v>0</v>
      </c>
      <c r="BO44" s="8">
        <v>0</v>
      </c>
      <c r="BP44" s="8">
        <v>0</v>
      </c>
      <c r="BQ44" s="8">
        <v>0</v>
      </c>
      <c r="BR44" s="8">
        <v>0</v>
      </c>
      <c r="BS44" s="8">
        <v>0</v>
      </c>
      <c r="BT44" s="8">
        <v>0</v>
      </c>
      <c r="BU44" s="8">
        <v>0</v>
      </c>
      <c r="BV44" s="8">
        <v>0</v>
      </c>
      <c r="BW44" s="8">
        <v>0</v>
      </c>
      <c r="BX44" s="8">
        <v>0</v>
      </c>
      <c r="BY44" s="8">
        <v>0</v>
      </c>
      <c r="BZ44" s="8">
        <v>0</v>
      </c>
      <c r="CA44" s="8">
        <v>0</v>
      </c>
      <c r="CB44" s="8">
        <v>0</v>
      </c>
      <c r="CC44" s="8">
        <v>0</v>
      </c>
      <c r="CD44" s="8">
        <v>0</v>
      </c>
      <c r="CE44" s="8">
        <v>0</v>
      </c>
      <c r="CF44" s="8">
        <v>0</v>
      </c>
      <c r="CG44" s="8">
        <v>0</v>
      </c>
      <c r="CH44" s="8">
        <v>0</v>
      </c>
      <c r="CI44" s="8">
        <v>0</v>
      </c>
      <c r="CJ44" s="8">
        <v>0</v>
      </c>
      <c r="CK44" s="8">
        <v>0</v>
      </c>
      <c r="CL44" s="8">
        <v>0</v>
      </c>
      <c r="CM44" s="8">
        <v>0</v>
      </c>
      <c r="CN44" s="8">
        <v>0</v>
      </c>
      <c r="CO44" s="8">
        <v>0</v>
      </c>
      <c r="CP44" s="8">
        <v>0</v>
      </c>
      <c r="CQ44" s="8">
        <v>0</v>
      </c>
      <c r="CR44" s="8">
        <v>0</v>
      </c>
      <c r="CS44" s="8">
        <v>0</v>
      </c>
      <c r="CT44" s="8">
        <v>0</v>
      </c>
      <c r="CU44" s="8">
        <v>0</v>
      </c>
      <c r="CV44" s="8">
        <v>0</v>
      </c>
      <c r="CW44" s="8">
        <v>0</v>
      </c>
      <c r="CX44" s="8">
        <v>0</v>
      </c>
      <c r="CY44" s="8">
        <v>0</v>
      </c>
      <c r="CZ44" s="8">
        <v>0</v>
      </c>
      <c r="DA44" s="8">
        <v>0</v>
      </c>
      <c r="DB44" s="8">
        <v>0</v>
      </c>
      <c r="DC44" s="8">
        <v>0</v>
      </c>
      <c r="DD44" s="8">
        <v>0</v>
      </c>
      <c r="DE44" s="8">
        <v>0</v>
      </c>
      <c r="DF44" s="8">
        <v>0</v>
      </c>
      <c r="DG44" s="8">
        <v>0</v>
      </c>
      <c r="DH44" s="8">
        <v>0</v>
      </c>
      <c r="DI44" s="8">
        <v>0</v>
      </c>
      <c r="DJ44" s="8">
        <v>0</v>
      </c>
      <c r="DK44" s="8">
        <v>0</v>
      </c>
      <c r="DL44" s="8">
        <v>0</v>
      </c>
      <c r="DM44" s="8">
        <v>0</v>
      </c>
      <c r="DN44" s="8">
        <v>0</v>
      </c>
      <c r="DO44" s="8">
        <v>0</v>
      </c>
      <c r="DP44" s="8">
        <v>0</v>
      </c>
      <c r="DQ44" s="8">
        <v>0</v>
      </c>
      <c r="DR44" s="8">
        <v>0</v>
      </c>
      <c r="DS44" s="8">
        <v>0</v>
      </c>
    </row>
    <row r="45" spans="1:123">
      <c r="A45" t="s">
        <v>526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0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0</v>
      </c>
      <c r="BK45" s="8">
        <v>0</v>
      </c>
      <c r="BL45" s="8">
        <v>0</v>
      </c>
      <c r="BM45" s="8">
        <v>0</v>
      </c>
      <c r="BN45" s="8">
        <v>0</v>
      </c>
      <c r="BO45" s="8">
        <v>0</v>
      </c>
      <c r="BP45" s="8">
        <v>0</v>
      </c>
      <c r="BQ45" s="8">
        <v>0</v>
      </c>
      <c r="BR45" s="8">
        <v>0</v>
      </c>
      <c r="BS45" s="8">
        <v>0</v>
      </c>
      <c r="BT45" s="8">
        <v>0</v>
      </c>
      <c r="BU45" s="8">
        <v>0</v>
      </c>
      <c r="BV45" s="8">
        <v>0</v>
      </c>
      <c r="BW45" s="8">
        <v>0</v>
      </c>
      <c r="BX45" s="8">
        <v>0</v>
      </c>
      <c r="BY45" s="8">
        <v>0</v>
      </c>
      <c r="BZ45" s="8">
        <v>0</v>
      </c>
      <c r="CA45" s="8">
        <v>0</v>
      </c>
      <c r="CB45" s="8">
        <v>0</v>
      </c>
      <c r="CC45" s="8">
        <v>0</v>
      </c>
      <c r="CD45" s="8">
        <v>0</v>
      </c>
      <c r="CE45" s="8">
        <v>0</v>
      </c>
      <c r="CF45" s="8">
        <v>0</v>
      </c>
      <c r="CG45" s="8">
        <v>0</v>
      </c>
      <c r="CH45" s="8">
        <v>0</v>
      </c>
      <c r="CI45" s="8">
        <v>0</v>
      </c>
      <c r="CJ45" s="8">
        <v>0</v>
      </c>
      <c r="CK45" s="8">
        <v>0</v>
      </c>
      <c r="CL45" s="8">
        <v>0</v>
      </c>
      <c r="CM45" s="8">
        <v>0</v>
      </c>
      <c r="CN45" s="8">
        <v>0</v>
      </c>
      <c r="CO45" s="8">
        <v>0</v>
      </c>
      <c r="CP45" s="8">
        <v>0</v>
      </c>
      <c r="CQ45" s="8">
        <v>0</v>
      </c>
      <c r="CR45" s="8">
        <v>0</v>
      </c>
      <c r="CS45" s="8">
        <v>0</v>
      </c>
      <c r="CT45" s="8">
        <v>0</v>
      </c>
      <c r="CU45" s="8">
        <v>0</v>
      </c>
      <c r="CV45" s="8">
        <v>0</v>
      </c>
      <c r="CW45" s="8">
        <v>0</v>
      </c>
      <c r="CX45" s="8">
        <v>0</v>
      </c>
      <c r="CY45" s="8">
        <v>0</v>
      </c>
      <c r="CZ45" s="8">
        <v>0</v>
      </c>
      <c r="DA45" s="8">
        <v>0</v>
      </c>
      <c r="DB45" s="8">
        <v>0</v>
      </c>
      <c r="DC45" s="8">
        <v>0</v>
      </c>
      <c r="DD45" s="8">
        <v>0</v>
      </c>
      <c r="DE45" s="8">
        <v>0</v>
      </c>
      <c r="DF45" s="8">
        <v>0</v>
      </c>
      <c r="DG45" s="8">
        <v>0</v>
      </c>
      <c r="DH45" s="8">
        <v>0</v>
      </c>
      <c r="DI45" s="8">
        <v>0</v>
      </c>
      <c r="DJ45" s="8">
        <v>0</v>
      </c>
      <c r="DK45" s="8">
        <v>0</v>
      </c>
      <c r="DL45" s="8">
        <v>0</v>
      </c>
      <c r="DM45" s="8">
        <v>0</v>
      </c>
      <c r="DN45" s="8">
        <v>0</v>
      </c>
      <c r="DO45" s="8">
        <v>0</v>
      </c>
      <c r="DP45" s="8">
        <v>0</v>
      </c>
      <c r="DQ45" s="8">
        <v>0</v>
      </c>
      <c r="DR45" s="8">
        <v>0</v>
      </c>
      <c r="DS45" s="8">
        <v>0</v>
      </c>
    </row>
    <row r="46" spans="1:123">
      <c r="A46" t="s">
        <v>527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  <c r="BL46" s="8">
        <v>0</v>
      </c>
      <c r="BM46" s="8">
        <v>0</v>
      </c>
      <c r="BN46" s="8">
        <v>0</v>
      </c>
      <c r="BO46" s="8">
        <v>0</v>
      </c>
      <c r="BP46" s="8">
        <v>0</v>
      </c>
      <c r="BQ46" s="8">
        <v>0</v>
      </c>
      <c r="BR46" s="8">
        <v>0</v>
      </c>
      <c r="BS46" s="8">
        <v>0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8">
        <v>0</v>
      </c>
      <c r="BZ46" s="8">
        <v>0</v>
      </c>
      <c r="CA46" s="8">
        <v>0</v>
      </c>
      <c r="CB46" s="8">
        <v>0</v>
      </c>
      <c r="CC46" s="8">
        <v>0</v>
      </c>
      <c r="CD46" s="8">
        <v>0</v>
      </c>
      <c r="CE46" s="8">
        <v>0</v>
      </c>
      <c r="CF46" s="8">
        <v>0</v>
      </c>
      <c r="CG46" s="8">
        <v>0</v>
      </c>
      <c r="CH46" s="8">
        <v>0</v>
      </c>
      <c r="CI46" s="8">
        <v>0</v>
      </c>
      <c r="CJ46" s="8">
        <v>0</v>
      </c>
      <c r="CK46" s="8">
        <v>0</v>
      </c>
      <c r="CL46" s="8">
        <v>0</v>
      </c>
      <c r="CM46" s="8">
        <v>0</v>
      </c>
      <c r="CN46" s="8">
        <v>0</v>
      </c>
      <c r="CO46" s="8">
        <v>0</v>
      </c>
      <c r="CP46" s="8">
        <v>0</v>
      </c>
      <c r="CQ46" s="8">
        <v>0</v>
      </c>
      <c r="CR46" s="8">
        <v>0</v>
      </c>
      <c r="CS46" s="8">
        <v>0</v>
      </c>
      <c r="CT46" s="8">
        <v>0</v>
      </c>
      <c r="CU46" s="8">
        <v>0</v>
      </c>
      <c r="CV46" s="8">
        <v>0</v>
      </c>
      <c r="CW46" s="8">
        <v>0</v>
      </c>
      <c r="CX46" s="8">
        <v>0</v>
      </c>
      <c r="CY46" s="8">
        <v>0</v>
      </c>
      <c r="CZ46" s="8">
        <v>0</v>
      </c>
      <c r="DA46" s="8">
        <v>0</v>
      </c>
      <c r="DB46" s="8">
        <v>0</v>
      </c>
      <c r="DC46" s="8">
        <v>0</v>
      </c>
      <c r="DD46" s="8">
        <v>0</v>
      </c>
      <c r="DE46" s="8">
        <v>0</v>
      </c>
      <c r="DF46" s="8">
        <v>0</v>
      </c>
      <c r="DG46" s="8">
        <v>0</v>
      </c>
      <c r="DH46" s="8">
        <v>0</v>
      </c>
      <c r="DI46" s="8">
        <v>0</v>
      </c>
      <c r="DJ46" s="8">
        <v>0</v>
      </c>
      <c r="DK46" s="8">
        <v>0</v>
      </c>
      <c r="DL46" s="8">
        <v>0</v>
      </c>
      <c r="DM46" s="8">
        <v>0</v>
      </c>
      <c r="DN46" s="8">
        <v>0</v>
      </c>
      <c r="DO46" s="8">
        <v>0</v>
      </c>
      <c r="DP46" s="8">
        <v>0</v>
      </c>
      <c r="DQ46" s="8">
        <v>0</v>
      </c>
      <c r="DR46" s="8">
        <v>0</v>
      </c>
      <c r="DS46" s="8">
        <v>0</v>
      </c>
    </row>
    <row r="47" spans="1:123">
      <c r="A47" t="s">
        <v>194</v>
      </c>
      <c r="B47" s="8">
        <v>0.39693256293953999</v>
      </c>
      <c r="C47" s="8">
        <v>-0.100556249278017</v>
      </c>
      <c r="D47" s="8">
        <v>-3.7826201204692801E-2</v>
      </c>
      <c r="E47" s="8">
        <v>0.14213966063358799</v>
      </c>
      <c r="F47" s="8">
        <v>0.49295244006967598</v>
      </c>
      <c r="G47" s="8">
        <v>3.25106670598099E-2</v>
      </c>
      <c r="H47" s="8">
        <v>0.16935789352087</v>
      </c>
      <c r="I47" s="8">
        <v>0.120969923943479</v>
      </c>
      <c r="J47" s="8">
        <v>4.3851597429511099E-2</v>
      </c>
      <c r="K47" s="8">
        <v>0.26310958457706601</v>
      </c>
      <c r="L47" s="8">
        <v>0.18825944413703899</v>
      </c>
      <c r="M47" s="8">
        <v>5.5192527799212202E-2</v>
      </c>
      <c r="N47" s="8">
        <v>0.41129774140782799</v>
      </c>
      <c r="O47" s="8">
        <v>0.27218232887282701</v>
      </c>
      <c r="P47" s="8">
        <v>0.13155479228853301</v>
      </c>
      <c r="Q47" s="8">
        <v>0.27898688709464797</v>
      </c>
      <c r="R47" s="8">
        <v>7.7874388538614503E-2</v>
      </c>
      <c r="S47" s="8">
        <v>0.22001404917220199</v>
      </c>
      <c r="T47" s="8">
        <v>-9.3751691056196101E-2</v>
      </c>
      <c r="U47" s="8">
        <v>-7.4850140440027496E-2</v>
      </c>
      <c r="V47" s="8">
        <v>0.15574877707722901</v>
      </c>
      <c r="W47" s="8">
        <v>-4.3851597429511099E-2</v>
      </c>
      <c r="X47" s="8">
        <v>0.218501925122909</v>
      </c>
      <c r="Y47" s="8">
        <v>-0.23815953776372401</v>
      </c>
      <c r="Z47" s="8">
        <v>0.217779104204188</v>
      </c>
      <c r="AA47" s="8">
        <v>0.20791705677785399</v>
      </c>
      <c r="AB47" s="8">
        <v>-3.1754605035163197E-2</v>
      </c>
      <c r="AC47" s="8">
        <v>0.105092621425897</v>
      </c>
      <c r="AD47" s="8">
        <v>0.33115516679527301</v>
      </c>
      <c r="AE47" s="8">
        <v>-0.133066916337827</v>
      </c>
      <c r="AF47" s="8">
        <v>0.244964095985545</v>
      </c>
      <c r="AG47" s="8">
        <v>0.20262462260532699</v>
      </c>
      <c r="AH47" s="8">
        <v>0.15348059100328901</v>
      </c>
      <c r="AI47" s="8">
        <v>0.32208242249951202</v>
      </c>
      <c r="AJ47" s="8">
        <v>0.339471849066387</v>
      </c>
      <c r="AK47" s="8">
        <v>-5.5192527799212202E-2</v>
      </c>
      <c r="AL47" s="8">
        <v>0.17313820364410401</v>
      </c>
      <c r="AM47" s="8">
        <v>0.54058434762242102</v>
      </c>
      <c r="AN47" s="8">
        <v>0.41659017558035499</v>
      </c>
      <c r="AO47" s="8">
        <v>0.227574669418669</v>
      </c>
      <c r="AP47" s="8">
        <v>0.35005671741144201</v>
      </c>
      <c r="AQ47" s="8">
        <v>0.28276719721788202</v>
      </c>
      <c r="AR47" s="8">
        <v>2.8747912915566599E-2</v>
      </c>
      <c r="AS47" s="8">
        <v>0.18145488591521799</v>
      </c>
      <c r="AT47" s="8">
        <v>4.3851597429511099E-2</v>
      </c>
      <c r="AU47" s="8">
        <v>0.53226766535130698</v>
      </c>
      <c r="AV47" s="8">
        <v>0.363665833855083</v>
      </c>
      <c r="AW47" s="8">
        <v>0.53907222357312701</v>
      </c>
      <c r="AX47" s="8">
        <v>0.58897231719981202</v>
      </c>
      <c r="AY47" s="8">
        <v>0.40600530723530098</v>
      </c>
      <c r="AZ47" s="8">
        <v>7.0313768292147E-2</v>
      </c>
      <c r="BA47" s="8">
        <v>0.32208242249951202</v>
      </c>
      <c r="BB47" s="8">
        <v>0.56704651848505705</v>
      </c>
      <c r="BC47" s="8">
        <v>0.59502081339698598</v>
      </c>
      <c r="BD47" s="8">
        <v>0.41659017558035499</v>
      </c>
      <c r="BE47" s="8">
        <v>0.383323446495898</v>
      </c>
      <c r="BF47" s="8">
        <v>0.55116921596747503</v>
      </c>
      <c r="BG47" s="8">
        <v>0.53604797547453997</v>
      </c>
      <c r="BH47" s="8">
        <v>0.60333749566810102</v>
      </c>
      <c r="BI47" s="8">
        <v>0.373494640175491</v>
      </c>
      <c r="BJ47" s="8">
        <v>0.208554645078464</v>
      </c>
      <c r="BK47" s="8">
        <v>0.50504943246402401</v>
      </c>
      <c r="BL47" s="8">
        <v>0.44683265656622501</v>
      </c>
      <c r="BM47" s="8">
        <v>0.60258143364345396</v>
      </c>
      <c r="BN47" s="8">
        <v>0.40449318318600702</v>
      </c>
      <c r="BO47" s="8">
        <v>0.158016963151169</v>
      </c>
      <c r="BP47" s="8">
        <v>0.40978561735853403</v>
      </c>
      <c r="BQ47" s="8">
        <v>0.42490685785146898</v>
      </c>
      <c r="BR47" s="8">
        <v>0.34778853133750198</v>
      </c>
      <c r="BS47" s="8">
        <v>1.8145488591521802E-2</v>
      </c>
      <c r="BT47" s="8">
        <v>0.55192527799212199</v>
      </c>
      <c r="BU47" s="8">
        <v>0.34022791109103401</v>
      </c>
      <c r="BV47" s="8">
        <v>0.38710375661913199</v>
      </c>
      <c r="BW47" s="8">
        <v>0.31830211237627898</v>
      </c>
      <c r="BX47" s="8">
        <v>0.387859818643779</v>
      </c>
      <c r="BY47" s="8">
        <v>0.36593401992902302</v>
      </c>
      <c r="BZ47" s="8">
        <v>0.200008934243082</v>
      </c>
      <c r="CA47" s="8">
        <v>0.44002809834440398</v>
      </c>
      <c r="CB47" s="8">
        <v>0.397688624964187</v>
      </c>
      <c r="CC47" s="8">
        <v>0.58594806910122499</v>
      </c>
      <c r="CD47" s="8">
        <v>0.40676136925994699</v>
      </c>
      <c r="CE47" s="8">
        <v>0.489928191971089</v>
      </c>
      <c r="CF47" s="8">
        <v>0.48841606792179598</v>
      </c>
      <c r="CG47" s="8">
        <v>0.64718909309761197</v>
      </c>
      <c r="CH47" s="8">
        <v>0.44305234644299102</v>
      </c>
      <c r="CI47" s="8">
        <v>0.34022791109103401</v>
      </c>
      <c r="CJ47" s="8">
        <v>0.53234892138801404</v>
      </c>
      <c r="CK47" s="8">
        <v>0.29713237568617001</v>
      </c>
      <c r="CL47" s="8">
        <v>0.50882974258725799</v>
      </c>
      <c r="CM47" s="8">
        <v>0.44456447049228498</v>
      </c>
      <c r="CN47" s="8">
        <v>0.20489280867926701</v>
      </c>
      <c r="CO47" s="8">
        <v>0.42793110595005601</v>
      </c>
      <c r="CP47" s="8">
        <v>0.31376574022839798</v>
      </c>
      <c r="CQ47" s="8">
        <v>0.40071287306277398</v>
      </c>
      <c r="CR47" s="8">
        <v>0.46807383854997298</v>
      </c>
      <c r="CS47" s="8">
        <v>-6.6574114120259403E-2</v>
      </c>
      <c r="CT47" s="8">
        <v>0.32661879464739302</v>
      </c>
      <c r="CU47" s="8">
        <v>0.155772553701606</v>
      </c>
      <c r="CV47" s="8">
        <v>0.30469299593263699</v>
      </c>
      <c r="CW47" s="8">
        <v>0.475563013502801</v>
      </c>
      <c r="CX47" s="8">
        <v>0.286547507341115</v>
      </c>
      <c r="CY47" s="8">
        <v>0.32132636047486601</v>
      </c>
      <c r="CZ47" s="8">
        <v>0.36290977183043599</v>
      </c>
      <c r="DA47" s="8">
        <v>0.41810229962964901</v>
      </c>
      <c r="DB47" s="8">
        <v>-0.140842662205823</v>
      </c>
      <c r="DC47" s="8">
        <v>0.28730356936576201</v>
      </c>
      <c r="DD47" s="8">
        <v>0.35232490348538198</v>
      </c>
      <c r="DE47" s="8">
        <v>0.427175043925409</v>
      </c>
      <c r="DF47" s="8">
        <v>0.32964304274598</v>
      </c>
      <c r="DG47" s="8">
        <v>0.37651888827407798</v>
      </c>
      <c r="DH47" s="8">
        <v>0.42641898190076299</v>
      </c>
      <c r="DI47" s="8">
        <v>0.46422208313309998</v>
      </c>
      <c r="DJ47" s="8">
        <v>0.20564887070391399</v>
      </c>
      <c r="DK47" s="8">
        <v>0.182489685976363</v>
      </c>
      <c r="DL47" s="8">
        <v>0.334935476918507</v>
      </c>
      <c r="DM47" s="8">
        <v>0.37500676422478402</v>
      </c>
      <c r="DN47" s="8">
        <v>0.45597499942751801</v>
      </c>
      <c r="DO47" s="8">
        <v>0.35162251199634498</v>
      </c>
      <c r="DP47" s="8">
        <v>0.494540049130343</v>
      </c>
      <c r="DQ47" s="8">
        <v>0.27902947726161498</v>
      </c>
      <c r="DR47" s="8">
        <v>0.37954313637266501</v>
      </c>
      <c r="DS47" s="8">
        <v>0.46951451730562699</v>
      </c>
    </row>
    <row r="48" spans="1:123">
      <c r="A48" t="s">
        <v>528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0</v>
      </c>
      <c r="BP48" s="8">
        <v>0</v>
      </c>
      <c r="BQ48" s="8">
        <v>0</v>
      </c>
      <c r="BR48" s="8">
        <v>0</v>
      </c>
      <c r="BS48" s="8">
        <v>0</v>
      </c>
      <c r="BT48" s="8">
        <v>0</v>
      </c>
      <c r="BU48" s="8">
        <v>0</v>
      </c>
      <c r="BV48" s="8">
        <v>0</v>
      </c>
      <c r="BW48" s="8">
        <v>0</v>
      </c>
      <c r="BX48" s="8">
        <v>0</v>
      </c>
      <c r="BY48" s="8">
        <v>0</v>
      </c>
      <c r="BZ48" s="8">
        <v>0</v>
      </c>
      <c r="CA48" s="8">
        <v>0</v>
      </c>
      <c r="CB48" s="8">
        <v>0</v>
      </c>
      <c r="CC48" s="8">
        <v>0</v>
      </c>
      <c r="CD48" s="8">
        <v>0</v>
      </c>
      <c r="CE48" s="8">
        <v>0</v>
      </c>
      <c r="CF48" s="8">
        <v>0</v>
      </c>
      <c r="CG48" s="8">
        <v>0</v>
      </c>
      <c r="CH48" s="8">
        <v>0</v>
      </c>
      <c r="CI48" s="8">
        <v>0</v>
      </c>
      <c r="CJ48" s="8">
        <v>0</v>
      </c>
      <c r="CK48" s="8">
        <v>0</v>
      </c>
      <c r="CL48" s="8">
        <v>0</v>
      </c>
      <c r="CM48" s="8">
        <v>0</v>
      </c>
      <c r="CN48" s="8">
        <v>0</v>
      </c>
      <c r="CO48" s="8">
        <v>0</v>
      </c>
      <c r="CP48" s="8">
        <v>0</v>
      </c>
      <c r="CQ48" s="8">
        <v>0</v>
      </c>
      <c r="CR48" s="8">
        <v>0</v>
      </c>
      <c r="CS48" s="8">
        <v>0</v>
      </c>
      <c r="CT48" s="8">
        <v>0</v>
      </c>
      <c r="CU48" s="8">
        <v>0</v>
      </c>
      <c r="CV48" s="8">
        <v>0</v>
      </c>
      <c r="CW48" s="8">
        <v>0</v>
      </c>
      <c r="CX48" s="8">
        <v>0</v>
      </c>
      <c r="CY48" s="8">
        <v>0</v>
      </c>
      <c r="CZ48" s="8">
        <v>0</v>
      </c>
      <c r="DA48" s="8">
        <v>0</v>
      </c>
      <c r="DB48" s="8">
        <v>0</v>
      </c>
      <c r="DC48" s="8">
        <v>0</v>
      </c>
      <c r="DD48" s="8">
        <v>0</v>
      </c>
      <c r="DE48" s="8">
        <v>0</v>
      </c>
      <c r="DF48" s="8">
        <v>0</v>
      </c>
      <c r="DG48" s="8">
        <v>0</v>
      </c>
      <c r="DH48" s="8">
        <v>0</v>
      </c>
      <c r="DI48" s="8">
        <v>0</v>
      </c>
      <c r="DJ48" s="8">
        <v>0</v>
      </c>
      <c r="DK48" s="8">
        <v>0</v>
      </c>
      <c r="DL48" s="8">
        <v>0</v>
      </c>
      <c r="DM48" s="8">
        <v>0</v>
      </c>
      <c r="DN48" s="8">
        <v>0</v>
      </c>
      <c r="DO48" s="8">
        <v>0</v>
      </c>
      <c r="DP48" s="8">
        <v>0</v>
      </c>
      <c r="DQ48" s="8">
        <v>0</v>
      </c>
      <c r="DR48" s="8">
        <v>0</v>
      </c>
      <c r="DS48" s="8">
        <v>0</v>
      </c>
    </row>
    <row r="49" spans="1:123">
      <c r="A49" t="s">
        <v>529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  <c r="BL49" s="8">
        <v>0</v>
      </c>
      <c r="BM49" s="8">
        <v>0</v>
      </c>
      <c r="BN49" s="8">
        <v>0</v>
      </c>
      <c r="BO49" s="8">
        <v>0</v>
      </c>
      <c r="BP49" s="8">
        <v>0</v>
      </c>
      <c r="BQ49" s="8">
        <v>0</v>
      </c>
      <c r="BR49" s="8">
        <v>0</v>
      </c>
      <c r="BS49" s="8">
        <v>0</v>
      </c>
      <c r="BT49" s="8">
        <v>0</v>
      </c>
      <c r="BU49" s="8">
        <v>0</v>
      </c>
      <c r="BV49" s="8">
        <v>0</v>
      </c>
      <c r="BW49" s="8">
        <v>0</v>
      </c>
      <c r="BX49" s="8">
        <v>0</v>
      </c>
      <c r="BY49" s="8">
        <v>0</v>
      </c>
      <c r="BZ49" s="8">
        <v>0</v>
      </c>
      <c r="CA49" s="8">
        <v>0</v>
      </c>
      <c r="CB49" s="8">
        <v>0</v>
      </c>
      <c r="CC49" s="8">
        <v>0</v>
      </c>
      <c r="CD49" s="8">
        <v>0</v>
      </c>
      <c r="CE49" s="8">
        <v>0</v>
      </c>
      <c r="CF49" s="8">
        <v>0</v>
      </c>
      <c r="CG49" s="8">
        <v>0</v>
      </c>
      <c r="CH49" s="8">
        <v>0</v>
      </c>
      <c r="CI49" s="8">
        <v>0</v>
      </c>
      <c r="CJ49" s="8">
        <v>0</v>
      </c>
      <c r="CK49" s="8">
        <v>0</v>
      </c>
      <c r="CL49" s="8">
        <v>0</v>
      </c>
      <c r="CM49" s="8">
        <v>0</v>
      </c>
      <c r="CN49" s="8">
        <v>0</v>
      </c>
      <c r="CO49" s="8">
        <v>0</v>
      </c>
      <c r="CP49" s="8">
        <v>0</v>
      </c>
      <c r="CQ49" s="8">
        <v>0</v>
      </c>
      <c r="CR49" s="8">
        <v>0</v>
      </c>
      <c r="CS49" s="8">
        <v>0</v>
      </c>
      <c r="CT49" s="8">
        <v>0</v>
      </c>
      <c r="CU49" s="8">
        <v>0</v>
      </c>
      <c r="CV49" s="8">
        <v>0</v>
      </c>
      <c r="CW49" s="8">
        <v>0</v>
      </c>
      <c r="CX49" s="8">
        <v>0</v>
      </c>
      <c r="CY49" s="8">
        <v>0</v>
      </c>
      <c r="CZ49" s="8">
        <v>0</v>
      </c>
      <c r="DA49" s="8">
        <v>0</v>
      </c>
      <c r="DB49" s="8">
        <v>0</v>
      </c>
      <c r="DC49" s="8">
        <v>0</v>
      </c>
      <c r="DD49" s="8">
        <v>0</v>
      </c>
      <c r="DE49" s="8">
        <v>0</v>
      </c>
      <c r="DF49" s="8">
        <v>0</v>
      </c>
      <c r="DG49" s="8">
        <v>0</v>
      </c>
      <c r="DH49" s="8">
        <v>0</v>
      </c>
      <c r="DI49" s="8">
        <v>0</v>
      </c>
      <c r="DJ49" s="8">
        <v>0</v>
      </c>
      <c r="DK49" s="8">
        <v>0</v>
      </c>
      <c r="DL49" s="8">
        <v>0</v>
      </c>
      <c r="DM49" s="8">
        <v>0</v>
      </c>
      <c r="DN49" s="8">
        <v>0</v>
      </c>
      <c r="DO49" s="8">
        <v>0</v>
      </c>
      <c r="DP49" s="8">
        <v>0</v>
      </c>
      <c r="DQ49" s="8">
        <v>0</v>
      </c>
      <c r="DR49" s="8">
        <v>0</v>
      </c>
      <c r="DS49" s="8">
        <v>0</v>
      </c>
    </row>
    <row r="50" spans="1:123">
      <c r="A50" t="s">
        <v>530</v>
      </c>
      <c r="B50" s="8">
        <v>0.201431898679378</v>
      </c>
      <c r="C50" s="8">
        <v>0.32732683535398899</v>
      </c>
      <c r="D50" s="8">
        <v>0.32752685177067098</v>
      </c>
      <c r="E50" s="8">
        <v>0.32732683535398899</v>
      </c>
      <c r="F50" s="8">
        <v>0.276968860684144</v>
      </c>
      <c r="G50" s="8">
        <v>0.32732683535398899</v>
      </c>
      <c r="H50" s="8">
        <v>0.32732683535398899</v>
      </c>
      <c r="I50" s="8">
        <v>0.32732683535398899</v>
      </c>
      <c r="J50" s="8">
        <v>0.32732683535398899</v>
      </c>
      <c r="K50" s="8">
        <v>0.32732683535398899</v>
      </c>
      <c r="L50" s="8">
        <v>0.32732683535398899</v>
      </c>
      <c r="M50" s="8">
        <v>0.32732683535398899</v>
      </c>
      <c r="N50" s="8">
        <v>0.32732683535398899</v>
      </c>
      <c r="O50" s="8">
        <v>0.30214784801906602</v>
      </c>
      <c r="P50" s="8">
        <v>0.32732683535398899</v>
      </c>
      <c r="Q50" s="8">
        <v>0.32732683535398899</v>
      </c>
      <c r="R50" s="8">
        <v>0.32732683535398899</v>
      </c>
      <c r="S50" s="8">
        <v>0.32732683535398899</v>
      </c>
      <c r="T50" s="8">
        <v>0.32732683535398899</v>
      </c>
      <c r="U50" s="8">
        <v>0.25178987334922198</v>
      </c>
      <c r="V50" s="8">
        <v>0.25178987334922198</v>
      </c>
      <c r="W50" s="8">
        <v>0.32732683535398899</v>
      </c>
      <c r="X50" s="8">
        <v>0.32732683535398899</v>
      </c>
      <c r="Y50" s="8">
        <v>0.32732683535398899</v>
      </c>
      <c r="Z50" s="8">
        <v>0</v>
      </c>
      <c r="AA50" s="8">
        <v>0.32732683535398899</v>
      </c>
      <c r="AB50" s="8">
        <v>-0.25178987334922198</v>
      </c>
      <c r="AC50" s="8">
        <v>0.176252911344455</v>
      </c>
      <c r="AD50" s="8">
        <v>0.32732683535398899</v>
      </c>
      <c r="AE50" s="8">
        <v>0</v>
      </c>
      <c r="AF50" s="8">
        <v>0.276968860684144</v>
      </c>
      <c r="AG50" s="8">
        <v>0.276968860684144</v>
      </c>
      <c r="AH50" s="8">
        <v>0.15107392400953301</v>
      </c>
      <c r="AI50" s="8">
        <v>0.176252911344455</v>
      </c>
      <c r="AJ50" s="8">
        <v>0.32732683535398899</v>
      </c>
      <c r="AK50" s="8">
        <v>0</v>
      </c>
      <c r="AL50" s="8">
        <v>0.32732683535398899</v>
      </c>
      <c r="AM50" s="8">
        <v>0.32732683535398899</v>
      </c>
      <c r="AN50" s="8">
        <v>0.30214784801906602</v>
      </c>
      <c r="AO50" s="8">
        <v>0.32732683535398899</v>
      </c>
      <c r="AP50" s="8">
        <v>0.32732683535398899</v>
      </c>
      <c r="AQ50" s="8">
        <v>0.32732683535398899</v>
      </c>
      <c r="AR50" s="8">
        <v>0</v>
      </c>
      <c r="AS50" s="8">
        <v>0</v>
      </c>
      <c r="AT50" s="8">
        <v>0</v>
      </c>
      <c r="AU50" s="8">
        <v>0.15107392400953301</v>
      </c>
      <c r="AV50" s="8">
        <v>-0.25178987334922198</v>
      </c>
      <c r="AW50" s="8">
        <v>0</v>
      </c>
      <c r="AX50" s="8">
        <v>0</v>
      </c>
      <c r="AY50" s="8">
        <v>0.30214784801906602</v>
      </c>
      <c r="AZ50" s="8">
        <v>0.32732683535398899</v>
      </c>
      <c r="BA50" s="8">
        <v>0.32732683535398899</v>
      </c>
      <c r="BB50" s="8">
        <v>0.32732683535398899</v>
      </c>
      <c r="BC50" s="8">
        <v>0.32732683535398899</v>
      </c>
      <c r="BD50" s="8">
        <v>-0.176252911344455</v>
      </c>
      <c r="BE50" s="8">
        <v>0.32732683535398899</v>
      </c>
      <c r="BF50" s="8">
        <v>0.32732683535398899</v>
      </c>
      <c r="BG50" s="8">
        <v>0</v>
      </c>
      <c r="BH50" s="8">
        <v>0.32732683535398899</v>
      </c>
      <c r="BI50" s="8">
        <v>0.32732683535398899</v>
      </c>
      <c r="BJ50" s="8">
        <v>0.30307439986592699</v>
      </c>
      <c r="BK50" s="8">
        <v>0.32732683535398899</v>
      </c>
      <c r="BL50" s="8">
        <v>0.30214784801906602</v>
      </c>
      <c r="BM50" s="8">
        <v>0.32732683535398899</v>
      </c>
      <c r="BN50" s="8">
        <v>0.276968860684144</v>
      </c>
      <c r="BO50" s="8">
        <v>0.32732683535398899</v>
      </c>
      <c r="BP50" s="8">
        <v>0.25178987334922198</v>
      </c>
      <c r="BQ50" s="8">
        <v>0.30214784801906602</v>
      </c>
      <c r="BR50" s="8">
        <v>0.25178987334922198</v>
      </c>
      <c r="BS50" s="8">
        <v>0.32732683535398899</v>
      </c>
      <c r="BT50" s="8">
        <v>0.32732683535398899</v>
      </c>
      <c r="BU50" s="8">
        <v>0.32732683535398899</v>
      </c>
      <c r="BV50" s="8">
        <v>0.30214784801906602</v>
      </c>
      <c r="BW50" s="8">
        <v>0</v>
      </c>
      <c r="BX50" s="8">
        <v>0.30214784801906602</v>
      </c>
      <c r="BY50" s="8">
        <v>0.25178987334922198</v>
      </c>
      <c r="BZ50" s="8">
        <v>0.32737680510244499</v>
      </c>
      <c r="CA50" s="8">
        <v>0.276968860684144</v>
      </c>
      <c r="CB50" s="8">
        <v>0.32732683535398899</v>
      </c>
      <c r="CC50" s="8">
        <v>0.30214784801906602</v>
      </c>
      <c r="CD50" s="8">
        <v>0.32732683535398899</v>
      </c>
      <c r="CE50" s="8">
        <v>0</v>
      </c>
      <c r="CF50" s="8">
        <v>0.30214784801906602</v>
      </c>
      <c r="CG50" s="8">
        <v>0.30214784801906602</v>
      </c>
      <c r="CH50" s="8">
        <v>0.30214784801906602</v>
      </c>
      <c r="CI50" s="8">
        <v>-0.15107392400953301</v>
      </c>
      <c r="CJ50" s="8">
        <v>0.25182831161726499</v>
      </c>
      <c r="CK50" s="8">
        <v>0</v>
      </c>
      <c r="CL50" s="8">
        <v>0.276968860684144</v>
      </c>
      <c r="CM50" s="8">
        <v>0.15107392400953301</v>
      </c>
      <c r="CN50" s="8">
        <v>0.176252911344455</v>
      </c>
      <c r="CO50" s="8">
        <v>0.176252911344455</v>
      </c>
      <c r="CP50" s="8">
        <v>0.32732683535398899</v>
      </c>
      <c r="CQ50" s="8">
        <v>0.22661088601429999</v>
      </c>
      <c r="CR50" s="8">
        <v>0</v>
      </c>
      <c r="CS50" s="8">
        <v>0</v>
      </c>
      <c r="CT50" s="8">
        <v>0.30214784801906602</v>
      </c>
      <c r="CU50" s="8">
        <v>0.25182831161726499</v>
      </c>
      <c r="CV50" s="8">
        <v>0</v>
      </c>
      <c r="CW50" s="8">
        <v>0.22661088601429999</v>
      </c>
      <c r="CX50" s="8">
        <v>0.32732683535398899</v>
      </c>
      <c r="CY50" s="8">
        <v>0</v>
      </c>
      <c r="CZ50" s="8">
        <v>0.276968860684144</v>
      </c>
      <c r="DA50" s="8">
        <v>0.25178987334922198</v>
      </c>
      <c r="DB50" s="8">
        <v>0.27739255507392202</v>
      </c>
      <c r="DC50" s="8">
        <v>0</v>
      </c>
      <c r="DD50" s="8">
        <v>0</v>
      </c>
      <c r="DE50" s="8">
        <v>0.176252911344455</v>
      </c>
      <c r="DF50" s="8">
        <v>0</v>
      </c>
      <c r="DG50" s="8">
        <v>0</v>
      </c>
      <c r="DH50" s="8">
        <v>0</v>
      </c>
      <c r="DI50" s="8">
        <v>0.176252911344455</v>
      </c>
      <c r="DJ50" s="8">
        <v>0.25178987334922198</v>
      </c>
      <c r="DK50" s="8">
        <v>0</v>
      </c>
      <c r="DL50" s="8">
        <v>0</v>
      </c>
      <c r="DM50" s="8">
        <v>0.201431898679378</v>
      </c>
      <c r="DN50" s="8">
        <v>0.22664548045553901</v>
      </c>
      <c r="DO50" s="8">
        <v>0.22664548045553901</v>
      </c>
      <c r="DP50" s="8">
        <v>0.22664548045553901</v>
      </c>
      <c r="DQ50" s="8">
        <v>0</v>
      </c>
      <c r="DR50" s="8">
        <v>0.25178987334922198</v>
      </c>
      <c r="DS50" s="8">
        <v>0.30214784801906602</v>
      </c>
    </row>
    <row r="51" spans="1:123">
      <c r="A51" t="s">
        <v>531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0</v>
      </c>
      <c r="BJ51" s="8">
        <v>0</v>
      </c>
      <c r="BK51" s="8">
        <v>0</v>
      </c>
      <c r="BL51" s="8">
        <v>0</v>
      </c>
      <c r="BM51" s="8">
        <v>0</v>
      </c>
      <c r="BN51" s="8">
        <v>0</v>
      </c>
      <c r="BO51" s="8">
        <v>0</v>
      </c>
      <c r="BP51" s="8">
        <v>0</v>
      </c>
      <c r="BQ51" s="8">
        <v>0</v>
      </c>
      <c r="BR51" s="8">
        <v>0</v>
      </c>
      <c r="BS51" s="8">
        <v>0</v>
      </c>
      <c r="BT51" s="8">
        <v>0</v>
      </c>
      <c r="BU51" s="8">
        <v>0</v>
      </c>
      <c r="BV51" s="8">
        <v>0</v>
      </c>
      <c r="BW51" s="8">
        <v>0</v>
      </c>
      <c r="BX51" s="8">
        <v>0</v>
      </c>
      <c r="BY51" s="8">
        <v>0</v>
      </c>
      <c r="BZ51" s="8">
        <v>0</v>
      </c>
      <c r="CA51" s="8">
        <v>0</v>
      </c>
      <c r="CB51" s="8">
        <v>0</v>
      </c>
      <c r="CC51" s="8">
        <v>0</v>
      </c>
      <c r="CD51" s="8">
        <v>0</v>
      </c>
      <c r="CE51" s="8">
        <v>0</v>
      </c>
      <c r="CF51" s="8">
        <v>0</v>
      </c>
      <c r="CG51" s="8">
        <v>0</v>
      </c>
      <c r="CH51" s="8">
        <v>0</v>
      </c>
      <c r="CI51" s="8">
        <v>0</v>
      </c>
      <c r="CJ51" s="8">
        <v>0</v>
      </c>
      <c r="CK51" s="8">
        <v>0</v>
      </c>
      <c r="CL51" s="8">
        <v>0</v>
      </c>
      <c r="CM51" s="8">
        <v>0</v>
      </c>
      <c r="CN51" s="8">
        <v>0</v>
      </c>
      <c r="CO51" s="8">
        <v>0</v>
      </c>
      <c r="CP51" s="8">
        <v>0</v>
      </c>
      <c r="CQ51" s="8">
        <v>0</v>
      </c>
      <c r="CR51" s="8">
        <v>0</v>
      </c>
      <c r="CS51" s="8">
        <v>0</v>
      </c>
      <c r="CT51" s="8">
        <v>0</v>
      </c>
      <c r="CU51" s="8">
        <v>0</v>
      </c>
      <c r="CV51" s="8">
        <v>0</v>
      </c>
      <c r="CW51" s="8">
        <v>0</v>
      </c>
      <c r="CX51" s="8">
        <v>0</v>
      </c>
      <c r="CY51" s="8">
        <v>0</v>
      </c>
      <c r="CZ51" s="8">
        <v>0</v>
      </c>
      <c r="DA51" s="8">
        <v>0</v>
      </c>
      <c r="DB51" s="8">
        <v>0</v>
      </c>
      <c r="DC51" s="8">
        <v>0</v>
      </c>
      <c r="DD51" s="8">
        <v>0</v>
      </c>
      <c r="DE51" s="8">
        <v>0</v>
      </c>
      <c r="DF51" s="8">
        <v>0</v>
      </c>
      <c r="DG51" s="8">
        <v>0</v>
      </c>
      <c r="DH51" s="8">
        <v>0</v>
      </c>
      <c r="DI51" s="8">
        <v>0</v>
      </c>
      <c r="DJ51" s="8">
        <v>0</v>
      </c>
      <c r="DK51" s="8">
        <v>0</v>
      </c>
      <c r="DL51" s="8">
        <v>0</v>
      </c>
      <c r="DM51" s="8">
        <v>0</v>
      </c>
      <c r="DN51" s="8">
        <v>0</v>
      </c>
      <c r="DO51" s="8">
        <v>0</v>
      </c>
      <c r="DP51" s="8">
        <v>0</v>
      </c>
      <c r="DQ51" s="8">
        <v>0</v>
      </c>
      <c r="DR51" s="8">
        <v>0</v>
      </c>
      <c r="DS51" s="8">
        <v>0</v>
      </c>
    </row>
    <row r="52" spans="1:123">
      <c r="A52" t="s">
        <v>532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0</v>
      </c>
      <c r="AY52" s="8">
        <v>0</v>
      </c>
      <c r="AZ52" s="8">
        <v>0</v>
      </c>
      <c r="BA52" s="8">
        <v>0</v>
      </c>
      <c r="BB52" s="8">
        <v>0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  <c r="BL52" s="8">
        <v>0</v>
      </c>
      <c r="BM52" s="8">
        <v>0</v>
      </c>
      <c r="BN52" s="8">
        <v>0</v>
      </c>
      <c r="BO52" s="8">
        <v>0</v>
      </c>
      <c r="BP52" s="8">
        <v>0</v>
      </c>
      <c r="BQ52" s="8">
        <v>0</v>
      </c>
      <c r="BR52" s="8">
        <v>0</v>
      </c>
      <c r="BS52" s="8">
        <v>0</v>
      </c>
      <c r="BT52" s="8">
        <v>0</v>
      </c>
      <c r="BU52" s="8">
        <v>0</v>
      </c>
      <c r="BV52" s="8">
        <v>0</v>
      </c>
      <c r="BW52" s="8">
        <v>0</v>
      </c>
      <c r="BX52" s="8">
        <v>0</v>
      </c>
      <c r="BY52" s="8">
        <v>0</v>
      </c>
      <c r="BZ52" s="8">
        <v>0</v>
      </c>
      <c r="CA52" s="8">
        <v>0</v>
      </c>
      <c r="CB52" s="8">
        <v>0</v>
      </c>
      <c r="CC52" s="8">
        <v>0</v>
      </c>
      <c r="CD52" s="8">
        <v>0</v>
      </c>
      <c r="CE52" s="8">
        <v>0</v>
      </c>
      <c r="CF52" s="8">
        <v>0</v>
      </c>
      <c r="CG52" s="8">
        <v>0</v>
      </c>
      <c r="CH52" s="8">
        <v>0</v>
      </c>
      <c r="CI52" s="8">
        <v>0</v>
      </c>
      <c r="CJ52" s="8">
        <v>0</v>
      </c>
      <c r="CK52" s="8">
        <v>0</v>
      </c>
      <c r="CL52" s="8">
        <v>0</v>
      </c>
      <c r="CM52" s="8">
        <v>0</v>
      </c>
      <c r="CN52" s="8">
        <v>0</v>
      </c>
      <c r="CO52" s="8">
        <v>0</v>
      </c>
      <c r="CP52" s="8">
        <v>0</v>
      </c>
      <c r="CQ52" s="8">
        <v>0</v>
      </c>
      <c r="CR52" s="8">
        <v>0</v>
      </c>
      <c r="CS52" s="8">
        <v>0</v>
      </c>
      <c r="CT52" s="8">
        <v>0</v>
      </c>
      <c r="CU52" s="8">
        <v>0</v>
      </c>
      <c r="CV52" s="8">
        <v>0</v>
      </c>
      <c r="CW52" s="8">
        <v>0</v>
      </c>
      <c r="CX52" s="8">
        <v>0</v>
      </c>
      <c r="CY52" s="8">
        <v>0</v>
      </c>
      <c r="CZ52" s="8">
        <v>0</v>
      </c>
      <c r="DA52" s="8">
        <v>0</v>
      </c>
      <c r="DB52" s="8">
        <v>0</v>
      </c>
      <c r="DC52" s="8">
        <v>0</v>
      </c>
      <c r="DD52" s="8">
        <v>0</v>
      </c>
      <c r="DE52" s="8">
        <v>0</v>
      </c>
      <c r="DF52" s="8">
        <v>0</v>
      </c>
      <c r="DG52" s="8">
        <v>0</v>
      </c>
      <c r="DH52" s="8">
        <v>0</v>
      </c>
      <c r="DI52" s="8">
        <v>0</v>
      </c>
      <c r="DJ52" s="8">
        <v>0</v>
      </c>
      <c r="DK52" s="8">
        <v>0</v>
      </c>
      <c r="DL52" s="8">
        <v>0</v>
      </c>
      <c r="DM52" s="8">
        <v>0</v>
      </c>
      <c r="DN52" s="8">
        <v>0</v>
      </c>
      <c r="DO52" s="8">
        <v>0</v>
      </c>
      <c r="DP52" s="8">
        <v>0</v>
      </c>
      <c r="DQ52" s="8">
        <v>0</v>
      </c>
      <c r="DR52" s="8">
        <v>0</v>
      </c>
      <c r="DS52" s="8">
        <v>0</v>
      </c>
    </row>
    <row r="53" spans="1:123">
      <c r="A53" t="s">
        <v>533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8">
        <v>0</v>
      </c>
      <c r="AZ53" s="8">
        <v>0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  <c r="BN53" s="8">
        <v>0</v>
      </c>
      <c r="BO53" s="8">
        <v>0</v>
      </c>
      <c r="BP53" s="8">
        <v>0</v>
      </c>
      <c r="BQ53" s="8">
        <v>0</v>
      </c>
      <c r="BR53" s="8">
        <v>0</v>
      </c>
      <c r="BS53" s="8">
        <v>0</v>
      </c>
      <c r="BT53" s="8">
        <v>0</v>
      </c>
      <c r="BU53" s="8">
        <v>0</v>
      </c>
      <c r="BV53" s="8">
        <v>0</v>
      </c>
      <c r="BW53" s="8">
        <v>0</v>
      </c>
      <c r="BX53" s="8">
        <v>0</v>
      </c>
      <c r="BY53" s="8">
        <v>0</v>
      </c>
      <c r="BZ53" s="8">
        <v>0</v>
      </c>
      <c r="CA53" s="8">
        <v>0</v>
      </c>
      <c r="CB53" s="8">
        <v>0</v>
      </c>
      <c r="CC53" s="8">
        <v>0</v>
      </c>
      <c r="CD53" s="8">
        <v>0</v>
      </c>
      <c r="CE53" s="8">
        <v>0</v>
      </c>
      <c r="CF53" s="8">
        <v>0</v>
      </c>
      <c r="CG53" s="8">
        <v>0</v>
      </c>
      <c r="CH53" s="8">
        <v>0</v>
      </c>
      <c r="CI53" s="8">
        <v>0</v>
      </c>
      <c r="CJ53" s="8">
        <v>0</v>
      </c>
      <c r="CK53" s="8">
        <v>0</v>
      </c>
      <c r="CL53" s="8">
        <v>0</v>
      </c>
      <c r="CM53" s="8">
        <v>0</v>
      </c>
      <c r="CN53" s="8">
        <v>0</v>
      </c>
      <c r="CO53" s="8">
        <v>0</v>
      </c>
      <c r="CP53" s="8">
        <v>0</v>
      </c>
      <c r="CQ53" s="8">
        <v>0</v>
      </c>
      <c r="CR53" s="8">
        <v>0</v>
      </c>
      <c r="CS53" s="8">
        <v>0</v>
      </c>
      <c r="CT53" s="8">
        <v>0</v>
      </c>
      <c r="CU53" s="8">
        <v>0</v>
      </c>
      <c r="CV53" s="8">
        <v>0</v>
      </c>
      <c r="CW53" s="8">
        <v>0</v>
      </c>
      <c r="CX53" s="8">
        <v>0</v>
      </c>
      <c r="CY53" s="8">
        <v>0</v>
      </c>
      <c r="CZ53" s="8">
        <v>0</v>
      </c>
      <c r="DA53" s="8">
        <v>0</v>
      </c>
      <c r="DB53" s="8">
        <v>0</v>
      </c>
      <c r="DC53" s="8">
        <v>0</v>
      </c>
      <c r="DD53" s="8">
        <v>0</v>
      </c>
      <c r="DE53" s="8">
        <v>0</v>
      </c>
      <c r="DF53" s="8">
        <v>0</v>
      </c>
      <c r="DG53" s="8">
        <v>0</v>
      </c>
      <c r="DH53" s="8">
        <v>0</v>
      </c>
      <c r="DI53" s="8">
        <v>0</v>
      </c>
      <c r="DJ53" s="8">
        <v>0</v>
      </c>
      <c r="DK53" s="8">
        <v>0</v>
      </c>
      <c r="DL53" s="8">
        <v>0</v>
      </c>
      <c r="DM53" s="8">
        <v>0</v>
      </c>
      <c r="DN53" s="8">
        <v>0</v>
      </c>
      <c r="DO53" s="8">
        <v>0</v>
      </c>
      <c r="DP53" s="8">
        <v>0</v>
      </c>
      <c r="DQ53" s="8">
        <v>0</v>
      </c>
      <c r="DR53" s="8">
        <v>0</v>
      </c>
      <c r="DS53" s="8">
        <v>0</v>
      </c>
    </row>
    <row r="54" spans="1:123">
      <c r="A54" t="s">
        <v>534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8">
        <v>0</v>
      </c>
      <c r="BM54" s="8">
        <v>0</v>
      </c>
      <c r="BN54" s="8">
        <v>0</v>
      </c>
      <c r="BO54" s="8">
        <v>0</v>
      </c>
      <c r="BP54" s="8">
        <v>0</v>
      </c>
      <c r="BQ54" s="8">
        <v>0</v>
      </c>
      <c r="BR54" s="8">
        <v>0</v>
      </c>
      <c r="BS54" s="8">
        <v>0</v>
      </c>
      <c r="BT54" s="8">
        <v>0</v>
      </c>
      <c r="BU54" s="8">
        <v>0</v>
      </c>
      <c r="BV54" s="8">
        <v>0</v>
      </c>
      <c r="BW54" s="8">
        <v>0</v>
      </c>
      <c r="BX54" s="8">
        <v>0</v>
      </c>
      <c r="BY54" s="8">
        <v>0</v>
      </c>
      <c r="BZ54" s="8">
        <v>0</v>
      </c>
      <c r="CA54" s="8">
        <v>0</v>
      </c>
      <c r="CB54" s="8">
        <v>0</v>
      </c>
      <c r="CC54" s="8">
        <v>0</v>
      </c>
      <c r="CD54" s="8">
        <v>0</v>
      </c>
      <c r="CE54" s="8">
        <v>0</v>
      </c>
      <c r="CF54" s="8">
        <v>0</v>
      </c>
      <c r="CG54" s="8">
        <v>0</v>
      </c>
      <c r="CH54" s="8">
        <v>0</v>
      </c>
      <c r="CI54" s="8">
        <v>0</v>
      </c>
      <c r="CJ54" s="8">
        <v>0</v>
      </c>
      <c r="CK54" s="8">
        <v>0</v>
      </c>
      <c r="CL54" s="8">
        <v>0</v>
      </c>
      <c r="CM54" s="8">
        <v>0</v>
      </c>
      <c r="CN54" s="8">
        <v>0</v>
      </c>
      <c r="CO54" s="8">
        <v>0</v>
      </c>
      <c r="CP54" s="8">
        <v>0</v>
      </c>
      <c r="CQ54" s="8">
        <v>0</v>
      </c>
      <c r="CR54" s="8">
        <v>0</v>
      </c>
      <c r="CS54" s="8">
        <v>0</v>
      </c>
      <c r="CT54" s="8">
        <v>0</v>
      </c>
      <c r="CU54" s="8">
        <v>0</v>
      </c>
      <c r="CV54" s="8">
        <v>0</v>
      </c>
      <c r="CW54" s="8">
        <v>0</v>
      </c>
      <c r="CX54" s="8">
        <v>0</v>
      </c>
      <c r="CY54" s="8">
        <v>0</v>
      </c>
      <c r="CZ54" s="8">
        <v>0</v>
      </c>
      <c r="DA54" s="8">
        <v>0</v>
      </c>
      <c r="DB54" s="8">
        <v>0</v>
      </c>
      <c r="DC54" s="8">
        <v>0</v>
      </c>
      <c r="DD54" s="8">
        <v>0</v>
      </c>
      <c r="DE54" s="8">
        <v>0</v>
      </c>
      <c r="DF54" s="8">
        <v>0</v>
      </c>
      <c r="DG54" s="8">
        <v>0</v>
      </c>
      <c r="DH54" s="8">
        <v>0</v>
      </c>
      <c r="DI54" s="8">
        <v>0</v>
      </c>
      <c r="DJ54" s="8">
        <v>0</v>
      </c>
      <c r="DK54" s="8">
        <v>0</v>
      </c>
      <c r="DL54" s="8">
        <v>0</v>
      </c>
      <c r="DM54" s="8">
        <v>0</v>
      </c>
      <c r="DN54" s="8">
        <v>0</v>
      </c>
      <c r="DO54" s="8">
        <v>0</v>
      </c>
      <c r="DP54" s="8">
        <v>0</v>
      </c>
      <c r="DQ54" s="8">
        <v>0</v>
      </c>
      <c r="DR54" s="8">
        <v>0</v>
      </c>
      <c r="DS54" s="8">
        <v>0</v>
      </c>
    </row>
    <row r="55" spans="1:123">
      <c r="A55" t="s">
        <v>535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  <c r="AH55" s="8">
        <v>0</v>
      </c>
      <c r="AI55" s="8">
        <v>0</v>
      </c>
      <c r="AJ55" s="8">
        <v>0</v>
      </c>
      <c r="AK55" s="8">
        <v>0</v>
      </c>
      <c r="AL55" s="8">
        <v>0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8">
        <v>0</v>
      </c>
      <c r="AX55" s="8">
        <v>0</v>
      </c>
      <c r="AY55" s="8">
        <v>0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8">
        <v>0</v>
      </c>
      <c r="BM55" s="8">
        <v>0</v>
      </c>
      <c r="BN55" s="8">
        <v>0</v>
      </c>
      <c r="BO55" s="8">
        <v>0</v>
      </c>
      <c r="BP55" s="8">
        <v>0</v>
      </c>
      <c r="BQ55" s="8">
        <v>0</v>
      </c>
      <c r="BR55" s="8">
        <v>0</v>
      </c>
      <c r="BS55" s="8">
        <v>0</v>
      </c>
      <c r="BT55" s="8">
        <v>0</v>
      </c>
      <c r="BU55" s="8">
        <v>0</v>
      </c>
      <c r="BV55" s="8">
        <v>0</v>
      </c>
      <c r="BW55" s="8">
        <v>0</v>
      </c>
      <c r="BX55" s="8">
        <v>0</v>
      </c>
      <c r="BY55" s="8">
        <v>0</v>
      </c>
      <c r="BZ55" s="8">
        <v>0</v>
      </c>
      <c r="CA55" s="8">
        <v>0</v>
      </c>
      <c r="CB55" s="8">
        <v>0</v>
      </c>
      <c r="CC55" s="8">
        <v>0</v>
      </c>
      <c r="CD55" s="8">
        <v>0</v>
      </c>
      <c r="CE55" s="8">
        <v>0</v>
      </c>
      <c r="CF55" s="8">
        <v>0</v>
      </c>
      <c r="CG55" s="8">
        <v>0</v>
      </c>
      <c r="CH55" s="8">
        <v>0</v>
      </c>
      <c r="CI55" s="8">
        <v>0</v>
      </c>
      <c r="CJ55" s="8">
        <v>0</v>
      </c>
      <c r="CK55" s="8">
        <v>0</v>
      </c>
      <c r="CL55" s="8">
        <v>0</v>
      </c>
      <c r="CM55" s="8">
        <v>0</v>
      </c>
      <c r="CN55" s="8">
        <v>0</v>
      </c>
      <c r="CO55" s="8">
        <v>0</v>
      </c>
      <c r="CP55" s="8">
        <v>0</v>
      </c>
      <c r="CQ55" s="8">
        <v>0</v>
      </c>
      <c r="CR55" s="8">
        <v>0</v>
      </c>
      <c r="CS55" s="8">
        <v>0</v>
      </c>
      <c r="CT55" s="8">
        <v>0</v>
      </c>
      <c r="CU55" s="8">
        <v>0</v>
      </c>
      <c r="CV55" s="8">
        <v>0</v>
      </c>
      <c r="CW55" s="8">
        <v>0</v>
      </c>
      <c r="CX55" s="8">
        <v>0</v>
      </c>
      <c r="CY55" s="8">
        <v>0</v>
      </c>
      <c r="CZ55" s="8">
        <v>0</v>
      </c>
      <c r="DA55" s="8">
        <v>0</v>
      </c>
      <c r="DB55" s="8">
        <v>0</v>
      </c>
      <c r="DC55" s="8">
        <v>0</v>
      </c>
      <c r="DD55" s="8">
        <v>0</v>
      </c>
      <c r="DE55" s="8">
        <v>0</v>
      </c>
      <c r="DF55" s="8">
        <v>0</v>
      </c>
      <c r="DG55" s="8">
        <v>0</v>
      </c>
      <c r="DH55" s="8">
        <v>0</v>
      </c>
      <c r="DI55" s="8">
        <v>0</v>
      </c>
      <c r="DJ55" s="8">
        <v>0</v>
      </c>
      <c r="DK55" s="8">
        <v>0</v>
      </c>
      <c r="DL55" s="8">
        <v>0</v>
      </c>
      <c r="DM55" s="8">
        <v>0</v>
      </c>
      <c r="DN55" s="8">
        <v>0</v>
      </c>
      <c r="DO55" s="8">
        <v>0</v>
      </c>
      <c r="DP55" s="8">
        <v>0</v>
      </c>
      <c r="DQ55" s="8">
        <v>0</v>
      </c>
      <c r="DR55" s="8">
        <v>0</v>
      </c>
      <c r="DS55" s="8">
        <v>0</v>
      </c>
    </row>
    <row r="56" spans="1:123">
      <c r="A56" t="s">
        <v>195</v>
      </c>
      <c r="B56" s="8">
        <v>0.39693256293953999</v>
      </c>
      <c r="C56" s="8">
        <v>-0.100556249278017</v>
      </c>
      <c r="D56" s="8">
        <v>-3.7826201204692801E-2</v>
      </c>
      <c r="E56" s="8">
        <v>0.14213966063358799</v>
      </c>
      <c r="F56" s="8">
        <v>0.49295244006967598</v>
      </c>
      <c r="G56" s="8">
        <v>3.25106670598099E-2</v>
      </c>
      <c r="H56" s="8">
        <v>0.16935789352087</v>
      </c>
      <c r="I56" s="8">
        <v>0.120969923943479</v>
      </c>
      <c r="J56" s="8">
        <v>4.3851597429511099E-2</v>
      </c>
      <c r="K56" s="8">
        <v>0.26310958457706601</v>
      </c>
      <c r="L56" s="8">
        <v>0.18825944413703899</v>
      </c>
      <c r="M56" s="8">
        <v>5.5192527799212202E-2</v>
      </c>
      <c r="N56" s="8">
        <v>0.41129774140782799</v>
      </c>
      <c r="O56" s="8">
        <v>0.27218232887282701</v>
      </c>
      <c r="P56" s="8">
        <v>0.13155479228853301</v>
      </c>
      <c r="Q56" s="8">
        <v>0.27898688709464797</v>
      </c>
      <c r="R56" s="8">
        <v>7.7874388538614503E-2</v>
      </c>
      <c r="S56" s="8">
        <v>0.22001404917220199</v>
      </c>
      <c r="T56" s="8">
        <v>-9.3751691056196101E-2</v>
      </c>
      <c r="U56" s="8">
        <v>-7.4850140440027496E-2</v>
      </c>
      <c r="V56" s="8">
        <v>0.15574877707722901</v>
      </c>
      <c r="W56" s="8">
        <v>-4.3851597429511099E-2</v>
      </c>
      <c r="X56" s="8">
        <v>0.218501925122909</v>
      </c>
      <c r="Y56" s="8">
        <v>-0.23815953776372401</v>
      </c>
      <c r="Z56" s="8">
        <v>0.217779104204188</v>
      </c>
      <c r="AA56" s="8">
        <v>0.20791705677785399</v>
      </c>
      <c r="AB56" s="8">
        <v>-3.1754605035163197E-2</v>
      </c>
      <c r="AC56" s="8">
        <v>0.105092621425897</v>
      </c>
      <c r="AD56" s="8">
        <v>0.33115516679527301</v>
      </c>
      <c r="AE56" s="8">
        <v>-0.133066916337827</v>
      </c>
      <c r="AF56" s="8">
        <v>0.244964095985545</v>
      </c>
      <c r="AG56" s="8">
        <v>0.20262462260532699</v>
      </c>
      <c r="AH56" s="8">
        <v>0.15348059100328901</v>
      </c>
      <c r="AI56" s="8">
        <v>0.32208242249951202</v>
      </c>
      <c r="AJ56" s="8">
        <v>0.339471849066387</v>
      </c>
      <c r="AK56" s="8">
        <v>-5.5192527799212202E-2</v>
      </c>
      <c r="AL56" s="8">
        <v>0.17313820364410401</v>
      </c>
      <c r="AM56" s="8">
        <v>0.54058434762242102</v>
      </c>
      <c r="AN56" s="8">
        <v>0.41659017558035499</v>
      </c>
      <c r="AO56" s="8">
        <v>0.227574669418669</v>
      </c>
      <c r="AP56" s="8">
        <v>0.35005671741144201</v>
      </c>
      <c r="AQ56" s="8">
        <v>0.28276719721788202</v>
      </c>
      <c r="AR56" s="8">
        <v>2.8747912915566599E-2</v>
      </c>
      <c r="AS56" s="8">
        <v>0.18145488591521799</v>
      </c>
      <c r="AT56" s="8">
        <v>4.3851597429511099E-2</v>
      </c>
      <c r="AU56" s="8">
        <v>0.53226766535130698</v>
      </c>
      <c r="AV56" s="8">
        <v>0.363665833855083</v>
      </c>
      <c r="AW56" s="8">
        <v>0.53907222357312701</v>
      </c>
      <c r="AX56" s="8">
        <v>0.58897231719981202</v>
      </c>
      <c r="AY56" s="8">
        <v>0.40600530723530098</v>
      </c>
      <c r="AZ56" s="8">
        <v>7.0313768292147E-2</v>
      </c>
      <c r="BA56" s="8">
        <v>0.32208242249951202</v>
      </c>
      <c r="BB56" s="8">
        <v>0.56704651848505705</v>
      </c>
      <c r="BC56" s="8">
        <v>0.59502081339698598</v>
      </c>
      <c r="BD56" s="8">
        <v>0.41659017558035499</v>
      </c>
      <c r="BE56" s="8">
        <v>0.383323446495898</v>
      </c>
      <c r="BF56" s="8">
        <v>0.55116921596747503</v>
      </c>
      <c r="BG56" s="8">
        <v>0.53604797547453997</v>
      </c>
      <c r="BH56" s="8">
        <v>0.60333749566810102</v>
      </c>
      <c r="BI56" s="8">
        <v>0.373494640175491</v>
      </c>
      <c r="BJ56" s="8">
        <v>0.208554645078464</v>
      </c>
      <c r="BK56" s="8">
        <v>0.50504943246402401</v>
      </c>
      <c r="BL56" s="8">
        <v>0.44683265656622501</v>
      </c>
      <c r="BM56" s="8">
        <v>0.60258143364345396</v>
      </c>
      <c r="BN56" s="8">
        <v>0.40449318318600702</v>
      </c>
      <c r="BO56" s="8">
        <v>0.158016963151169</v>
      </c>
      <c r="BP56" s="8">
        <v>0.40978561735853403</v>
      </c>
      <c r="BQ56" s="8">
        <v>0.42490685785146898</v>
      </c>
      <c r="BR56" s="8">
        <v>0.34778853133750198</v>
      </c>
      <c r="BS56" s="8">
        <v>1.8145488591521802E-2</v>
      </c>
      <c r="BT56" s="8">
        <v>0.55192527799212199</v>
      </c>
      <c r="BU56" s="8">
        <v>0.34022791109103401</v>
      </c>
      <c r="BV56" s="8">
        <v>0.38710375661913199</v>
      </c>
      <c r="BW56" s="8">
        <v>0.31830211237627898</v>
      </c>
      <c r="BX56" s="8">
        <v>0.387859818643779</v>
      </c>
      <c r="BY56" s="8">
        <v>0.36593401992902302</v>
      </c>
      <c r="BZ56" s="8">
        <v>0.200008934243082</v>
      </c>
      <c r="CA56" s="8">
        <v>0.44002809834440398</v>
      </c>
      <c r="CB56" s="8">
        <v>0.397688624964187</v>
      </c>
      <c r="CC56" s="8">
        <v>0.58594806910122499</v>
      </c>
      <c r="CD56" s="8">
        <v>0.40676136925994699</v>
      </c>
      <c r="CE56" s="8">
        <v>0.489928191971089</v>
      </c>
      <c r="CF56" s="8">
        <v>0.48841606792179598</v>
      </c>
      <c r="CG56" s="8">
        <v>0.64718909309761197</v>
      </c>
      <c r="CH56" s="8">
        <v>0.44305234644299102</v>
      </c>
      <c r="CI56" s="8">
        <v>0.34022791109103401</v>
      </c>
      <c r="CJ56" s="8">
        <v>0.53234892138801404</v>
      </c>
      <c r="CK56" s="8">
        <v>0.29713237568617001</v>
      </c>
      <c r="CL56" s="8">
        <v>0.50882974258725799</v>
      </c>
      <c r="CM56" s="8">
        <v>0.44456447049228498</v>
      </c>
      <c r="CN56" s="8">
        <v>0.20489280867926701</v>
      </c>
      <c r="CO56" s="8">
        <v>0.42793110595005601</v>
      </c>
      <c r="CP56" s="8">
        <v>0.31376574022839798</v>
      </c>
      <c r="CQ56" s="8">
        <v>0.40071287306277398</v>
      </c>
      <c r="CR56" s="8">
        <v>0.46807383854997298</v>
      </c>
      <c r="CS56" s="8">
        <v>-6.6574114120259403E-2</v>
      </c>
      <c r="CT56" s="8">
        <v>0.32661879464739302</v>
      </c>
      <c r="CU56" s="8">
        <v>0.155772553701606</v>
      </c>
      <c r="CV56" s="8">
        <v>0.30469299593263699</v>
      </c>
      <c r="CW56" s="8">
        <v>0.475563013502801</v>
      </c>
      <c r="CX56" s="8">
        <v>0.286547507341115</v>
      </c>
      <c r="CY56" s="8">
        <v>0.32132636047486601</v>
      </c>
      <c r="CZ56" s="8">
        <v>0.36290977183043599</v>
      </c>
      <c r="DA56" s="8">
        <v>0.41810229962964901</v>
      </c>
      <c r="DB56" s="8">
        <v>-0.140842662205823</v>
      </c>
      <c r="DC56" s="8">
        <v>0.28730356936576201</v>
      </c>
      <c r="DD56" s="8">
        <v>0.35232490348538198</v>
      </c>
      <c r="DE56" s="8">
        <v>0.427175043925409</v>
      </c>
      <c r="DF56" s="8">
        <v>0.32964304274598</v>
      </c>
      <c r="DG56" s="8">
        <v>0.37651888827407798</v>
      </c>
      <c r="DH56" s="8">
        <v>0.42641898190076299</v>
      </c>
      <c r="DI56" s="8">
        <v>0.46422208313309998</v>
      </c>
      <c r="DJ56" s="8">
        <v>0.20564887070391399</v>
      </c>
      <c r="DK56" s="8">
        <v>0.182489685976363</v>
      </c>
      <c r="DL56" s="8">
        <v>0.334935476918507</v>
      </c>
      <c r="DM56" s="8">
        <v>0.37500676422478402</v>
      </c>
      <c r="DN56" s="8">
        <v>0.45597499942751801</v>
      </c>
      <c r="DO56" s="8">
        <v>0.35162251199634498</v>
      </c>
      <c r="DP56" s="8">
        <v>0.494540049130343</v>
      </c>
      <c r="DQ56" s="8">
        <v>0.27902947726161498</v>
      </c>
      <c r="DR56" s="8">
        <v>0.37954313637266501</v>
      </c>
      <c r="DS56" s="8">
        <v>0.46951451730562699</v>
      </c>
    </row>
    <row r="57" spans="1:123">
      <c r="A57" t="s">
        <v>536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0</v>
      </c>
      <c r="AL57" s="8">
        <v>0</v>
      </c>
      <c r="AM57" s="8">
        <v>0</v>
      </c>
      <c r="AN57" s="8">
        <v>0</v>
      </c>
      <c r="AO57" s="8">
        <v>0</v>
      </c>
      <c r="AP57" s="8">
        <v>0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>
        <v>0</v>
      </c>
      <c r="AW57" s="8">
        <v>0</v>
      </c>
      <c r="AX57" s="8">
        <v>0</v>
      </c>
      <c r="AY57" s="8">
        <v>0</v>
      </c>
      <c r="AZ57" s="8">
        <v>0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0</v>
      </c>
      <c r="BJ57" s="8">
        <v>0</v>
      </c>
      <c r="BK57" s="8">
        <v>0</v>
      </c>
      <c r="BL57" s="8">
        <v>0</v>
      </c>
      <c r="BM57" s="8">
        <v>0</v>
      </c>
      <c r="BN57" s="8">
        <v>0</v>
      </c>
      <c r="BO57" s="8">
        <v>0</v>
      </c>
      <c r="BP57" s="8">
        <v>0</v>
      </c>
      <c r="BQ57" s="8">
        <v>0</v>
      </c>
      <c r="BR57" s="8">
        <v>0</v>
      </c>
      <c r="BS57" s="8">
        <v>0</v>
      </c>
      <c r="BT57" s="8">
        <v>0</v>
      </c>
      <c r="BU57" s="8">
        <v>0</v>
      </c>
      <c r="BV57" s="8">
        <v>0</v>
      </c>
      <c r="BW57" s="8">
        <v>0</v>
      </c>
      <c r="BX57" s="8">
        <v>0</v>
      </c>
      <c r="BY57" s="8">
        <v>0</v>
      </c>
      <c r="BZ57" s="8">
        <v>0</v>
      </c>
      <c r="CA57" s="8">
        <v>0</v>
      </c>
      <c r="CB57" s="8">
        <v>0</v>
      </c>
      <c r="CC57" s="8">
        <v>0</v>
      </c>
      <c r="CD57" s="8">
        <v>0</v>
      </c>
      <c r="CE57" s="8">
        <v>0</v>
      </c>
      <c r="CF57" s="8">
        <v>0</v>
      </c>
      <c r="CG57" s="8">
        <v>0</v>
      </c>
      <c r="CH57" s="8">
        <v>0</v>
      </c>
      <c r="CI57" s="8">
        <v>0</v>
      </c>
      <c r="CJ57" s="8">
        <v>0</v>
      </c>
      <c r="CK57" s="8">
        <v>0</v>
      </c>
      <c r="CL57" s="8">
        <v>0</v>
      </c>
      <c r="CM57" s="8">
        <v>0</v>
      </c>
      <c r="CN57" s="8">
        <v>0</v>
      </c>
      <c r="CO57" s="8">
        <v>0</v>
      </c>
      <c r="CP57" s="8">
        <v>0</v>
      </c>
      <c r="CQ57" s="8">
        <v>0</v>
      </c>
      <c r="CR57" s="8">
        <v>0</v>
      </c>
      <c r="CS57" s="8">
        <v>0</v>
      </c>
      <c r="CT57" s="8">
        <v>0</v>
      </c>
      <c r="CU57" s="8">
        <v>0</v>
      </c>
      <c r="CV57" s="8">
        <v>0</v>
      </c>
      <c r="CW57" s="8">
        <v>0</v>
      </c>
      <c r="CX57" s="8">
        <v>0</v>
      </c>
      <c r="CY57" s="8">
        <v>0</v>
      </c>
      <c r="CZ57" s="8">
        <v>0</v>
      </c>
      <c r="DA57" s="8">
        <v>0</v>
      </c>
      <c r="DB57" s="8">
        <v>0</v>
      </c>
      <c r="DC57" s="8">
        <v>0</v>
      </c>
      <c r="DD57" s="8">
        <v>0</v>
      </c>
      <c r="DE57" s="8">
        <v>0</v>
      </c>
      <c r="DF57" s="8">
        <v>0</v>
      </c>
      <c r="DG57" s="8">
        <v>0</v>
      </c>
      <c r="DH57" s="8">
        <v>0</v>
      </c>
      <c r="DI57" s="8">
        <v>0</v>
      </c>
      <c r="DJ57" s="8">
        <v>0</v>
      </c>
      <c r="DK57" s="8">
        <v>0</v>
      </c>
      <c r="DL57" s="8">
        <v>0</v>
      </c>
      <c r="DM57" s="8">
        <v>0</v>
      </c>
      <c r="DN57" s="8">
        <v>0</v>
      </c>
      <c r="DO57" s="8">
        <v>0</v>
      </c>
      <c r="DP57" s="8">
        <v>0</v>
      </c>
      <c r="DQ57" s="8">
        <v>0</v>
      </c>
      <c r="DR57" s="8">
        <v>0</v>
      </c>
      <c r="DS57" s="8">
        <v>0</v>
      </c>
    </row>
    <row r="58" spans="1:123">
      <c r="A58" t="s">
        <v>265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8">
        <v>0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8">
        <v>0</v>
      </c>
      <c r="BN58" s="8">
        <v>0</v>
      </c>
      <c r="BO58" s="8">
        <v>0</v>
      </c>
      <c r="BP58" s="8">
        <v>0</v>
      </c>
      <c r="BQ58" s="8">
        <v>0</v>
      </c>
      <c r="BR58" s="8">
        <v>0</v>
      </c>
      <c r="BS58" s="8">
        <v>0</v>
      </c>
      <c r="BT58" s="8">
        <v>0</v>
      </c>
      <c r="BU58" s="8">
        <v>0</v>
      </c>
      <c r="BV58" s="8">
        <v>0</v>
      </c>
      <c r="BW58" s="8">
        <v>0</v>
      </c>
      <c r="BX58" s="8">
        <v>0</v>
      </c>
      <c r="BY58" s="8">
        <v>0</v>
      </c>
      <c r="BZ58" s="8">
        <v>0</v>
      </c>
      <c r="CA58" s="8">
        <v>0</v>
      </c>
      <c r="CB58" s="8">
        <v>0</v>
      </c>
      <c r="CC58" s="8">
        <v>0</v>
      </c>
      <c r="CD58" s="8">
        <v>0</v>
      </c>
      <c r="CE58" s="8">
        <v>0</v>
      </c>
      <c r="CF58" s="8">
        <v>0</v>
      </c>
      <c r="CG58" s="8">
        <v>0</v>
      </c>
      <c r="CH58" s="8">
        <v>0</v>
      </c>
      <c r="CI58" s="8">
        <v>0</v>
      </c>
      <c r="CJ58" s="8">
        <v>0</v>
      </c>
      <c r="CK58" s="8">
        <v>0</v>
      </c>
      <c r="CL58" s="8">
        <v>0</v>
      </c>
      <c r="CM58" s="8">
        <v>0</v>
      </c>
      <c r="CN58" s="8">
        <v>0</v>
      </c>
      <c r="CO58" s="8">
        <v>0</v>
      </c>
      <c r="CP58" s="8">
        <v>0</v>
      </c>
      <c r="CQ58" s="8">
        <v>0</v>
      </c>
      <c r="CR58" s="8">
        <v>0</v>
      </c>
      <c r="CS58" s="8">
        <v>0</v>
      </c>
      <c r="CT58" s="8">
        <v>0</v>
      </c>
      <c r="CU58" s="8">
        <v>0</v>
      </c>
      <c r="CV58" s="8">
        <v>0</v>
      </c>
      <c r="CW58" s="8">
        <v>0</v>
      </c>
      <c r="CX58" s="8">
        <v>0</v>
      </c>
      <c r="CY58" s="8">
        <v>0</v>
      </c>
      <c r="CZ58" s="8">
        <v>0</v>
      </c>
      <c r="DA58" s="8">
        <v>0</v>
      </c>
      <c r="DB58" s="8">
        <v>0</v>
      </c>
      <c r="DC58" s="8">
        <v>0</v>
      </c>
      <c r="DD58" s="8">
        <v>0</v>
      </c>
      <c r="DE58" s="8">
        <v>0</v>
      </c>
      <c r="DF58" s="8">
        <v>0</v>
      </c>
      <c r="DG58" s="8">
        <v>0</v>
      </c>
      <c r="DH58" s="8">
        <v>0</v>
      </c>
      <c r="DI58" s="8">
        <v>0</v>
      </c>
      <c r="DJ58" s="8">
        <v>0</v>
      </c>
      <c r="DK58" s="8">
        <v>0</v>
      </c>
      <c r="DL58" s="8">
        <v>0</v>
      </c>
      <c r="DM58" s="8">
        <v>0</v>
      </c>
      <c r="DN58" s="8">
        <v>0</v>
      </c>
      <c r="DO58" s="8">
        <v>0</v>
      </c>
      <c r="DP58" s="8">
        <v>0</v>
      </c>
      <c r="DQ58" s="8">
        <v>0</v>
      </c>
      <c r="DR58" s="8">
        <v>0</v>
      </c>
      <c r="DS58" s="8">
        <v>0</v>
      </c>
    </row>
    <row r="59" spans="1:123">
      <c r="A59" t="s">
        <v>266</v>
      </c>
      <c r="B59" s="8">
        <v>0</v>
      </c>
      <c r="C59" s="8">
        <v>0</v>
      </c>
      <c r="D59" s="8">
        <v>0</v>
      </c>
      <c r="E59" s="8">
        <v>0</v>
      </c>
      <c r="F59" s="8">
        <v>0.44996004944009699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0</v>
      </c>
      <c r="AJ59" s="8">
        <v>0</v>
      </c>
      <c r="AK59" s="8">
        <v>0</v>
      </c>
      <c r="AL59" s="8">
        <v>0</v>
      </c>
      <c r="AM59" s="8">
        <v>0.57254415345085896</v>
      </c>
      <c r="AN59" s="8">
        <v>0.407037425483806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0</v>
      </c>
      <c r="AU59" s="8">
        <v>0.47469512087253601</v>
      </c>
      <c r="AV59" s="8">
        <v>0</v>
      </c>
      <c r="AW59" s="8">
        <v>0.49470142864877298</v>
      </c>
      <c r="AX59" s="8">
        <v>0.51725399377834902</v>
      </c>
      <c r="AY59" s="8">
        <v>0</v>
      </c>
      <c r="AZ59" s="8">
        <v>0</v>
      </c>
      <c r="BA59" s="8">
        <v>0</v>
      </c>
      <c r="BB59" s="8">
        <v>0.49542893074972699</v>
      </c>
      <c r="BC59" s="8">
        <v>0.55908536458320901</v>
      </c>
      <c r="BD59" s="8">
        <v>0.415767450695255</v>
      </c>
      <c r="BE59" s="8">
        <v>0</v>
      </c>
      <c r="BF59" s="8">
        <v>0.50088519650688201</v>
      </c>
      <c r="BG59" s="8">
        <v>0.485607652386847</v>
      </c>
      <c r="BH59" s="8">
        <v>0.64311185724340503</v>
      </c>
      <c r="BI59" s="8">
        <v>0</v>
      </c>
      <c r="BJ59" s="8">
        <v>0</v>
      </c>
      <c r="BK59" s="8">
        <v>0.50925147066785403</v>
      </c>
      <c r="BL59" s="8">
        <v>0.47142136141824198</v>
      </c>
      <c r="BM59" s="8">
        <v>0.60819175639760903</v>
      </c>
      <c r="BN59" s="8">
        <v>0</v>
      </c>
      <c r="BO59" s="8">
        <v>0</v>
      </c>
      <c r="BP59" s="8">
        <v>0.42013246330097997</v>
      </c>
      <c r="BQ59" s="8">
        <v>0.42122371645241102</v>
      </c>
      <c r="BR59" s="8">
        <v>0</v>
      </c>
      <c r="BS59" s="8">
        <v>0</v>
      </c>
      <c r="BT59" s="8">
        <v>0.48669890553827799</v>
      </c>
      <c r="BU59" s="8">
        <v>0</v>
      </c>
      <c r="BV59" s="8">
        <v>0.39794364922188002</v>
      </c>
      <c r="BW59" s="8">
        <v>0</v>
      </c>
      <c r="BX59" s="8">
        <v>0.44850504523818902</v>
      </c>
      <c r="BY59" s="8">
        <v>0</v>
      </c>
      <c r="BZ59" s="8">
        <v>0</v>
      </c>
      <c r="CA59" s="8">
        <v>0.41176618914000801</v>
      </c>
      <c r="CB59" s="8">
        <v>0</v>
      </c>
      <c r="CC59" s="8">
        <v>0.50706896436499205</v>
      </c>
      <c r="CD59" s="8">
        <v>0</v>
      </c>
      <c r="CE59" s="8">
        <v>0.47360386772110402</v>
      </c>
      <c r="CF59" s="8">
        <v>0.43759251372387797</v>
      </c>
      <c r="CG59" s="8">
        <v>0.59655172278234403</v>
      </c>
      <c r="CH59" s="8">
        <v>0.41176618914000801</v>
      </c>
      <c r="CI59" s="8">
        <v>0</v>
      </c>
      <c r="CJ59" s="8">
        <v>0.50205308143490801</v>
      </c>
      <c r="CK59" s="8">
        <v>0</v>
      </c>
      <c r="CL59" s="8">
        <v>0.46487384250965602</v>
      </c>
      <c r="CM59" s="8">
        <v>0</v>
      </c>
      <c r="CN59" s="8">
        <v>0</v>
      </c>
      <c r="CO59" s="8">
        <v>0</v>
      </c>
      <c r="CP59" s="8">
        <v>0</v>
      </c>
      <c r="CQ59" s="8">
        <v>0</v>
      </c>
      <c r="CR59" s="8">
        <v>0.44493544825716902</v>
      </c>
      <c r="CS59" s="8">
        <v>0</v>
      </c>
      <c r="CT59" s="8">
        <v>0</v>
      </c>
      <c r="CU59" s="8">
        <v>0</v>
      </c>
      <c r="CV59" s="8">
        <v>0</v>
      </c>
      <c r="CW59" s="8">
        <v>0.45832632360106901</v>
      </c>
      <c r="CX59" s="8">
        <v>0</v>
      </c>
      <c r="CY59" s="8">
        <v>0</v>
      </c>
      <c r="CZ59" s="8">
        <v>0</v>
      </c>
      <c r="DA59" s="8">
        <v>0</v>
      </c>
      <c r="DB59" s="8">
        <v>0</v>
      </c>
      <c r="DC59" s="8">
        <v>0</v>
      </c>
      <c r="DD59" s="8">
        <v>0</v>
      </c>
      <c r="DE59" s="8">
        <v>0</v>
      </c>
      <c r="DF59" s="8">
        <v>0</v>
      </c>
      <c r="DG59" s="8">
        <v>0</v>
      </c>
      <c r="DH59" s="8">
        <v>0</v>
      </c>
      <c r="DI59" s="8">
        <v>0.43359125216862998</v>
      </c>
      <c r="DJ59" s="8">
        <v>0</v>
      </c>
      <c r="DK59" s="8">
        <v>0</v>
      </c>
      <c r="DL59" s="8">
        <v>0</v>
      </c>
      <c r="DM59" s="8">
        <v>0</v>
      </c>
      <c r="DN59" s="8">
        <v>0.43220221793092101</v>
      </c>
      <c r="DO59" s="8">
        <v>0</v>
      </c>
      <c r="DP59" s="8">
        <v>0.47185713523266398</v>
      </c>
      <c r="DQ59" s="8">
        <v>0</v>
      </c>
      <c r="DR59" s="8">
        <v>0</v>
      </c>
      <c r="DS59" s="8">
        <v>0</v>
      </c>
    </row>
    <row r="60" spans="1:123">
      <c r="A60" t="s">
        <v>196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0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0</v>
      </c>
      <c r="AU60" s="8">
        <v>0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  <c r="BM60" s="8">
        <v>0</v>
      </c>
      <c r="BN60" s="8">
        <v>0</v>
      </c>
      <c r="BO60" s="8">
        <v>0</v>
      </c>
      <c r="BP60" s="8">
        <v>0</v>
      </c>
      <c r="BQ60" s="8">
        <v>0</v>
      </c>
      <c r="BR60" s="8">
        <v>0</v>
      </c>
      <c r="BS60" s="8">
        <v>0</v>
      </c>
      <c r="BT60" s="8">
        <v>0</v>
      </c>
      <c r="BU60" s="8">
        <v>0</v>
      </c>
      <c r="BV60" s="8">
        <v>0</v>
      </c>
      <c r="BW60" s="8">
        <v>0</v>
      </c>
      <c r="BX60" s="8">
        <v>0</v>
      </c>
      <c r="BY60" s="8">
        <v>0</v>
      </c>
      <c r="BZ60" s="8">
        <v>0</v>
      </c>
      <c r="CA60" s="8">
        <v>0</v>
      </c>
      <c r="CB60" s="8">
        <v>0</v>
      </c>
      <c r="CC60" s="8">
        <v>0</v>
      </c>
      <c r="CD60" s="8">
        <v>0</v>
      </c>
      <c r="CE60" s="8">
        <v>0</v>
      </c>
      <c r="CF60" s="8">
        <v>0</v>
      </c>
      <c r="CG60" s="8">
        <v>0</v>
      </c>
      <c r="CH60" s="8">
        <v>0</v>
      </c>
      <c r="CI60" s="8">
        <v>0</v>
      </c>
      <c r="CJ60" s="8">
        <v>0</v>
      </c>
      <c r="CK60" s="8">
        <v>0</v>
      </c>
      <c r="CL60" s="8">
        <v>0</v>
      </c>
      <c r="CM60" s="8">
        <v>0</v>
      </c>
      <c r="CN60" s="8">
        <v>0</v>
      </c>
      <c r="CO60" s="8">
        <v>0</v>
      </c>
      <c r="CP60" s="8">
        <v>0</v>
      </c>
      <c r="CQ60" s="8">
        <v>0</v>
      </c>
      <c r="CR60" s="8">
        <v>0</v>
      </c>
      <c r="CS60" s="8">
        <v>0</v>
      </c>
      <c r="CT60" s="8">
        <v>0</v>
      </c>
      <c r="CU60" s="8">
        <v>0</v>
      </c>
      <c r="CV60" s="8">
        <v>0</v>
      </c>
      <c r="CW60" s="8">
        <v>0</v>
      </c>
      <c r="CX60" s="8">
        <v>0</v>
      </c>
      <c r="CY60" s="8">
        <v>0</v>
      </c>
      <c r="CZ60" s="8">
        <v>0</v>
      </c>
      <c r="DA60" s="8">
        <v>0</v>
      </c>
      <c r="DB60" s="8">
        <v>0</v>
      </c>
      <c r="DC60" s="8">
        <v>0</v>
      </c>
      <c r="DD60" s="8">
        <v>0</v>
      </c>
      <c r="DE60" s="8">
        <v>0</v>
      </c>
      <c r="DF60" s="8">
        <v>0</v>
      </c>
      <c r="DG60" s="8">
        <v>0</v>
      </c>
      <c r="DH60" s="8">
        <v>0</v>
      </c>
      <c r="DI60" s="8">
        <v>0</v>
      </c>
      <c r="DJ60" s="8">
        <v>0</v>
      </c>
      <c r="DK60" s="8">
        <v>0</v>
      </c>
      <c r="DL60" s="8">
        <v>0</v>
      </c>
      <c r="DM60" s="8">
        <v>0</v>
      </c>
      <c r="DN60" s="8">
        <v>0</v>
      </c>
      <c r="DO60" s="8">
        <v>0</v>
      </c>
      <c r="DP60" s="8">
        <v>0</v>
      </c>
      <c r="DQ60" s="8">
        <v>0</v>
      </c>
      <c r="DR60" s="8">
        <v>0</v>
      </c>
      <c r="DS60" s="8">
        <v>0</v>
      </c>
    </row>
    <row r="61" spans="1:123">
      <c r="A61" t="s">
        <v>197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0</v>
      </c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8">
        <v>0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8">
        <v>0</v>
      </c>
      <c r="BM61" s="8">
        <v>0</v>
      </c>
      <c r="BN61" s="8">
        <v>0</v>
      </c>
      <c r="BO61" s="8">
        <v>0</v>
      </c>
      <c r="BP61" s="8">
        <v>0</v>
      </c>
      <c r="BQ61" s="8">
        <v>0</v>
      </c>
      <c r="BR61" s="8">
        <v>0</v>
      </c>
      <c r="BS61" s="8">
        <v>0</v>
      </c>
      <c r="BT61" s="8">
        <v>0</v>
      </c>
      <c r="BU61" s="8">
        <v>0</v>
      </c>
      <c r="BV61" s="8">
        <v>0</v>
      </c>
      <c r="BW61" s="8">
        <v>0</v>
      </c>
      <c r="BX61" s="8">
        <v>0</v>
      </c>
      <c r="BY61" s="8">
        <v>0</v>
      </c>
      <c r="BZ61" s="8">
        <v>0</v>
      </c>
      <c r="CA61" s="8">
        <v>0</v>
      </c>
      <c r="CB61" s="8">
        <v>0</v>
      </c>
      <c r="CC61" s="8">
        <v>0</v>
      </c>
      <c r="CD61" s="8">
        <v>0</v>
      </c>
      <c r="CE61" s="8">
        <v>0</v>
      </c>
      <c r="CF61" s="8">
        <v>0</v>
      </c>
      <c r="CG61" s="8">
        <v>0</v>
      </c>
      <c r="CH61" s="8">
        <v>0</v>
      </c>
      <c r="CI61" s="8">
        <v>0</v>
      </c>
      <c r="CJ61" s="8">
        <v>0</v>
      </c>
      <c r="CK61" s="8">
        <v>0</v>
      </c>
      <c r="CL61" s="8">
        <v>0</v>
      </c>
      <c r="CM61" s="8">
        <v>0</v>
      </c>
      <c r="CN61" s="8">
        <v>0</v>
      </c>
      <c r="CO61" s="8">
        <v>0</v>
      </c>
      <c r="CP61" s="8">
        <v>0</v>
      </c>
      <c r="CQ61" s="8">
        <v>0</v>
      </c>
      <c r="CR61" s="8">
        <v>0</v>
      </c>
      <c r="CS61" s="8">
        <v>0</v>
      </c>
      <c r="CT61" s="8">
        <v>0</v>
      </c>
      <c r="CU61" s="8">
        <v>0</v>
      </c>
      <c r="CV61" s="8">
        <v>0</v>
      </c>
      <c r="CW61" s="8">
        <v>0</v>
      </c>
      <c r="CX61" s="8">
        <v>0</v>
      </c>
      <c r="CY61" s="8">
        <v>0</v>
      </c>
      <c r="CZ61" s="8">
        <v>0</v>
      </c>
      <c r="DA61" s="8">
        <v>0</v>
      </c>
      <c r="DB61" s="8">
        <v>0</v>
      </c>
      <c r="DC61" s="8">
        <v>0</v>
      </c>
      <c r="DD61" s="8">
        <v>0</v>
      </c>
      <c r="DE61" s="8">
        <v>0</v>
      </c>
      <c r="DF61" s="8">
        <v>0</v>
      </c>
      <c r="DG61" s="8">
        <v>0</v>
      </c>
      <c r="DH61" s="8">
        <v>0</v>
      </c>
      <c r="DI61" s="8">
        <v>0</v>
      </c>
      <c r="DJ61" s="8">
        <v>0</v>
      </c>
      <c r="DK61" s="8">
        <v>0</v>
      </c>
      <c r="DL61" s="8">
        <v>0</v>
      </c>
      <c r="DM61" s="8">
        <v>0</v>
      </c>
      <c r="DN61" s="8">
        <v>0</v>
      </c>
      <c r="DO61" s="8">
        <v>0</v>
      </c>
      <c r="DP61" s="8">
        <v>0</v>
      </c>
      <c r="DQ61" s="8">
        <v>0</v>
      </c>
      <c r="DR61" s="8">
        <v>0</v>
      </c>
      <c r="DS61" s="8">
        <v>0</v>
      </c>
    </row>
    <row r="62" spans="1:123">
      <c r="A62" t="s">
        <v>198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  <c r="AG62" s="8">
        <v>0</v>
      </c>
      <c r="AH62" s="8">
        <v>0</v>
      </c>
      <c r="AI62" s="8">
        <v>0</v>
      </c>
      <c r="AJ62" s="8">
        <v>0</v>
      </c>
      <c r="AK62" s="8">
        <v>0</v>
      </c>
      <c r="AL62" s="8">
        <v>0</v>
      </c>
      <c r="AM62" s="8">
        <v>0</v>
      </c>
      <c r="AN62" s="8">
        <v>0</v>
      </c>
      <c r="AO62" s="8">
        <v>0</v>
      </c>
      <c r="AP62" s="8">
        <v>0</v>
      </c>
      <c r="AQ62" s="8">
        <v>0</v>
      </c>
      <c r="AR62" s="8">
        <v>0</v>
      </c>
      <c r="AS62" s="8">
        <v>0</v>
      </c>
      <c r="AT62" s="8">
        <v>0</v>
      </c>
      <c r="AU62" s="8">
        <v>0</v>
      </c>
      <c r="AV62" s="8">
        <v>0</v>
      </c>
      <c r="AW62" s="8">
        <v>0</v>
      </c>
      <c r="AX62" s="8">
        <v>0</v>
      </c>
      <c r="AY62" s="8">
        <v>0</v>
      </c>
      <c r="AZ62" s="8">
        <v>0</v>
      </c>
      <c r="BA62" s="8">
        <v>0</v>
      </c>
      <c r="BB62" s="8">
        <v>0</v>
      </c>
      <c r="BC62" s="8">
        <v>0</v>
      </c>
      <c r="BD62" s="8">
        <v>0</v>
      </c>
      <c r="BE62" s="8">
        <v>0</v>
      </c>
      <c r="BF62" s="8">
        <v>0</v>
      </c>
      <c r="BG62" s="8">
        <v>0</v>
      </c>
      <c r="BH62" s="8">
        <v>0</v>
      </c>
      <c r="BI62" s="8">
        <v>0</v>
      </c>
      <c r="BJ62" s="8">
        <v>0</v>
      </c>
      <c r="BK62" s="8">
        <v>0</v>
      </c>
      <c r="BL62" s="8">
        <v>0</v>
      </c>
      <c r="BM62" s="8">
        <v>0</v>
      </c>
      <c r="BN62" s="8">
        <v>0</v>
      </c>
      <c r="BO62" s="8">
        <v>0</v>
      </c>
      <c r="BP62" s="8">
        <v>0</v>
      </c>
      <c r="BQ62" s="8">
        <v>0</v>
      </c>
      <c r="BR62" s="8">
        <v>0</v>
      </c>
      <c r="BS62" s="8">
        <v>0</v>
      </c>
      <c r="BT62" s="8">
        <v>0</v>
      </c>
      <c r="BU62" s="8">
        <v>0</v>
      </c>
      <c r="BV62" s="8">
        <v>0</v>
      </c>
      <c r="BW62" s="8">
        <v>0</v>
      </c>
      <c r="BX62" s="8">
        <v>0</v>
      </c>
      <c r="BY62" s="8">
        <v>0</v>
      </c>
      <c r="BZ62" s="8">
        <v>0</v>
      </c>
      <c r="CA62" s="8">
        <v>0</v>
      </c>
      <c r="CB62" s="8">
        <v>0</v>
      </c>
      <c r="CC62" s="8">
        <v>0</v>
      </c>
      <c r="CD62" s="8">
        <v>0</v>
      </c>
      <c r="CE62" s="8">
        <v>0</v>
      </c>
      <c r="CF62" s="8">
        <v>0</v>
      </c>
      <c r="CG62" s="8">
        <v>0</v>
      </c>
      <c r="CH62" s="8">
        <v>0</v>
      </c>
      <c r="CI62" s="8">
        <v>0</v>
      </c>
      <c r="CJ62" s="8">
        <v>0</v>
      </c>
      <c r="CK62" s="8">
        <v>0</v>
      </c>
      <c r="CL62" s="8">
        <v>0</v>
      </c>
      <c r="CM62" s="8">
        <v>0</v>
      </c>
      <c r="CN62" s="8">
        <v>0</v>
      </c>
      <c r="CO62" s="8">
        <v>0</v>
      </c>
      <c r="CP62" s="8">
        <v>0</v>
      </c>
      <c r="CQ62" s="8">
        <v>0</v>
      </c>
      <c r="CR62" s="8">
        <v>0</v>
      </c>
      <c r="CS62" s="8">
        <v>0</v>
      </c>
      <c r="CT62" s="8">
        <v>0</v>
      </c>
      <c r="CU62" s="8">
        <v>0</v>
      </c>
      <c r="CV62" s="8">
        <v>0</v>
      </c>
      <c r="CW62" s="8">
        <v>0</v>
      </c>
      <c r="CX62" s="8">
        <v>0</v>
      </c>
      <c r="CY62" s="8">
        <v>0</v>
      </c>
      <c r="CZ62" s="8">
        <v>0</v>
      </c>
      <c r="DA62" s="8">
        <v>0</v>
      </c>
      <c r="DB62" s="8">
        <v>0</v>
      </c>
      <c r="DC62" s="8">
        <v>0</v>
      </c>
      <c r="DD62" s="8">
        <v>0</v>
      </c>
      <c r="DE62" s="8">
        <v>0</v>
      </c>
      <c r="DF62" s="8">
        <v>0</v>
      </c>
      <c r="DG62" s="8">
        <v>0</v>
      </c>
      <c r="DH62" s="8">
        <v>0</v>
      </c>
      <c r="DI62" s="8">
        <v>0</v>
      </c>
      <c r="DJ62" s="8">
        <v>0</v>
      </c>
      <c r="DK62" s="8">
        <v>0</v>
      </c>
      <c r="DL62" s="8">
        <v>0</v>
      </c>
      <c r="DM62" s="8">
        <v>0</v>
      </c>
      <c r="DN62" s="8">
        <v>0</v>
      </c>
      <c r="DO62" s="8">
        <v>0</v>
      </c>
      <c r="DP62" s="8">
        <v>0</v>
      </c>
      <c r="DQ62" s="8">
        <v>0</v>
      </c>
      <c r="DR62" s="8">
        <v>0</v>
      </c>
      <c r="DS62" s="8">
        <v>0</v>
      </c>
    </row>
    <row r="63" spans="1:123">
      <c r="A63" t="s">
        <v>537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8">
        <v>0</v>
      </c>
      <c r="AF63" s="8">
        <v>0</v>
      </c>
      <c r="AG63" s="8">
        <v>0</v>
      </c>
      <c r="AH63" s="8">
        <v>0</v>
      </c>
      <c r="AI63" s="8">
        <v>0</v>
      </c>
      <c r="AJ63" s="8">
        <v>0</v>
      </c>
      <c r="AK63" s="8">
        <v>0</v>
      </c>
      <c r="AL63" s="8">
        <v>0</v>
      </c>
      <c r="AM63" s="8">
        <v>0</v>
      </c>
      <c r="AN63" s="8">
        <v>0</v>
      </c>
      <c r="AO63" s="8">
        <v>0</v>
      </c>
      <c r="AP63" s="8">
        <v>0</v>
      </c>
      <c r="AQ63" s="8">
        <v>0</v>
      </c>
      <c r="AR63" s="8">
        <v>0</v>
      </c>
      <c r="AS63" s="8">
        <v>0</v>
      </c>
      <c r="AT63" s="8">
        <v>0</v>
      </c>
      <c r="AU63" s="8">
        <v>0</v>
      </c>
      <c r="AV63" s="8">
        <v>0</v>
      </c>
      <c r="AW63" s="8">
        <v>0</v>
      </c>
      <c r="AX63" s="8">
        <v>0</v>
      </c>
      <c r="AY63" s="8">
        <v>0</v>
      </c>
      <c r="AZ63" s="8">
        <v>0</v>
      </c>
      <c r="BA63" s="8">
        <v>0</v>
      </c>
      <c r="BB63" s="8">
        <v>0</v>
      </c>
      <c r="BC63" s="8">
        <v>0</v>
      </c>
      <c r="BD63" s="8">
        <v>0</v>
      </c>
      <c r="BE63" s="8">
        <v>0</v>
      </c>
      <c r="BF63" s="8">
        <v>0</v>
      </c>
      <c r="BG63" s="8">
        <v>0</v>
      </c>
      <c r="BH63" s="8">
        <v>0</v>
      </c>
      <c r="BI63" s="8">
        <v>0</v>
      </c>
      <c r="BJ63" s="8">
        <v>0</v>
      </c>
      <c r="BK63" s="8">
        <v>0</v>
      </c>
      <c r="BL63" s="8">
        <v>0</v>
      </c>
      <c r="BM63" s="8">
        <v>0</v>
      </c>
      <c r="BN63" s="8">
        <v>0</v>
      </c>
      <c r="BO63" s="8">
        <v>0</v>
      </c>
      <c r="BP63" s="8">
        <v>0</v>
      </c>
      <c r="BQ63" s="8">
        <v>0</v>
      </c>
      <c r="BR63" s="8">
        <v>0</v>
      </c>
      <c r="BS63" s="8">
        <v>0</v>
      </c>
      <c r="BT63" s="8">
        <v>0</v>
      </c>
      <c r="BU63" s="8">
        <v>0</v>
      </c>
      <c r="BV63" s="8">
        <v>0</v>
      </c>
      <c r="BW63" s="8">
        <v>0</v>
      </c>
      <c r="BX63" s="8">
        <v>0</v>
      </c>
      <c r="BY63" s="8">
        <v>0</v>
      </c>
      <c r="BZ63" s="8">
        <v>0</v>
      </c>
      <c r="CA63" s="8">
        <v>0</v>
      </c>
      <c r="CB63" s="8">
        <v>0</v>
      </c>
      <c r="CC63" s="8">
        <v>0</v>
      </c>
      <c r="CD63" s="8">
        <v>0</v>
      </c>
      <c r="CE63" s="8">
        <v>0</v>
      </c>
      <c r="CF63" s="8">
        <v>0</v>
      </c>
      <c r="CG63" s="8">
        <v>0</v>
      </c>
      <c r="CH63" s="8">
        <v>0</v>
      </c>
      <c r="CI63" s="8">
        <v>0</v>
      </c>
      <c r="CJ63" s="8">
        <v>0</v>
      </c>
      <c r="CK63" s="8">
        <v>0</v>
      </c>
      <c r="CL63" s="8">
        <v>0</v>
      </c>
      <c r="CM63" s="8">
        <v>0</v>
      </c>
      <c r="CN63" s="8">
        <v>0</v>
      </c>
      <c r="CO63" s="8">
        <v>0</v>
      </c>
      <c r="CP63" s="8">
        <v>0</v>
      </c>
      <c r="CQ63" s="8">
        <v>0</v>
      </c>
      <c r="CR63" s="8">
        <v>0</v>
      </c>
      <c r="CS63" s="8">
        <v>0</v>
      </c>
      <c r="CT63" s="8">
        <v>0</v>
      </c>
      <c r="CU63" s="8">
        <v>0</v>
      </c>
      <c r="CV63" s="8">
        <v>0</v>
      </c>
      <c r="CW63" s="8">
        <v>0</v>
      </c>
      <c r="CX63" s="8">
        <v>0</v>
      </c>
      <c r="CY63" s="8">
        <v>0</v>
      </c>
      <c r="CZ63" s="8">
        <v>0</v>
      </c>
      <c r="DA63" s="8">
        <v>0</v>
      </c>
      <c r="DB63" s="8">
        <v>0</v>
      </c>
      <c r="DC63" s="8">
        <v>0</v>
      </c>
      <c r="DD63" s="8">
        <v>0</v>
      </c>
      <c r="DE63" s="8">
        <v>0</v>
      </c>
      <c r="DF63" s="8">
        <v>0</v>
      </c>
      <c r="DG63" s="8">
        <v>0</v>
      </c>
      <c r="DH63" s="8">
        <v>0</v>
      </c>
      <c r="DI63" s="8">
        <v>0</v>
      </c>
      <c r="DJ63" s="8">
        <v>0</v>
      </c>
      <c r="DK63" s="8">
        <v>0</v>
      </c>
      <c r="DL63" s="8">
        <v>0</v>
      </c>
      <c r="DM63" s="8">
        <v>0</v>
      </c>
      <c r="DN63" s="8">
        <v>0</v>
      </c>
      <c r="DO63" s="8">
        <v>0</v>
      </c>
      <c r="DP63" s="8">
        <v>0</v>
      </c>
      <c r="DQ63" s="8">
        <v>0</v>
      </c>
      <c r="DR63" s="8">
        <v>0</v>
      </c>
      <c r="DS63" s="8">
        <v>0</v>
      </c>
    </row>
    <row r="64" spans="1:123">
      <c r="A64" t="s">
        <v>267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8"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8"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8"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8"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8">
        <v>0</v>
      </c>
      <c r="BV64" s="8">
        <v>0</v>
      </c>
      <c r="BW64" s="8">
        <v>0</v>
      </c>
      <c r="BX64" s="8">
        <v>0</v>
      </c>
      <c r="BY64" s="8">
        <v>0</v>
      </c>
      <c r="BZ64" s="8">
        <v>0</v>
      </c>
      <c r="CA64" s="8">
        <v>0</v>
      </c>
      <c r="CB64" s="8">
        <v>0</v>
      </c>
      <c r="CC64" s="8">
        <v>0</v>
      </c>
      <c r="CD64" s="8">
        <v>0</v>
      </c>
      <c r="CE64" s="8">
        <v>0</v>
      </c>
      <c r="CF64" s="8">
        <v>0</v>
      </c>
      <c r="CG64" s="8">
        <v>0</v>
      </c>
      <c r="CH64" s="8">
        <v>0</v>
      </c>
      <c r="CI64" s="8">
        <v>0</v>
      </c>
      <c r="CJ64" s="8">
        <v>0</v>
      </c>
      <c r="CK64" s="8">
        <v>0</v>
      </c>
      <c r="CL64" s="8">
        <v>0</v>
      </c>
      <c r="CM64" s="8">
        <v>0</v>
      </c>
      <c r="CN64" s="8">
        <v>0</v>
      </c>
      <c r="CO64" s="8">
        <v>0</v>
      </c>
      <c r="CP64" s="8">
        <v>0</v>
      </c>
      <c r="CQ64" s="8">
        <v>0</v>
      </c>
      <c r="CR64" s="8">
        <v>0</v>
      </c>
      <c r="CS64" s="8">
        <v>0</v>
      </c>
      <c r="CT64" s="8">
        <v>0</v>
      </c>
      <c r="CU64" s="8">
        <v>0</v>
      </c>
      <c r="CV64" s="8">
        <v>0</v>
      </c>
      <c r="CW64" s="8">
        <v>0</v>
      </c>
      <c r="CX64" s="8">
        <v>0</v>
      </c>
      <c r="CY64" s="8">
        <v>0</v>
      </c>
      <c r="CZ64" s="8">
        <v>0</v>
      </c>
      <c r="DA64" s="8">
        <v>0</v>
      </c>
      <c r="DB64" s="8">
        <v>0</v>
      </c>
      <c r="DC64" s="8">
        <v>0</v>
      </c>
      <c r="DD64" s="8">
        <v>0</v>
      </c>
      <c r="DE64" s="8">
        <v>0</v>
      </c>
      <c r="DF64" s="8">
        <v>0</v>
      </c>
      <c r="DG64" s="8">
        <v>0</v>
      </c>
      <c r="DH64" s="8">
        <v>0</v>
      </c>
      <c r="DI64" s="8">
        <v>0</v>
      </c>
      <c r="DJ64" s="8">
        <v>0</v>
      </c>
      <c r="DK64" s="8">
        <v>0</v>
      </c>
      <c r="DL64" s="8">
        <v>0</v>
      </c>
      <c r="DM64" s="8">
        <v>0</v>
      </c>
      <c r="DN64" s="8">
        <v>0</v>
      </c>
      <c r="DO64" s="8">
        <v>0</v>
      </c>
      <c r="DP64" s="8">
        <v>0</v>
      </c>
      <c r="DQ64" s="8">
        <v>0</v>
      </c>
      <c r="DR64" s="8">
        <v>0</v>
      </c>
      <c r="DS64" s="8">
        <v>0</v>
      </c>
    </row>
    <row r="65" spans="1:123">
      <c r="A65" t="s">
        <v>268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8">
        <v>0</v>
      </c>
      <c r="AN65" s="8">
        <v>0</v>
      </c>
      <c r="AO65" s="8">
        <v>0</v>
      </c>
      <c r="AP65" s="8">
        <v>0</v>
      </c>
      <c r="AQ65" s="8">
        <v>0</v>
      </c>
      <c r="AR65" s="8">
        <v>0</v>
      </c>
      <c r="AS65" s="8">
        <v>0</v>
      </c>
      <c r="AT65" s="8">
        <v>0</v>
      </c>
      <c r="AU65" s="8">
        <v>0</v>
      </c>
      <c r="AV65" s="8">
        <v>0</v>
      </c>
      <c r="AW65" s="8">
        <v>0</v>
      </c>
      <c r="AX65" s="8">
        <v>0</v>
      </c>
      <c r="AY65" s="8">
        <v>0</v>
      </c>
      <c r="AZ65" s="8">
        <v>0</v>
      </c>
      <c r="BA65" s="8">
        <v>0</v>
      </c>
      <c r="BB65" s="8">
        <v>0</v>
      </c>
      <c r="BC65" s="8">
        <v>0</v>
      </c>
      <c r="BD65" s="8">
        <v>0</v>
      </c>
      <c r="BE65" s="8">
        <v>0</v>
      </c>
      <c r="BF65" s="8">
        <v>0</v>
      </c>
      <c r="BG65" s="8">
        <v>0</v>
      </c>
      <c r="BH65" s="8">
        <v>0</v>
      </c>
      <c r="BI65" s="8">
        <v>0</v>
      </c>
      <c r="BJ65" s="8">
        <v>0</v>
      </c>
      <c r="BK65" s="8">
        <v>0</v>
      </c>
      <c r="BL65" s="8">
        <v>0</v>
      </c>
      <c r="BM65" s="8">
        <v>0</v>
      </c>
      <c r="BN65" s="8">
        <v>0</v>
      </c>
      <c r="BO65" s="8">
        <v>0</v>
      </c>
      <c r="BP65" s="8">
        <v>0</v>
      </c>
      <c r="BQ65" s="8">
        <v>0</v>
      </c>
      <c r="BR65" s="8">
        <v>0</v>
      </c>
      <c r="BS65" s="8">
        <v>0</v>
      </c>
      <c r="BT65" s="8">
        <v>0</v>
      </c>
      <c r="BU65" s="8">
        <v>0</v>
      </c>
      <c r="BV65" s="8">
        <v>0</v>
      </c>
      <c r="BW65" s="8">
        <v>0</v>
      </c>
      <c r="BX65" s="8">
        <v>0</v>
      </c>
      <c r="BY65" s="8">
        <v>0</v>
      </c>
      <c r="BZ65" s="8">
        <v>0</v>
      </c>
      <c r="CA65" s="8">
        <v>0</v>
      </c>
      <c r="CB65" s="8">
        <v>0</v>
      </c>
      <c r="CC65" s="8">
        <v>0</v>
      </c>
      <c r="CD65" s="8">
        <v>0</v>
      </c>
      <c r="CE65" s="8">
        <v>0</v>
      </c>
      <c r="CF65" s="8">
        <v>0</v>
      </c>
      <c r="CG65" s="8">
        <v>0</v>
      </c>
      <c r="CH65" s="8">
        <v>0</v>
      </c>
      <c r="CI65" s="8">
        <v>0</v>
      </c>
      <c r="CJ65" s="8">
        <v>0</v>
      </c>
      <c r="CK65" s="8">
        <v>0</v>
      </c>
      <c r="CL65" s="8">
        <v>0</v>
      </c>
      <c r="CM65" s="8">
        <v>0</v>
      </c>
      <c r="CN65" s="8">
        <v>0</v>
      </c>
      <c r="CO65" s="8">
        <v>0</v>
      </c>
      <c r="CP65" s="8">
        <v>0</v>
      </c>
      <c r="CQ65" s="8">
        <v>0</v>
      </c>
      <c r="CR65" s="8">
        <v>0</v>
      </c>
      <c r="CS65" s="8">
        <v>0</v>
      </c>
      <c r="CT65" s="8">
        <v>0</v>
      </c>
      <c r="CU65" s="8">
        <v>0</v>
      </c>
      <c r="CV65" s="8">
        <v>0</v>
      </c>
      <c r="CW65" s="8">
        <v>0</v>
      </c>
      <c r="CX65" s="8">
        <v>0</v>
      </c>
      <c r="CY65" s="8">
        <v>0</v>
      </c>
      <c r="CZ65" s="8">
        <v>0</v>
      </c>
      <c r="DA65" s="8">
        <v>0</v>
      </c>
      <c r="DB65" s="8">
        <v>0</v>
      </c>
      <c r="DC65" s="8">
        <v>0</v>
      </c>
      <c r="DD65" s="8">
        <v>0</v>
      </c>
      <c r="DE65" s="8">
        <v>0</v>
      </c>
      <c r="DF65" s="8">
        <v>0</v>
      </c>
      <c r="DG65" s="8">
        <v>0</v>
      </c>
      <c r="DH65" s="8">
        <v>0</v>
      </c>
      <c r="DI65" s="8">
        <v>0</v>
      </c>
      <c r="DJ65" s="8">
        <v>0</v>
      </c>
      <c r="DK65" s="8">
        <v>0</v>
      </c>
      <c r="DL65" s="8">
        <v>0</v>
      </c>
      <c r="DM65" s="8">
        <v>0</v>
      </c>
      <c r="DN65" s="8">
        <v>0</v>
      </c>
      <c r="DO65" s="8">
        <v>0</v>
      </c>
      <c r="DP65" s="8">
        <v>0</v>
      </c>
      <c r="DQ65" s="8">
        <v>0</v>
      </c>
      <c r="DR65" s="8">
        <v>0</v>
      </c>
      <c r="DS65" s="8">
        <v>0</v>
      </c>
    </row>
    <row r="66" spans="1:123">
      <c r="A66" t="s">
        <v>538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0</v>
      </c>
      <c r="AM66" s="8">
        <v>0</v>
      </c>
      <c r="AN66" s="8">
        <v>0</v>
      </c>
      <c r="AO66" s="8">
        <v>0</v>
      </c>
      <c r="AP66" s="8">
        <v>0</v>
      </c>
      <c r="AQ66" s="8">
        <v>0</v>
      </c>
      <c r="AR66" s="8">
        <v>0</v>
      </c>
      <c r="AS66" s="8">
        <v>0</v>
      </c>
      <c r="AT66" s="8">
        <v>0</v>
      </c>
      <c r="AU66" s="8">
        <v>0</v>
      </c>
      <c r="AV66" s="8">
        <v>0</v>
      </c>
      <c r="AW66" s="8">
        <v>0</v>
      </c>
      <c r="AX66" s="8">
        <v>0</v>
      </c>
      <c r="AY66" s="8">
        <v>0</v>
      </c>
      <c r="AZ66" s="8">
        <v>0</v>
      </c>
      <c r="BA66" s="8">
        <v>0</v>
      </c>
      <c r="BB66" s="8">
        <v>0</v>
      </c>
      <c r="BC66" s="8">
        <v>0</v>
      </c>
      <c r="BD66" s="8">
        <v>0</v>
      </c>
      <c r="BE66" s="8">
        <v>0</v>
      </c>
      <c r="BF66" s="8">
        <v>0</v>
      </c>
      <c r="BG66" s="8">
        <v>0</v>
      </c>
      <c r="BH66" s="8">
        <v>0</v>
      </c>
      <c r="BI66" s="8">
        <v>0</v>
      </c>
      <c r="BJ66" s="8">
        <v>0</v>
      </c>
      <c r="BK66" s="8">
        <v>0</v>
      </c>
      <c r="BL66" s="8">
        <v>0</v>
      </c>
      <c r="BM66" s="8">
        <v>0</v>
      </c>
      <c r="BN66" s="8">
        <v>0</v>
      </c>
      <c r="BO66" s="8">
        <v>0</v>
      </c>
      <c r="BP66" s="8">
        <v>0</v>
      </c>
      <c r="BQ66" s="8">
        <v>0</v>
      </c>
      <c r="BR66" s="8">
        <v>0</v>
      </c>
      <c r="BS66" s="8">
        <v>0</v>
      </c>
      <c r="BT66" s="8">
        <v>0</v>
      </c>
      <c r="BU66" s="8">
        <v>0</v>
      </c>
      <c r="BV66" s="8">
        <v>0</v>
      </c>
      <c r="BW66" s="8">
        <v>0</v>
      </c>
      <c r="BX66" s="8">
        <v>0</v>
      </c>
      <c r="BY66" s="8">
        <v>0</v>
      </c>
      <c r="BZ66" s="8">
        <v>0</v>
      </c>
      <c r="CA66" s="8">
        <v>0</v>
      </c>
      <c r="CB66" s="8">
        <v>0</v>
      </c>
      <c r="CC66" s="8">
        <v>0</v>
      </c>
      <c r="CD66" s="8">
        <v>0</v>
      </c>
      <c r="CE66" s="8">
        <v>0</v>
      </c>
      <c r="CF66" s="8">
        <v>0</v>
      </c>
      <c r="CG66" s="8">
        <v>0</v>
      </c>
      <c r="CH66" s="8">
        <v>0</v>
      </c>
      <c r="CI66" s="8">
        <v>0</v>
      </c>
      <c r="CJ66" s="8">
        <v>0</v>
      </c>
      <c r="CK66" s="8">
        <v>0</v>
      </c>
      <c r="CL66" s="8">
        <v>0</v>
      </c>
      <c r="CM66" s="8">
        <v>0</v>
      </c>
      <c r="CN66" s="8">
        <v>0</v>
      </c>
      <c r="CO66" s="8">
        <v>0</v>
      </c>
      <c r="CP66" s="8">
        <v>0</v>
      </c>
      <c r="CQ66" s="8">
        <v>0</v>
      </c>
      <c r="CR66" s="8">
        <v>0</v>
      </c>
      <c r="CS66" s="8">
        <v>0</v>
      </c>
      <c r="CT66" s="8">
        <v>0</v>
      </c>
      <c r="CU66" s="8">
        <v>0</v>
      </c>
      <c r="CV66" s="8">
        <v>0</v>
      </c>
      <c r="CW66" s="8">
        <v>0</v>
      </c>
      <c r="CX66" s="8">
        <v>0</v>
      </c>
      <c r="CY66" s="8">
        <v>0</v>
      </c>
      <c r="CZ66" s="8">
        <v>0</v>
      </c>
      <c r="DA66" s="8">
        <v>0</v>
      </c>
      <c r="DB66" s="8">
        <v>0</v>
      </c>
      <c r="DC66" s="8">
        <v>0</v>
      </c>
      <c r="DD66" s="8">
        <v>0</v>
      </c>
      <c r="DE66" s="8">
        <v>0</v>
      </c>
      <c r="DF66" s="8">
        <v>0</v>
      </c>
      <c r="DG66" s="8">
        <v>0</v>
      </c>
      <c r="DH66" s="8">
        <v>0</v>
      </c>
      <c r="DI66" s="8">
        <v>0</v>
      </c>
      <c r="DJ66" s="8">
        <v>0</v>
      </c>
      <c r="DK66" s="8">
        <v>0</v>
      </c>
      <c r="DL66" s="8">
        <v>0</v>
      </c>
      <c r="DM66" s="8">
        <v>0</v>
      </c>
      <c r="DN66" s="8">
        <v>0</v>
      </c>
      <c r="DO66" s="8">
        <v>0</v>
      </c>
      <c r="DP66" s="8">
        <v>0</v>
      </c>
      <c r="DQ66" s="8">
        <v>0</v>
      </c>
      <c r="DR66" s="8">
        <v>0</v>
      </c>
      <c r="DS66" s="8">
        <v>0</v>
      </c>
    </row>
    <row r="67" spans="1:123">
      <c r="A67" t="s">
        <v>269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0</v>
      </c>
      <c r="AM67" s="8">
        <v>0</v>
      </c>
      <c r="AN67" s="8">
        <v>0</v>
      </c>
      <c r="AO67" s="8">
        <v>0</v>
      </c>
      <c r="AP67" s="8">
        <v>0</v>
      </c>
      <c r="AQ67" s="8">
        <v>0</v>
      </c>
      <c r="AR67" s="8">
        <v>0</v>
      </c>
      <c r="AS67" s="8">
        <v>0</v>
      </c>
      <c r="AT67" s="8">
        <v>0</v>
      </c>
      <c r="AU67" s="8">
        <v>0</v>
      </c>
      <c r="AV67" s="8">
        <v>0</v>
      </c>
      <c r="AW67" s="8">
        <v>0</v>
      </c>
      <c r="AX67" s="8">
        <v>0</v>
      </c>
      <c r="AY67" s="8">
        <v>0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8">
        <v>0</v>
      </c>
      <c r="BF67" s="8">
        <v>0</v>
      </c>
      <c r="BG67" s="8">
        <v>0</v>
      </c>
      <c r="BH67" s="8">
        <v>0</v>
      </c>
      <c r="BI67" s="8">
        <v>0</v>
      </c>
      <c r="BJ67" s="8">
        <v>0</v>
      </c>
      <c r="BK67" s="8">
        <v>0</v>
      </c>
      <c r="BL67" s="8">
        <v>0</v>
      </c>
      <c r="BM67" s="8">
        <v>0</v>
      </c>
      <c r="BN67" s="8">
        <v>0</v>
      </c>
      <c r="BO67" s="8">
        <v>0</v>
      </c>
      <c r="BP67" s="8">
        <v>0</v>
      </c>
      <c r="BQ67" s="8">
        <v>0</v>
      </c>
      <c r="BR67" s="8">
        <v>0</v>
      </c>
      <c r="BS67" s="8">
        <v>0</v>
      </c>
      <c r="BT67" s="8">
        <v>0</v>
      </c>
      <c r="BU67" s="8">
        <v>0</v>
      </c>
      <c r="BV67" s="8">
        <v>0</v>
      </c>
      <c r="BW67" s="8">
        <v>0</v>
      </c>
      <c r="BX67" s="8">
        <v>0</v>
      </c>
      <c r="BY67" s="8">
        <v>0</v>
      </c>
      <c r="BZ67" s="8">
        <v>0</v>
      </c>
      <c r="CA67" s="8">
        <v>0</v>
      </c>
      <c r="CB67" s="8">
        <v>0</v>
      </c>
      <c r="CC67" s="8">
        <v>0</v>
      </c>
      <c r="CD67" s="8">
        <v>0</v>
      </c>
      <c r="CE67" s="8">
        <v>0</v>
      </c>
      <c r="CF67" s="8">
        <v>0</v>
      </c>
      <c r="CG67" s="8">
        <v>0</v>
      </c>
      <c r="CH67" s="8">
        <v>0</v>
      </c>
      <c r="CI67" s="8">
        <v>0</v>
      </c>
      <c r="CJ67" s="8">
        <v>0</v>
      </c>
      <c r="CK67" s="8">
        <v>0</v>
      </c>
      <c r="CL67" s="8">
        <v>0</v>
      </c>
      <c r="CM67" s="8">
        <v>0</v>
      </c>
      <c r="CN67" s="8">
        <v>0</v>
      </c>
      <c r="CO67" s="8">
        <v>0</v>
      </c>
      <c r="CP67" s="8">
        <v>0</v>
      </c>
      <c r="CQ67" s="8">
        <v>0</v>
      </c>
      <c r="CR67" s="8">
        <v>0</v>
      </c>
      <c r="CS67" s="8">
        <v>0</v>
      </c>
      <c r="CT67" s="8">
        <v>0</v>
      </c>
      <c r="CU67" s="8">
        <v>0</v>
      </c>
      <c r="CV67" s="8">
        <v>0</v>
      </c>
      <c r="CW67" s="8">
        <v>0</v>
      </c>
      <c r="CX67" s="8">
        <v>0</v>
      </c>
      <c r="CY67" s="8">
        <v>0</v>
      </c>
      <c r="CZ67" s="8">
        <v>0</v>
      </c>
      <c r="DA67" s="8">
        <v>0</v>
      </c>
      <c r="DB67" s="8">
        <v>0</v>
      </c>
      <c r="DC67" s="8">
        <v>0</v>
      </c>
      <c r="DD67" s="8">
        <v>0</v>
      </c>
      <c r="DE67" s="8">
        <v>0</v>
      </c>
      <c r="DF67" s="8">
        <v>0</v>
      </c>
      <c r="DG67" s="8">
        <v>0</v>
      </c>
      <c r="DH67" s="8">
        <v>0</v>
      </c>
      <c r="DI67" s="8">
        <v>0</v>
      </c>
      <c r="DJ67" s="8">
        <v>0</v>
      </c>
      <c r="DK67" s="8">
        <v>0</v>
      </c>
      <c r="DL67" s="8">
        <v>0</v>
      </c>
      <c r="DM67" s="8">
        <v>0</v>
      </c>
      <c r="DN67" s="8">
        <v>0</v>
      </c>
      <c r="DO67" s="8">
        <v>0</v>
      </c>
      <c r="DP67" s="8">
        <v>0</v>
      </c>
      <c r="DQ67" s="8">
        <v>0</v>
      </c>
      <c r="DR67" s="8">
        <v>0</v>
      </c>
      <c r="DS67" s="8">
        <v>0</v>
      </c>
    </row>
    <row r="68" spans="1:123">
      <c r="A68" t="s">
        <v>199</v>
      </c>
      <c r="B68" s="8">
        <v>0.29427459983592402</v>
      </c>
      <c r="C68" s="8">
        <v>-0.24698696327390901</v>
      </c>
      <c r="D68" s="8">
        <v>-0.193997781843154</v>
      </c>
      <c r="E68" s="8">
        <v>0</v>
      </c>
      <c r="F68" s="8">
        <v>0.40303616392855901</v>
      </c>
      <c r="G68" s="8">
        <v>0</v>
      </c>
      <c r="H68" s="8">
        <v>0.16114171536132799</v>
      </c>
      <c r="I68" s="8">
        <v>0</v>
      </c>
      <c r="J68" s="8">
        <v>0</v>
      </c>
      <c r="K68" s="8">
        <v>0.40630992338285199</v>
      </c>
      <c r="L68" s="8">
        <v>0</v>
      </c>
      <c r="M68" s="8">
        <v>0</v>
      </c>
      <c r="N68" s="8">
        <v>0.32010092441979399</v>
      </c>
      <c r="O68" s="8">
        <v>0.416858703846686</v>
      </c>
      <c r="P68" s="8">
        <v>0</v>
      </c>
      <c r="Q68" s="8">
        <v>0.42085996540193399</v>
      </c>
      <c r="R68" s="8">
        <v>0</v>
      </c>
      <c r="S68" s="8">
        <v>0.16841673637086901</v>
      </c>
      <c r="T68" s="8">
        <v>-0.25462573533392702</v>
      </c>
      <c r="U68" s="8">
        <v>-0.192424305702354</v>
      </c>
      <c r="V68" s="8">
        <v>0.18005676998613401</v>
      </c>
      <c r="W68" s="8">
        <v>-0.16441547481562199</v>
      </c>
      <c r="X68" s="8">
        <v>0.31100714815786801</v>
      </c>
      <c r="Y68" s="8">
        <v>-0.395397391868541</v>
      </c>
      <c r="Z68" s="8">
        <v>0.19536413386271401</v>
      </c>
      <c r="AA68" s="8">
        <v>0.28190706411970501</v>
      </c>
      <c r="AB68" s="8">
        <v>0</v>
      </c>
      <c r="AC68" s="8">
        <v>0</v>
      </c>
      <c r="AD68" s="8">
        <v>0.41649495279620902</v>
      </c>
      <c r="AE68" s="8">
        <v>0</v>
      </c>
      <c r="AF68" s="8">
        <v>0</v>
      </c>
      <c r="AG68" s="8">
        <v>0</v>
      </c>
      <c r="AH68" s="8">
        <v>0</v>
      </c>
      <c r="AI68" s="8">
        <v>0.20188183301475701</v>
      </c>
      <c r="AJ68" s="8">
        <v>0.431408745865768</v>
      </c>
      <c r="AK68" s="8">
        <v>-0.16805298532039201</v>
      </c>
      <c r="AL68" s="8">
        <v>0</v>
      </c>
      <c r="AM68" s="8">
        <v>0.51543523852596396</v>
      </c>
      <c r="AN68" s="8">
        <v>0.52343776163645905</v>
      </c>
      <c r="AO68" s="8">
        <v>0.31537216076359298</v>
      </c>
      <c r="AP68" s="8">
        <v>0.231709419153874</v>
      </c>
      <c r="AQ68" s="8">
        <v>0.41540369964477802</v>
      </c>
      <c r="AR68" s="8">
        <v>0.166699782521885</v>
      </c>
      <c r="AS68" s="8">
        <v>0.263719511595853</v>
      </c>
      <c r="AT68" s="8">
        <v>0</v>
      </c>
      <c r="AU68" s="8">
        <v>0.630016819426231</v>
      </c>
      <c r="AV68" s="8">
        <v>0.30518713135023601</v>
      </c>
      <c r="AW68" s="8">
        <v>0.55799411143177802</v>
      </c>
      <c r="AX68" s="8">
        <v>0.64965937615199099</v>
      </c>
      <c r="AY68" s="8">
        <v>0.427407484310521</v>
      </c>
      <c r="AZ68" s="8">
        <v>0</v>
      </c>
      <c r="BA68" s="8">
        <v>0.14004415443366</v>
      </c>
      <c r="BB68" s="8">
        <v>0.59400546542900401</v>
      </c>
      <c r="BC68" s="8">
        <v>0.46269133620679298</v>
      </c>
      <c r="BD68" s="8">
        <v>0.48488015028589299</v>
      </c>
      <c r="BE68" s="8">
        <v>0.28008830886732</v>
      </c>
      <c r="BF68" s="8">
        <v>0.47251261456967297</v>
      </c>
      <c r="BG68" s="8">
        <v>0.65547939295962399</v>
      </c>
      <c r="BH68" s="8">
        <v>0.58091042761183098</v>
      </c>
      <c r="BI68" s="8">
        <v>0.4594175767525</v>
      </c>
      <c r="BJ68" s="8">
        <v>0</v>
      </c>
      <c r="BK68" s="8">
        <v>0.60055298433759097</v>
      </c>
      <c r="BL68" s="8">
        <v>0.58018292551087702</v>
      </c>
      <c r="BM68" s="8">
        <v>0.63656433833481796</v>
      </c>
      <c r="BN68" s="8">
        <v>0.520527753232642</v>
      </c>
      <c r="BO68" s="8">
        <v>0</v>
      </c>
      <c r="BP68" s="8">
        <v>0.55944911563368604</v>
      </c>
      <c r="BQ68" s="8">
        <v>0.33028595383315101</v>
      </c>
      <c r="BR68" s="8">
        <v>0.48269764398303</v>
      </c>
      <c r="BS68" s="8">
        <v>-0.148774179645109</v>
      </c>
      <c r="BT68" s="8">
        <v>0.64856812300055999</v>
      </c>
      <c r="BU68" s="8">
        <v>0.33610597064078401</v>
      </c>
      <c r="BV68" s="8">
        <v>0.494337677598296</v>
      </c>
      <c r="BW68" s="8">
        <v>0.456507568348684</v>
      </c>
      <c r="BX68" s="8">
        <v>0.34592724900366401</v>
      </c>
      <c r="BY68" s="8">
        <v>0.52598401898979796</v>
      </c>
      <c r="BZ68" s="8">
        <v>0</v>
      </c>
      <c r="CA68" s="8">
        <v>0.37066232043610298</v>
      </c>
      <c r="CB68" s="8">
        <v>0.237529435961506</v>
      </c>
      <c r="CC68" s="8">
        <v>0.59364171437852697</v>
      </c>
      <c r="CD68" s="8">
        <v>0.25426198428344998</v>
      </c>
      <c r="CE68" s="8">
        <v>0.49797518810306601</v>
      </c>
      <c r="CF68" s="8">
        <v>0.46851135301442598</v>
      </c>
      <c r="CG68" s="8">
        <v>0.60891925849856299</v>
      </c>
      <c r="CH68" s="8">
        <v>0.49870269020402003</v>
      </c>
      <c r="CI68" s="8">
        <v>0.468147601963949</v>
      </c>
      <c r="CJ68" s="8">
        <v>0.53588709344465202</v>
      </c>
      <c r="CK68" s="8">
        <v>0.45323380889439002</v>
      </c>
      <c r="CL68" s="8">
        <v>0.61983179001287403</v>
      </c>
      <c r="CM68" s="8">
        <v>0.28809083197781499</v>
      </c>
      <c r="CN68" s="8">
        <v>0.38302985615232199</v>
      </c>
      <c r="CO68" s="8">
        <v>0.55472035197748404</v>
      </c>
      <c r="CP68" s="8">
        <v>0.25135197587963398</v>
      </c>
      <c r="CQ68" s="8">
        <v>0.548536584119374</v>
      </c>
      <c r="CR68" s="8">
        <v>0.54134419215590102</v>
      </c>
      <c r="CS68" s="8">
        <v>0</v>
      </c>
      <c r="CT68" s="8">
        <v>0.34265348954937103</v>
      </c>
      <c r="CU68" s="8">
        <v>0.181903290374967</v>
      </c>
      <c r="CV68" s="8">
        <v>0.46087258095440797</v>
      </c>
      <c r="CW68" s="8">
        <v>0.59364171437852697</v>
      </c>
      <c r="CX68" s="8">
        <v>0.32446593702551901</v>
      </c>
      <c r="CY68" s="8">
        <v>0.347018502155095</v>
      </c>
      <c r="CZ68" s="8">
        <v>0.31646341391502403</v>
      </c>
      <c r="DA68" s="8">
        <v>0.42886248851242897</v>
      </c>
      <c r="DB68" s="8">
        <v>0</v>
      </c>
      <c r="DC68" s="8">
        <v>0.28809083197781499</v>
      </c>
      <c r="DD68" s="8">
        <v>0.45905382570202302</v>
      </c>
      <c r="DE68" s="8">
        <v>0.50161269860783697</v>
      </c>
      <c r="DF68" s="8">
        <v>0.282998317271136</v>
      </c>
      <c r="DG68" s="8">
        <v>0.47324011667062699</v>
      </c>
      <c r="DH68" s="8">
        <v>0.49870269020402003</v>
      </c>
      <c r="DI68" s="8">
        <v>0.54453532256412696</v>
      </c>
      <c r="DJ68" s="8">
        <v>0.29245584458353902</v>
      </c>
      <c r="DK68" s="8">
        <v>0.29964291901418</v>
      </c>
      <c r="DL68" s="8">
        <v>0.50052144545640498</v>
      </c>
      <c r="DM68" s="8">
        <v>0.43977502002674002</v>
      </c>
      <c r="DN68" s="8">
        <v>0.51915199073015506</v>
      </c>
      <c r="DO68" s="8">
        <v>0.26084931839770198</v>
      </c>
      <c r="DP68" s="8">
        <v>0.47258474839416398</v>
      </c>
      <c r="DQ68" s="8">
        <v>0.16771483372571899</v>
      </c>
      <c r="DR68" s="8">
        <v>0.497247686002112</v>
      </c>
      <c r="DS68" s="8">
        <v>0.56417787928988705</v>
      </c>
    </row>
    <row r="69" spans="1:123">
      <c r="A69" t="s">
        <v>200</v>
      </c>
      <c r="B69" s="8">
        <v>0.29427459983592402</v>
      </c>
      <c r="C69" s="8">
        <v>-0.24698696327390901</v>
      </c>
      <c r="D69" s="8">
        <v>-0.193997781843154</v>
      </c>
      <c r="E69" s="8">
        <v>0</v>
      </c>
      <c r="F69" s="8">
        <v>0.40303616392855901</v>
      </c>
      <c r="G69" s="8">
        <v>0</v>
      </c>
      <c r="H69" s="8">
        <v>0.16114171536132799</v>
      </c>
      <c r="I69" s="8">
        <v>0</v>
      </c>
      <c r="J69" s="8">
        <v>0</v>
      </c>
      <c r="K69" s="8">
        <v>0.40630992338285199</v>
      </c>
      <c r="L69" s="8">
        <v>0</v>
      </c>
      <c r="M69" s="8">
        <v>0</v>
      </c>
      <c r="N69" s="8">
        <v>0.32010092441979399</v>
      </c>
      <c r="O69" s="8">
        <v>0.416858703846686</v>
      </c>
      <c r="P69" s="8">
        <v>0</v>
      </c>
      <c r="Q69" s="8">
        <v>0.42085996540193399</v>
      </c>
      <c r="R69" s="8">
        <v>0</v>
      </c>
      <c r="S69" s="8">
        <v>0.16841673637086901</v>
      </c>
      <c r="T69" s="8">
        <v>-0.25462573533392702</v>
      </c>
      <c r="U69" s="8">
        <v>-0.192424305702354</v>
      </c>
      <c r="V69" s="8">
        <v>0.18005676998613401</v>
      </c>
      <c r="W69" s="8">
        <v>-0.16441547481562199</v>
      </c>
      <c r="X69" s="8">
        <v>0.31100714815786801</v>
      </c>
      <c r="Y69" s="8">
        <v>-0.395397391868541</v>
      </c>
      <c r="Z69" s="8">
        <v>0.19536413386271401</v>
      </c>
      <c r="AA69" s="8">
        <v>0.28190706411970501</v>
      </c>
      <c r="AB69" s="8">
        <v>0</v>
      </c>
      <c r="AC69" s="8">
        <v>0</v>
      </c>
      <c r="AD69" s="8">
        <v>0.41649495279620902</v>
      </c>
      <c r="AE69" s="8">
        <v>0</v>
      </c>
      <c r="AF69" s="8">
        <v>0</v>
      </c>
      <c r="AG69" s="8">
        <v>0</v>
      </c>
      <c r="AH69" s="8">
        <v>0</v>
      </c>
      <c r="AI69" s="8">
        <v>0.20188183301475701</v>
      </c>
      <c r="AJ69" s="8">
        <v>0.431408745865768</v>
      </c>
      <c r="AK69" s="8">
        <v>-0.16805298532039201</v>
      </c>
      <c r="AL69" s="8">
        <v>0</v>
      </c>
      <c r="AM69" s="8">
        <v>0.51543523852596396</v>
      </c>
      <c r="AN69" s="8">
        <v>0.52343776163645905</v>
      </c>
      <c r="AO69" s="8">
        <v>0.31537216076359298</v>
      </c>
      <c r="AP69" s="8">
        <v>0.231709419153874</v>
      </c>
      <c r="AQ69" s="8">
        <v>0.41540369964477802</v>
      </c>
      <c r="AR69" s="8">
        <v>0.166699782521885</v>
      </c>
      <c r="AS69" s="8">
        <v>0.263719511595853</v>
      </c>
      <c r="AT69" s="8">
        <v>0</v>
      </c>
      <c r="AU69" s="8">
        <v>0.630016819426231</v>
      </c>
      <c r="AV69" s="8">
        <v>0.30518713135023601</v>
      </c>
      <c r="AW69" s="8">
        <v>0.55799411143177802</v>
      </c>
      <c r="AX69" s="8">
        <v>0.64965937615199099</v>
      </c>
      <c r="AY69" s="8">
        <v>0.427407484310521</v>
      </c>
      <c r="AZ69" s="8">
        <v>0</v>
      </c>
      <c r="BA69" s="8">
        <v>0.14004415443366</v>
      </c>
      <c r="BB69" s="8">
        <v>0.59400546542900401</v>
      </c>
      <c r="BC69" s="8">
        <v>0.46269133620679298</v>
      </c>
      <c r="BD69" s="8">
        <v>0.48488015028589299</v>
      </c>
      <c r="BE69" s="8">
        <v>0.28008830886732</v>
      </c>
      <c r="BF69" s="8">
        <v>0.47251261456967297</v>
      </c>
      <c r="BG69" s="8">
        <v>0.65547939295962399</v>
      </c>
      <c r="BH69" s="8">
        <v>0.58091042761183098</v>
      </c>
      <c r="BI69" s="8">
        <v>0.4594175767525</v>
      </c>
      <c r="BJ69" s="8">
        <v>0</v>
      </c>
      <c r="BK69" s="8">
        <v>0.60055298433759097</v>
      </c>
      <c r="BL69" s="8">
        <v>0.58018292551087702</v>
      </c>
      <c r="BM69" s="8">
        <v>0.63656433833481796</v>
      </c>
      <c r="BN69" s="8">
        <v>0.520527753232642</v>
      </c>
      <c r="BO69" s="8">
        <v>0</v>
      </c>
      <c r="BP69" s="8">
        <v>0.55944911563368604</v>
      </c>
      <c r="BQ69" s="8">
        <v>0.33028595383315101</v>
      </c>
      <c r="BR69" s="8">
        <v>0.48269764398303</v>
      </c>
      <c r="BS69" s="8">
        <v>-0.148774179645109</v>
      </c>
      <c r="BT69" s="8">
        <v>0.64856812300055999</v>
      </c>
      <c r="BU69" s="8">
        <v>0.33610597064078401</v>
      </c>
      <c r="BV69" s="8">
        <v>0.494337677598296</v>
      </c>
      <c r="BW69" s="8">
        <v>0.456507568348684</v>
      </c>
      <c r="BX69" s="8">
        <v>0.34592724900366401</v>
      </c>
      <c r="BY69" s="8">
        <v>0.52598401898979796</v>
      </c>
      <c r="BZ69" s="8">
        <v>0</v>
      </c>
      <c r="CA69" s="8">
        <v>0.37066232043610298</v>
      </c>
      <c r="CB69" s="8">
        <v>0.237529435961506</v>
      </c>
      <c r="CC69" s="8">
        <v>0.59364171437852697</v>
      </c>
      <c r="CD69" s="8">
        <v>0.25426198428344998</v>
      </c>
      <c r="CE69" s="8">
        <v>0.49797518810306601</v>
      </c>
      <c r="CF69" s="8">
        <v>0.46851135301442598</v>
      </c>
      <c r="CG69" s="8">
        <v>0.60891925849856299</v>
      </c>
      <c r="CH69" s="8">
        <v>0.49870269020402003</v>
      </c>
      <c r="CI69" s="8">
        <v>0.468147601963949</v>
      </c>
      <c r="CJ69" s="8">
        <v>0.53588709344465202</v>
      </c>
      <c r="CK69" s="8">
        <v>0.45323380889439002</v>
      </c>
      <c r="CL69" s="8">
        <v>0.61983179001287403</v>
      </c>
      <c r="CM69" s="8">
        <v>0.28809083197781499</v>
      </c>
      <c r="CN69" s="8">
        <v>0.38302985615232199</v>
      </c>
      <c r="CO69" s="8">
        <v>0.55472035197748404</v>
      </c>
      <c r="CP69" s="8">
        <v>0.25135197587963398</v>
      </c>
      <c r="CQ69" s="8">
        <v>0.548536584119374</v>
      </c>
      <c r="CR69" s="8">
        <v>0.54134419215590102</v>
      </c>
      <c r="CS69" s="8">
        <v>0</v>
      </c>
      <c r="CT69" s="8">
        <v>0.34265348954937103</v>
      </c>
      <c r="CU69" s="8">
        <v>0.181903290374967</v>
      </c>
      <c r="CV69" s="8">
        <v>0.46087258095440797</v>
      </c>
      <c r="CW69" s="8">
        <v>0.59364171437852697</v>
      </c>
      <c r="CX69" s="8">
        <v>0.32446593702551901</v>
      </c>
      <c r="CY69" s="8">
        <v>0.347018502155095</v>
      </c>
      <c r="CZ69" s="8">
        <v>0.31646341391502403</v>
      </c>
      <c r="DA69" s="8">
        <v>0.42886248851242897</v>
      </c>
      <c r="DB69" s="8">
        <v>0</v>
      </c>
      <c r="DC69" s="8">
        <v>0.28809083197781499</v>
      </c>
      <c r="DD69" s="8">
        <v>0.45905382570202302</v>
      </c>
      <c r="DE69" s="8">
        <v>0.50161269860783697</v>
      </c>
      <c r="DF69" s="8">
        <v>0.282998317271136</v>
      </c>
      <c r="DG69" s="8">
        <v>0.47324011667062699</v>
      </c>
      <c r="DH69" s="8">
        <v>0.49870269020402003</v>
      </c>
      <c r="DI69" s="8">
        <v>0.54453532256412696</v>
      </c>
      <c r="DJ69" s="8">
        <v>0.29245584458353902</v>
      </c>
      <c r="DK69" s="8">
        <v>0.29964291901418</v>
      </c>
      <c r="DL69" s="8">
        <v>0.50052144545640498</v>
      </c>
      <c r="DM69" s="8">
        <v>0.43977502002674002</v>
      </c>
      <c r="DN69" s="8">
        <v>0.51915199073015506</v>
      </c>
      <c r="DO69" s="8">
        <v>0.26084931839770198</v>
      </c>
      <c r="DP69" s="8">
        <v>0.47258474839416398</v>
      </c>
      <c r="DQ69" s="8">
        <v>0.16771483372571899</v>
      </c>
      <c r="DR69" s="8">
        <v>0.497247686002112</v>
      </c>
      <c r="DS69" s="8">
        <v>0.56417787928988705</v>
      </c>
    </row>
    <row r="70" spans="1:123">
      <c r="A70" t="s">
        <v>201</v>
      </c>
      <c r="B70" s="8">
        <v>0.28772708092733801</v>
      </c>
      <c r="C70" s="8">
        <v>-0.260809503192037</v>
      </c>
      <c r="D70" s="8">
        <v>0</v>
      </c>
      <c r="E70" s="8">
        <v>0</v>
      </c>
      <c r="F70" s="8">
        <v>0.396488645019972</v>
      </c>
      <c r="G70" s="8">
        <v>0</v>
      </c>
      <c r="H70" s="8">
        <v>0</v>
      </c>
      <c r="I70" s="8">
        <v>0</v>
      </c>
      <c r="J70" s="8">
        <v>0</v>
      </c>
      <c r="K70" s="8">
        <v>0.39976240447426598</v>
      </c>
      <c r="L70" s="8">
        <v>0</v>
      </c>
      <c r="M70" s="8">
        <v>0</v>
      </c>
      <c r="N70" s="8">
        <v>0.31282590341025301</v>
      </c>
      <c r="O70" s="8">
        <v>0.399398653423789</v>
      </c>
      <c r="P70" s="8">
        <v>0</v>
      </c>
      <c r="Q70" s="8">
        <v>0.409947433887623</v>
      </c>
      <c r="R70" s="8">
        <v>0</v>
      </c>
      <c r="S70" s="8">
        <v>0</v>
      </c>
      <c r="T70" s="8">
        <v>-0.26626576894919202</v>
      </c>
      <c r="U70" s="8">
        <v>0</v>
      </c>
      <c r="V70" s="8">
        <v>0</v>
      </c>
      <c r="W70" s="8">
        <v>0</v>
      </c>
      <c r="X70" s="8">
        <v>0.29936711454260301</v>
      </c>
      <c r="Y70" s="8">
        <v>-0.40921993178666899</v>
      </c>
      <c r="Z70" s="8">
        <v>0</v>
      </c>
      <c r="AA70" s="8">
        <v>0.27317703890825601</v>
      </c>
      <c r="AB70" s="8">
        <v>0</v>
      </c>
      <c r="AC70" s="8">
        <v>0</v>
      </c>
      <c r="AD70" s="8">
        <v>0.40776492758476002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0.41831370804859502</v>
      </c>
      <c r="AK70" s="8">
        <v>0</v>
      </c>
      <c r="AL70" s="8">
        <v>0</v>
      </c>
      <c r="AM70" s="8">
        <v>0.51398023432405604</v>
      </c>
      <c r="AN70" s="8">
        <v>0.51107022592023899</v>
      </c>
      <c r="AO70" s="8">
        <v>0.31464465866263902</v>
      </c>
      <c r="AP70" s="8">
        <v>0</v>
      </c>
      <c r="AQ70" s="8">
        <v>0.41249369124096202</v>
      </c>
      <c r="AR70" s="8">
        <v>0</v>
      </c>
      <c r="AS70" s="8">
        <v>0.27026703050444001</v>
      </c>
      <c r="AT70" s="8">
        <v>0</v>
      </c>
      <c r="AU70" s="8">
        <v>0.63219932572909299</v>
      </c>
      <c r="AV70" s="8">
        <v>0.31828216916740898</v>
      </c>
      <c r="AW70" s="8">
        <v>0.56672413664322596</v>
      </c>
      <c r="AX70" s="8">
        <v>0.65038687825294506</v>
      </c>
      <c r="AY70" s="8">
        <v>0.418677459099072</v>
      </c>
      <c r="AZ70" s="8">
        <v>0</v>
      </c>
      <c r="BA70" s="8">
        <v>0</v>
      </c>
      <c r="BB70" s="8">
        <v>0.58891295072232597</v>
      </c>
      <c r="BC70" s="8">
        <v>0.46050882990393099</v>
      </c>
      <c r="BD70" s="8">
        <v>0.49870269020402003</v>
      </c>
      <c r="BE70" s="8">
        <v>0.274268292059687</v>
      </c>
      <c r="BF70" s="8">
        <v>0.46451009145917899</v>
      </c>
      <c r="BG70" s="8">
        <v>0.65256938455580804</v>
      </c>
      <c r="BH70" s="8">
        <v>0.57727291710706097</v>
      </c>
      <c r="BI70" s="8">
        <v>0.45287005784391299</v>
      </c>
      <c r="BJ70" s="8">
        <v>0</v>
      </c>
      <c r="BK70" s="8">
        <v>0.58745794652041805</v>
      </c>
      <c r="BL70" s="8">
        <v>0.57654541500610701</v>
      </c>
      <c r="BM70" s="8">
        <v>0.63365432993100201</v>
      </c>
      <c r="BN70" s="8">
        <v>0.51325273222310197</v>
      </c>
      <c r="BO70" s="8">
        <v>0</v>
      </c>
      <c r="BP70" s="8">
        <v>0.55217409462414502</v>
      </c>
      <c r="BQ70" s="8">
        <v>0.32592094122742699</v>
      </c>
      <c r="BR70" s="8">
        <v>0.46596509566108701</v>
      </c>
      <c r="BS70" s="8">
        <v>0</v>
      </c>
      <c r="BT70" s="8">
        <v>0.64129310199101897</v>
      </c>
      <c r="BU70" s="8">
        <v>0.329558451732197</v>
      </c>
      <c r="BV70" s="8">
        <v>0.48197014188207599</v>
      </c>
      <c r="BW70" s="8">
        <v>0.46160008305536199</v>
      </c>
      <c r="BX70" s="8">
        <v>0.34519974690270999</v>
      </c>
      <c r="BY70" s="8">
        <v>0.51725399377834902</v>
      </c>
      <c r="BZ70" s="8">
        <v>0</v>
      </c>
      <c r="CA70" s="8">
        <v>0.36847981413323999</v>
      </c>
      <c r="CB70" s="8">
        <v>0</v>
      </c>
      <c r="CC70" s="8">
        <v>0.58782169757089497</v>
      </c>
      <c r="CD70" s="8">
        <v>0</v>
      </c>
      <c r="CE70" s="8">
        <v>0.503067702809745</v>
      </c>
      <c r="CF70" s="8">
        <v>0.46487384250965602</v>
      </c>
      <c r="CG70" s="8">
        <v>0.60382674379188395</v>
      </c>
      <c r="CH70" s="8">
        <v>0.497247686002112</v>
      </c>
      <c r="CI70" s="8">
        <v>0.47178511246871901</v>
      </c>
      <c r="CJ70" s="8">
        <v>0.53370425396015198</v>
      </c>
      <c r="CK70" s="8">
        <v>0.44450378368294102</v>
      </c>
      <c r="CL70" s="8">
        <v>0.61328427110428696</v>
      </c>
      <c r="CM70" s="8">
        <v>0.291728342482585</v>
      </c>
      <c r="CN70" s="8">
        <v>0.383757358253276</v>
      </c>
      <c r="CO70" s="8">
        <v>0.55399284987652997</v>
      </c>
      <c r="CP70" s="8">
        <v>0</v>
      </c>
      <c r="CQ70" s="8">
        <v>0.54635407781651202</v>
      </c>
      <c r="CR70" s="8">
        <v>0.54570987112489999</v>
      </c>
      <c r="CS70" s="8">
        <v>0</v>
      </c>
      <c r="CT70" s="8">
        <v>0.33392346433792203</v>
      </c>
      <c r="CU70" s="8">
        <v>0</v>
      </c>
      <c r="CV70" s="8">
        <v>0.46669259776204097</v>
      </c>
      <c r="CW70" s="8">
        <v>0.59218671017661895</v>
      </c>
      <c r="CX70" s="8">
        <v>0.31573591181407001</v>
      </c>
      <c r="CY70" s="8">
        <v>0.34629100005414098</v>
      </c>
      <c r="CZ70" s="8">
        <v>0.30991589500643701</v>
      </c>
      <c r="DA70" s="8">
        <v>0.42231496960384202</v>
      </c>
      <c r="DB70" s="8">
        <v>0</v>
      </c>
      <c r="DC70" s="8">
        <v>0.28954583617972302</v>
      </c>
      <c r="DD70" s="8">
        <v>0.46487384250965602</v>
      </c>
      <c r="DE70" s="8">
        <v>0.49943019230497399</v>
      </c>
      <c r="DF70" s="8">
        <v>0.28445332147304397</v>
      </c>
      <c r="DG70" s="8">
        <v>0.47469512087253601</v>
      </c>
      <c r="DH70" s="8">
        <v>0.50015769440592805</v>
      </c>
      <c r="DI70" s="8">
        <v>0.54089781205935705</v>
      </c>
      <c r="DJ70" s="8">
        <v>0.28736332987686097</v>
      </c>
      <c r="DK70" s="8">
        <v>0.30401460901803401</v>
      </c>
      <c r="DL70" s="8">
        <v>0.50488645806212995</v>
      </c>
      <c r="DM70" s="8">
        <v>0.43395500321910702</v>
      </c>
      <c r="DN70" s="8">
        <v>0.51551392492265602</v>
      </c>
      <c r="DO70" s="8">
        <v>0</v>
      </c>
      <c r="DP70" s="8">
        <v>0.46967429574816399</v>
      </c>
      <c r="DQ70" s="8">
        <v>0</v>
      </c>
      <c r="DR70" s="8">
        <v>0.49070016709352499</v>
      </c>
      <c r="DS70" s="8">
        <v>0.55690285828034602</v>
      </c>
    </row>
    <row r="71" spans="1:123">
      <c r="A71" t="s">
        <v>539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0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8">
        <v>0</v>
      </c>
      <c r="AS71" s="8">
        <v>0</v>
      </c>
      <c r="AT71" s="8">
        <v>0</v>
      </c>
      <c r="AU71" s="8">
        <v>0</v>
      </c>
      <c r="AV71" s="8">
        <v>0</v>
      </c>
      <c r="AW71" s="8">
        <v>0</v>
      </c>
      <c r="AX71" s="8">
        <v>0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I71" s="8">
        <v>0</v>
      </c>
      <c r="BJ71" s="8">
        <v>0</v>
      </c>
      <c r="BK71" s="8">
        <v>0</v>
      </c>
      <c r="BL71" s="8">
        <v>0</v>
      </c>
      <c r="BM71" s="8">
        <v>0</v>
      </c>
      <c r="BN71" s="8">
        <v>0</v>
      </c>
      <c r="BO71" s="8">
        <v>0</v>
      </c>
      <c r="BP71" s="8">
        <v>0</v>
      </c>
      <c r="BQ71" s="8">
        <v>0</v>
      </c>
      <c r="BR71" s="8">
        <v>0</v>
      </c>
      <c r="BS71" s="8">
        <v>0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8">
        <v>0</v>
      </c>
      <c r="CA71" s="8">
        <v>0</v>
      </c>
      <c r="CB71" s="8">
        <v>0</v>
      </c>
      <c r="CC71" s="8">
        <v>0</v>
      </c>
      <c r="CD71" s="8">
        <v>0</v>
      </c>
      <c r="CE71" s="8">
        <v>0</v>
      </c>
      <c r="CF71" s="8">
        <v>0</v>
      </c>
      <c r="CG71" s="8">
        <v>0</v>
      </c>
      <c r="CH71" s="8">
        <v>0</v>
      </c>
      <c r="CI71" s="8">
        <v>0</v>
      </c>
      <c r="CJ71" s="8">
        <v>0</v>
      </c>
      <c r="CK71" s="8">
        <v>0</v>
      </c>
      <c r="CL71" s="8">
        <v>0</v>
      </c>
      <c r="CM71" s="8">
        <v>0</v>
      </c>
      <c r="CN71" s="8">
        <v>0</v>
      </c>
      <c r="CO71" s="8">
        <v>0</v>
      </c>
      <c r="CP71" s="8">
        <v>0</v>
      </c>
      <c r="CQ71" s="8">
        <v>0</v>
      </c>
      <c r="CR71" s="8">
        <v>0</v>
      </c>
      <c r="CS71" s="8">
        <v>0</v>
      </c>
      <c r="CT71" s="8">
        <v>0</v>
      </c>
      <c r="CU71" s="8">
        <v>0</v>
      </c>
      <c r="CV71" s="8">
        <v>0</v>
      </c>
      <c r="CW71" s="8">
        <v>0</v>
      </c>
      <c r="CX71" s="8">
        <v>0</v>
      </c>
      <c r="CY71" s="8">
        <v>0</v>
      </c>
      <c r="CZ71" s="8">
        <v>0</v>
      </c>
      <c r="DA71" s="8">
        <v>0</v>
      </c>
      <c r="DB71" s="8">
        <v>0</v>
      </c>
      <c r="DC71" s="8">
        <v>0</v>
      </c>
      <c r="DD71" s="8">
        <v>0</v>
      </c>
      <c r="DE71" s="8">
        <v>0</v>
      </c>
      <c r="DF71" s="8">
        <v>0</v>
      </c>
      <c r="DG71" s="8">
        <v>0</v>
      </c>
      <c r="DH71" s="8">
        <v>0</v>
      </c>
      <c r="DI71" s="8">
        <v>0</v>
      </c>
      <c r="DJ71" s="8">
        <v>0</v>
      </c>
      <c r="DK71" s="8">
        <v>0</v>
      </c>
      <c r="DL71" s="8">
        <v>0</v>
      </c>
      <c r="DM71" s="8">
        <v>0</v>
      </c>
      <c r="DN71" s="8">
        <v>0</v>
      </c>
      <c r="DO71" s="8">
        <v>0</v>
      </c>
      <c r="DP71" s="8">
        <v>0</v>
      </c>
      <c r="DQ71" s="8">
        <v>0</v>
      </c>
      <c r="DR71" s="8">
        <v>0</v>
      </c>
      <c r="DS71" s="8">
        <v>0</v>
      </c>
    </row>
    <row r="72" spans="1:123">
      <c r="A72" t="s">
        <v>540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0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0</v>
      </c>
      <c r="AS72" s="8">
        <v>0</v>
      </c>
      <c r="AT72" s="8">
        <v>0</v>
      </c>
      <c r="AU72" s="8">
        <v>0</v>
      </c>
      <c r="AV72" s="8">
        <v>0</v>
      </c>
      <c r="AW72" s="8">
        <v>0</v>
      </c>
      <c r="AX72" s="8">
        <v>0</v>
      </c>
      <c r="AY72" s="8">
        <v>0</v>
      </c>
      <c r="AZ72" s="8">
        <v>0</v>
      </c>
      <c r="BA72" s="8">
        <v>0</v>
      </c>
      <c r="BB72" s="8">
        <v>0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8">
        <v>0</v>
      </c>
      <c r="BM72" s="8">
        <v>0</v>
      </c>
      <c r="BN72" s="8">
        <v>0</v>
      </c>
      <c r="BO72" s="8">
        <v>0</v>
      </c>
      <c r="BP72" s="8">
        <v>0</v>
      </c>
      <c r="BQ72" s="8">
        <v>0</v>
      </c>
      <c r="BR72" s="8">
        <v>0</v>
      </c>
      <c r="BS72" s="8">
        <v>0</v>
      </c>
      <c r="BT72" s="8">
        <v>0</v>
      </c>
      <c r="BU72" s="8">
        <v>0</v>
      </c>
      <c r="BV72" s="8">
        <v>0</v>
      </c>
      <c r="BW72" s="8">
        <v>0</v>
      </c>
      <c r="BX72" s="8">
        <v>0</v>
      </c>
      <c r="BY72" s="8">
        <v>0</v>
      </c>
      <c r="BZ72" s="8">
        <v>0</v>
      </c>
      <c r="CA72" s="8">
        <v>0</v>
      </c>
      <c r="CB72" s="8">
        <v>0</v>
      </c>
      <c r="CC72" s="8">
        <v>0</v>
      </c>
      <c r="CD72" s="8">
        <v>0</v>
      </c>
      <c r="CE72" s="8">
        <v>0</v>
      </c>
      <c r="CF72" s="8">
        <v>0</v>
      </c>
      <c r="CG72" s="8">
        <v>0</v>
      </c>
      <c r="CH72" s="8">
        <v>0</v>
      </c>
      <c r="CI72" s="8">
        <v>0</v>
      </c>
      <c r="CJ72" s="8">
        <v>0</v>
      </c>
      <c r="CK72" s="8">
        <v>0</v>
      </c>
      <c r="CL72" s="8">
        <v>0</v>
      </c>
      <c r="CM72" s="8">
        <v>0</v>
      </c>
      <c r="CN72" s="8">
        <v>0</v>
      </c>
      <c r="CO72" s="8">
        <v>0</v>
      </c>
      <c r="CP72" s="8">
        <v>0</v>
      </c>
      <c r="CQ72" s="8">
        <v>0</v>
      </c>
      <c r="CR72" s="8">
        <v>0</v>
      </c>
      <c r="CS72" s="8">
        <v>0</v>
      </c>
      <c r="CT72" s="8">
        <v>0</v>
      </c>
      <c r="CU72" s="8">
        <v>0</v>
      </c>
      <c r="CV72" s="8">
        <v>0</v>
      </c>
      <c r="CW72" s="8">
        <v>0</v>
      </c>
      <c r="CX72" s="8">
        <v>0</v>
      </c>
      <c r="CY72" s="8">
        <v>0</v>
      </c>
      <c r="CZ72" s="8">
        <v>0</v>
      </c>
      <c r="DA72" s="8">
        <v>0</v>
      </c>
      <c r="DB72" s="8">
        <v>0</v>
      </c>
      <c r="DC72" s="8">
        <v>0</v>
      </c>
      <c r="DD72" s="8">
        <v>0</v>
      </c>
      <c r="DE72" s="8">
        <v>0</v>
      </c>
      <c r="DF72" s="8">
        <v>0</v>
      </c>
      <c r="DG72" s="8">
        <v>0</v>
      </c>
      <c r="DH72" s="8">
        <v>0</v>
      </c>
      <c r="DI72" s="8">
        <v>0</v>
      </c>
      <c r="DJ72" s="8">
        <v>0</v>
      </c>
      <c r="DK72" s="8">
        <v>0</v>
      </c>
      <c r="DL72" s="8">
        <v>0</v>
      </c>
      <c r="DM72" s="8">
        <v>0</v>
      </c>
      <c r="DN72" s="8">
        <v>0</v>
      </c>
      <c r="DO72" s="8">
        <v>0</v>
      </c>
      <c r="DP72" s="8">
        <v>0</v>
      </c>
      <c r="DQ72" s="8">
        <v>0</v>
      </c>
      <c r="DR72" s="8">
        <v>0</v>
      </c>
      <c r="DS72" s="8">
        <v>0</v>
      </c>
    </row>
    <row r="73" spans="1:123">
      <c r="A73" t="s">
        <v>202</v>
      </c>
      <c r="B73" s="8">
        <v>0.38634769459448498</v>
      </c>
      <c r="C73" s="8">
        <v>0</v>
      </c>
      <c r="D73" s="8">
        <v>0</v>
      </c>
      <c r="E73" s="8">
        <v>0.189015506161686</v>
      </c>
      <c r="F73" s="8">
        <v>0.47934332362603499</v>
      </c>
      <c r="G73" s="8">
        <v>0</v>
      </c>
      <c r="H73" s="8">
        <v>0.20413674665462</v>
      </c>
      <c r="I73" s="8">
        <v>0</v>
      </c>
      <c r="J73" s="8">
        <v>0</v>
      </c>
      <c r="K73" s="8">
        <v>0.30166874783405001</v>
      </c>
      <c r="L73" s="8">
        <v>0</v>
      </c>
      <c r="M73" s="8">
        <v>0</v>
      </c>
      <c r="N73" s="8">
        <v>0.44910084264016498</v>
      </c>
      <c r="O73" s="8">
        <v>0.28201113519323501</v>
      </c>
      <c r="P73" s="8">
        <v>0</v>
      </c>
      <c r="Q73" s="8">
        <v>0.31603392630233801</v>
      </c>
      <c r="R73" s="8">
        <v>0</v>
      </c>
      <c r="S73" s="8">
        <v>0.24798834408413201</v>
      </c>
      <c r="T73" s="8">
        <v>0</v>
      </c>
      <c r="U73" s="8">
        <v>0</v>
      </c>
      <c r="V73" s="8">
        <v>0.23135497954190301</v>
      </c>
      <c r="W73" s="8">
        <v>0</v>
      </c>
      <c r="X73" s="8">
        <v>0.237403475739077</v>
      </c>
      <c r="Y73" s="8">
        <v>-0.26008533647847898</v>
      </c>
      <c r="Z73" s="8">
        <v>0.24197678244909701</v>
      </c>
      <c r="AA73" s="8">
        <v>0.247232282059485</v>
      </c>
      <c r="AB73" s="8">
        <v>0</v>
      </c>
      <c r="AC73" s="8">
        <v>0</v>
      </c>
      <c r="AD73" s="8">
        <v>0.339471849066387</v>
      </c>
      <c r="AE73" s="8">
        <v>0</v>
      </c>
      <c r="AF73" s="8">
        <v>0.23589135168978401</v>
      </c>
      <c r="AG73" s="8">
        <v>0.19808825045744699</v>
      </c>
      <c r="AH73" s="8">
        <v>0</v>
      </c>
      <c r="AI73" s="8">
        <v>0.33871578704174099</v>
      </c>
      <c r="AJ73" s="8">
        <v>0.31830211237627898</v>
      </c>
      <c r="AK73" s="8">
        <v>0</v>
      </c>
      <c r="AL73" s="8">
        <v>0</v>
      </c>
      <c r="AM73" s="8">
        <v>0.53680403749918704</v>
      </c>
      <c r="AN73" s="8">
        <v>0.39920074901348002</v>
      </c>
      <c r="AO73" s="8">
        <v>0.22908679346796301</v>
      </c>
      <c r="AP73" s="8">
        <v>0.310741492129811</v>
      </c>
      <c r="AQ73" s="8">
        <v>0.291083879488996</v>
      </c>
      <c r="AR73" s="8">
        <v>0</v>
      </c>
      <c r="AS73" s="8">
        <v>0</v>
      </c>
      <c r="AT73" s="8">
        <v>0</v>
      </c>
      <c r="AU73" s="8">
        <v>0.5337797894006</v>
      </c>
      <c r="AV73" s="8">
        <v>0.344008221214268</v>
      </c>
      <c r="AW73" s="8">
        <v>0.52924341725271995</v>
      </c>
      <c r="AX73" s="8">
        <v>0.58443594505193197</v>
      </c>
      <c r="AY73" s="8">
        <v>0.40978561735853403</v>
      </c>
      <c r="AZ73" s="8">
        <v>0</v>
      </c>
      <c r="BA73" s="8">
        <v>0.28957175543970198</v>
      </c>
      <c r="BB73" s="8">
        <v>0.58367988302728502</v>
      </c>
      <c r="BC73" s="8">
        <v>0.59880112352021997</v>
      </c>
      <c r="BD73" s="8">
        <v>0.455905400861986</v>
      </c>
      <c r="BE73" s="8">
        <v>0.40676136925994699</v>
      </c>
      <c r="BF73" s="8">
        <v>0.54965709191818202</v>
      </c>
      <c r="BG73" s="8">
        <v>0.54663284381959498</v>
      </c>
      <c r="BH73" s="8">
        <v>0.59955718554486703</v>
      </c>
      <c r="BI73" s="8">
        <v>0.40373712116136001</v>
      </c>
      <c r="BJ73" s="8">
        <v>0.18731999030683799</v>
      </c>
      <c r="BK73" s="8">
        <v>0.49068425399573601</v>
      </c>
      <c r="BL73" s="8">
        <v>0.47480695147815399</v>
      </c>
      <c r="BM73" s="8">
        <v>0.59426475137234003</v>
      </c>
      <c r="BN73" s="8">
        <v>0.42112654772823599</v>
      </c>
      <c r="BO73" s="8">
        <v>0</v>
      </c>
      <c r="BP73" s="8">
        <v>0.427175043925409</v>
      </c>
      <c r="BQ73" s="8">
        <v>0.44229628441834401</v>
      </c>
      <c r="BR73" s="8">
        <v>0.344764283238915</v>
      </c>
      <c r="BS73" s="8">
        <v>0</v>
      </c>
      <c r="BT73" s="8">
        <v>0.57989957290405203</v>
      </c>
      <c r="BU73" s="8">
        <v>0.38861588066842601</v>
      </c>
      <c r="BV73" s="8">
        <v>0.38634769459448498</v>
      </c>
      <c r="BW73" s="8">
        <v>0.36820220600296399</v>
      </c>
      <c r="BX73" s="8">
        <v>0.43473566417187698</v>
      </c>
      <c r="BY73" s="8">
        <v>0.39164012876701298</v>
      </c>
      <c r="BZ73" s="8">
        <v>0</v>
      </c>
      <c r="CA73" s="8">
        <v>0.46800239325633403</v>
      </c>
      <c r="CB73" s="8">
        <v>0.37954313637266501</v>
      </c>
      <c r="CC73" s="8">
        <v>0.60258143364345396</v>
      </c>
      <c r="CD73" s="8">
        <v>0.38710375661913199</v>
      </c>
      <c r="CE73" s="8">
        <v>0.52243885903089904</v>
      </c>
      <c r="CF73" s="8">
        <v>0.48766000589714897</v>
      </c>
      <c r="CG73" s="8">
        <v>0.66609064371378002</v>
      </c>
      <c r="CH73" s="8">
        <v>0.47480695147815399</v>
      </c>
      <c r="CI73" s="8">
        <v>0.32888698072133299</v>
      </c>
      <c r="CJ73" s="8">
        <v>0.54369158306531595</v>
      </c>
      <c r="CK73" s="8">
        <v>0.32661879464739302</v>
      </c>
      <c r="CL73" s="8">
        <v>0.53075554130201297</v>
      </c>
      <c r="CM73" s="8">
        <v>0.43171141607329</v>
      </c>
      <c r="CN73" s="8">
        <v>0.25554896433059898</v>
      </c>
      <c r="CO73" s="8">
        <v>0.45892964896057298</v>
      </c>
      <c r="CP73" s="8">
        <v>0.32888698072133299</v>
      </c>
      <c r="CQ73" s="8">
        <v>0.44229628441834401</v>
      </c>
      <c r="CR73" s="8">
        <v>0.44841322497598302</v>
      </c>
      <c r="CS73" s="8">
        <v>0</v>
      </c>
      <c r="CT73" s="8">
        <v>0.28730356936576201</v>
      </c>
      <c r="CU73" s="8">
        <v>0</v>
      </c>
      <c r="CV73" s="8">
        <v>0.32359454654880598</v>
      </c>
      <c r="CW73" s="8">
        <v>0.47783119957674097</v>
      </c>
      <c r="CX73" s="8">
        <v>0.239671661813017</v>
      </c>
      <c r="CY73" s="8">
        <v>0.286547507341115</v>
      </c>
      <c r="CZ73" s="8">
        <v>0.32661879464739302</v>
      </c>
      <c r="DA73" s="8">
        <v>0.38483557054519202</v>
      </c>
      <c r="DB73" s="8">
        <v>0</v>
      </c>
      <c r="DC73" s="8">
        <v>0.25630502635524599</v>
      </c>
      <c r="DD73" s="8">
        <v>0.33871578704174099</v>
      </c>
      <c r="DE73" s="8">
        <v>0.40827349330924101</v>
      </c>
      <c r="DF73" s="8">
        <v>0.295620251636876</v>
      </c>
      <c r="DG73" s="8">
        <v>0.35686127563326198</v>
      </c>
      <c r="DH73" s="8">
        <v>0.40373712116136001</v>
      </c>
      <c r="DI73" s="8">
        <v>0.44078416036905099</v>
      </c>
      <c r="DJ73" s="8">
        <v>0.216233739048968</v>
      </c>
      <c r="DK73" s="8">
        <v>0.19498379310752401</v>
      </c>
      <c r="DL73" s="8">
        <v>0.37651888827407798</v>
      </c>
      <c r="DM73" s="8">
        <v>0.38181132244660498</v>
      </c>
      <c r="DN73" s="8">
        <v>0.44690087008567703</v>
      </c>
      <c r="DO73" s="8">
        <v>0.32061923674505399</v>
      </c>
      <c r="DP73" s="8">
        <v>0.46278059643389902</v>
      </c>
      <c r="DQ73" s="8">
        <v>0.24575766967486401</v>
      </c>
      <c r="DR73" s="8">
        <v>0.37727495029872499</v>
      </c>
      <c r="DS73" s="8">
        <v>0.49295244006967598</v>
      </c>
    </row>
    <row r="74" spans="1:123">
      <c r="A74" t="s">
        <v>203</v>
      </c>
      <c r="B74" s="8">
        <v>0.39693256293953999</v>
      </c>
      <c r="C74" s="8">
        <v>0</v>
      </c>
      <c r="D74" s="8">
        <v>0</v>
      </c>
      <c r="E74" s="8">
        <v>0.18145488591521799</v>
      </c>
      <c r="F74" s="8">
        <v>0.489928191971089</v>
      </c>
      <c r="G74" s="8">
        <v>0</v>
      </c>
      <c r="H74" s="8">
        <v>0.19052763021097899</v>
      </c>
      <c r="I74" s="8">
        <v>0.150456342904702</v>
      </c>
      <c r="J74" s="8">
        <v>0</v>
      </c>
      <c r="K74" s="8">
        <v>0.29259600353828902</v>
      </c>
      <c r="L74" s="8">
        <v>0.179186699841278</v>
      </c>
      <c r="M74" s="8">
        <v>0</v>
      </c>
      <c r="N74" s="8">
        <v>0.441540222393698</v>
      </c>
      <c r="O74" s="8">
        <v>0.27445051494676798</v>
      </c>
      <c r="P74" s="8">
        <v>0.16557758339763701</v>
      </c>
      <c r="Q74" s="8">
        <v>0.30847330605587098</v>
      </c>
      <c r="R74" s="8">
        <v>0</v>
      </c>
      <c r="S74" s="8">
        <v>0.24647622003483799</v>
      </c>
      <c r="T74" s="8">
        <v>0</v>
      </c>
      <c r="U74" s="8">
        <v>0</v>
      </c>
      <c r="V74" s="8">
        <v>0.201112498556033</v>
      </c>
      <c r="W74" s="8">
        <v>0</v>
      </c>
      <c r="X74" s="8">
        <v>0.23891559978837101</v>
      </c>
      <c r="Y74" s="8">
        <v>-0.25101259218271899</v>
      </c>
      <c r="Z74" s="8">
        <v>0.228365588436336</v>
      </c>
      <c r="AA74" s="8">
        <v>0.215477677024322</v>
      </c>
      <c r="AB74" s="8">
        <v>0</v>
      </c>
      <c r="AC74" s="8">
        <v>0</v>
      </c>
      <c r="AD74" s="8">
        <v>0.35308096551002899</v>
      </c>
      <c r="AE74" s="8">
        <v>-0.13004266823923999</v>
      </c>
      <c r="AF74" s="8">
        <v>0.25554896433059898</v>
      </c>
      <c r="AG74" s="8">
        <v>0.21018524285179399</v>
      </c>
      <c r="AH74" s="8">
        <v>0.13004266823923999</v>
      </c>
      <c r="AI74" s="8">
        <v>0.34627640728820802</v>
      </c>
      <c r="AJ74" s="8">
        <v>0.33039910477062601</v>
      </c>
      <c r="AK74" s="8">
        <v>0</v>
      </c>
      <c r="AL74" s="8">
        <v>0.176918513767338</v>
      </c>
      <c r="AM74" s="8">
        <v>0.54134040964706798</v>
      </c>
      <c r="AN74" s="8">
        <v>0.40978561735853403</v>
      </c>
      <c r="AO74" s="8">
        <v>0.24874440610877799</v>
      </c>
      <c r="AP74" s="8">
        <v>0.34703246931285497</v>
      </c>
      <c r="AQ74" s="8">
        <v>0.29259600353828902</v>
      </c>
      <c r="AR74" s="8">
        <v>0</v>
      </c>
      <c r="AS74" s="8">
        <v>0.18599125806309899</v>
      </c>
      <c r="AT74" s="8">
        <v>0</v>
      </c>
      <c r="AU74" s="8">
        <v>0.53982828559777396</v>
      </c>
      <c r="AV74" s="8">
        <v>0.359129461707203</v>
      </c>
      <c r="AW74" s="8">
        <v>0.53226766535130698</v>
      </c>
      <c r="AX74" s="8">
        <v>0.58292382100263795</v>
      </c>
      <c r="AY74" s="8">
        <v>0.40524924521065397</v>
      </c>
      <c r="AZ74" s="8">
        <v>0</v>
      </c>
      <c r="BA74" s="8">
        <v>0.30015662378475699</v>
      </c>
      <c r="BB74" s="8">
        <v>0.57309501468223101</v>
      </c>
      <c r="BC74" s="8">
        <v>0.60333749566810102</v>
      </c>
      <c r="BD74" s="8">
        <v>0.451369028714105</v>
      </c>
      <c r="BE74" s="8">
        <v>0.39920074901348002</v>
      </c>
      <c r="BF74" s="8">
        <v>0.54663284381959498</v>
      </c>
      <c r="BG74" s="8">
        <v>0.55116921596747503</v>
      </c>
      <c r="BH74" s="8">
        <v>0.61316630198850797</v>
      </c>
      <c r="BI74" s="8">
        <v>0.39164012876701298</v>
      </c>
      <c r="BJ74" s="8">
        <v>0.211588167188696</v>
      </c>
      <c r="BK74" s="8">
        <v>0.49522062614361601</v>
      </c>
      <c r="BL74" s="8">
        <v>0.46875845528097998</v>
      </c>
      <c r="BM74" s="8">
        <v>0.61543448806244805</v>
      </c>
      <c r="BN74" s="8">
        <v>0.41054167938318098</v>
      </c>
      <c r="BO74" s="8">
        <v>0.13155479228853301</v>
      </c>
      <c r="BP74" s="8">
        <v>0.42415079582682202</v>
      </c>
      <c r="BQ74" s="8">
        <v>0.44532053251693099</v>
      </c>
      <c r="BR74" s="8">
        <v>0.34174003514032802</v>
      </c>
      <c r="BS74" s="8">
        <v>0</v>
      </c>
      <c r="BT74" s="8">
        <v>0.57838744885475801</v>
      </c>
      <c r="BU74" s="8">
        <v>0.36744614397831699</v>
      </c>
      <c r="BV74" s="8">
        <v>0.383323446495898</v>
      </c>
      <c r="BW74" s="8">
        <v>0.34854459336214799</v>
      </c>
      <c r="BX74" s="8">
        <v>0.42112654772823599</v>
      </c>
      <c r="BY74" s="8">
        <v>0.38710375661913199</v>
      </c>
      <c r="BZ74" s="8">
        <v>0.19093480490124101</v>
      </c>
      <c r="CA74" s="8">
        <v>0.46951451730562699</v>
      </c>
      <c r="CB74" s="8">
        <v>0.39012800471771902</v>
      </c>
      <c r="CC74" s="8">
        <v>0.59653293744628</v>
      </c>
      <c r="CD74" s="8">
        <v>0.40676136925994699</v>
      </c>
      <c r="CE74" s="8">
        <v>0.52697523117877898</v>
      </c>
      <c r="CF74" s="8">
        <v>0.49370850209432299</v>
      </c>
      <c r="CG74" s="8">
        <v>0.66155427156589997</v>
      </c>
      <c r="CH74" s="8">
        <v>0.470270579330274</v>
      </c>
      <c r="CI74" s="8">
        <v>0.32737485667203903</v>
      </c>
      <c r="CJ74" s="8">
        <v>0.54671629284592904</v>
      </c>
      <c r="CK74" s="8">
        <v>0.305449057957284</v>
      </c>
      <c r="CL74" s="8">
        <v>0.51714642485837203</v>
      </c>
      <c r="CM74" s="8">
        <v>0.44985690466481199</v>
      </c>
      <c r="CN74" s="8">
        <v>0.228330731443316</v>
      </c>
      <c r="CO74" s="8">
        <v>0.44683265656622501</v>
      </c>
      <c r="CP74" s="8">
        <v>0.31678998832698502</v>
      </c>
      <c r="CQ74" s="8">
        <v>0.427175043925409</v>
      </c>
      <c r="CR74" s="8">
        <v>0.45899970920813199</v>
      </c>
      <c r="CS74" s="8">
        <v>0</v>
      </c>
      <c r="CT74" s="8">
        <v>0.32208242249951202</v>
      </c>
      <c r="CU74" s="8">
        <v>0.163334328153141</v>
      </c>
      <c r="CV74" s="8">
        <v>0.33115516679527301</v>
      </c>
      <c r="CW74" s="8">
        <v>0.48841606792179598</v>
      </c>
      <c r="CX74" s="8">
        <v>0.26840201874959402</v>
      </c>
      <c r="CY74" s="8">
        <v>0.31225361617910502</v>
      </c>
      <c r="CZ74" s="8">
        <v>0.35232490348538198</v>
      </c>
      <c r="DA74" s="8">
        <v>0.402981059136714</v>
      </c>
      <c r="DB74" s="8">
        <v>0</v>
      </c>
      <c r="DC74" s="8">
        <v>0.28201113519323501</v>
      </c>
      <c r="DD74" s="8">
        <v>0.35534915158396901</v>
      </c>
      <c r="DE74" s="8">
        <v>0.42641898190076299</v>
      </c>
      <c r="DF74" s="8">
        <v>0.319814236425572</v>
      </c>
      <c r="DG74" s="8">
        <v>0.36895826802761</v>
      </c>
      <c r="DH74" s="8">
        <v>0.41885836165429502</v>
      </c>
      <c r="DI74" s="8">
        <v>0.45741752491127902</v>
      </c>
      <c r="DJ74" s="8">
        <v>0.19960037450674001</v>
      </c>
      <c r="DK74" s="8">
        <v>0.19649823033554401</v>
      </c>
      <c r="DL74" s="8">
        <v>0.373494640175491</v>
      </c>
      <c r="DM74" s="8">
        <v>0.39542043889024597</v>
      </c>
      <c r="DN74" s="8">
        <v>0.465049128769359</v>
      </c>
      <c r="DO74" s="8">
        <v>0.34481691498996397</v>
      </c>
      <c r="DP74" s="8">
        <v>0.48849062956911499</v>
      </c>
      <c r="DQ74" s="8">
        <v>0.26693063813916001</v>
      </c>
      <c r="DR74" s="8">
        <v>0.38483557054519202</v>
      </c>
      <c r="DS74" s="8">
        <v>0.48236757172462202</v>
      </c>
    </row>
    <row r="75" spans="1:123">
      <c r="A75" t="s">
        <v>204</v>
      </c>
      <c r="B75" s="8">
        <v>0.39617650091489298</v>
      </c>
      <c r="C75" s="8">
        <v>-0.10206837332731</v>
      </c>
      <c r="D75" s="8">
        <v>-5.2200157662476099E-2</v>
      </c>
      <c r="E75" s="8">
        <v>0.17162607959481099</v>
      </c>
      <c r="F75" s="8">
        <v>0.485391819823209</v>
      </c>
      <c r="G75" s="8">
        <v>1.43651784682881E-2</v>
      </c>
      <c r="H75" s="8">
        <v>0.18750338211239201</v>
      </c>
      <c r="I75" s="8">
        <v>0.14970028088005499</v>
      </c>
      <c r="J75" s="8">
        <v>3.78031012323371E-2</v>
      </c>
      <c r="K75" s="8">
        <v>0.29032781746434899</v>
      </c>
      <c r="L75" s="8">
        <v>0.16860183149622399</v>
      </c>
      <c r="M75" s="8">
        <v>6.6533458168913304E-2</v>
      </c>
      <c r="N75" s="8">
        <v>0.44002809834440398</v>
      </c>
      <c r="O75" s="8">
        <v>0.276718701020708</v>
      </c>
      <c r="P75" s="8">
        <v>0.16179727327440299</v>
      </c>
      <c r="Q75" s="8">
        <v>0.30771724403122402</v>
      </c>
      <c r="R75" s="8">
        <v>5.1412217675978499E-2</v>
      </c>
      <c r="S75" s="8">
        <v>0.24193984788695799</v>
      </c>
      <c r="T75" s="8">
        <v>-8.8459256883668902E-2</v>
      </c>
      <c r="U75" s="8">
        <v>-4.3095535404864299E-2</v>
      </c>
      <c r="V75" s="8">
        <v>0.21396555297502801</v>
      </c>
      <c r="W75" s="8">
        <v>-3.78031012323371E-2</v>
      </c>
      <c r="X75" s="8">
        <v>0.23589135168978401</v>
      </c>
      <c r="Y75" s="8">
        <v>-0.25025653015807198</v>
      </c>
      <c r="Z75" s="8">
        <v>0.22760941099118201</v>
      </c>
      <c r="AA75" s="8">
        <v>0.21774586309826199</v>
      </c>
      <c r="AB75" s="8">
        <v>-4.08273493309241E-2</v>
      </c>
      <c r="AC75" s="8">
        <v>8.0142574612554696E-2</v>
      </c>
      <c r="AD75" s="8">
        <v>0.344008221214268</v>
      </c>
      <c r="AE75" s="8">
        <v>-0.13987147455964699</v>
      </c>
      <c r="AF75" s="8">
        <v>0.249500468133425</v>
      </c>
      <c r="AG75" s="8">
        <v>0.198844312482093</v>
      </c>
      <c r="AH75" s="8">
        <v>0.114921427746305</v>
      </c>
      <c r="AI75" s="8">
        <v>0.33871578704174099</v>
      </c>
      <c r="AJ75" s="8">
        <v>0.319814236425572</v>
      </c>
      <c r="AK75" s="8">
        <v>-6.3509210070326394E-2</v>
      </c>
      <c r="AL75" s="8">
        <v>0.172382141619457</v>
      </c>
      <c r="AM75" s="8">
        <v>0.53529191344989402</v>
      </c>
      <c r="AN75" s="8">
        <v>0.40373712116136001</v>
      </c>
      <c r="AO75" s="8">
        <v>0.240427723837664</v>
      </c>
      <c r="AP75" s="8">
        <v>0.33039910477062601</v>
      </c>
      <c r="AQ75" s="8">
        <v>0.28805963139040902</v>
      </c>
      <c r="AR75" s="8">
        <v>5.9765397903414702E-2</v>
      </c>
      <c r="AS75" s="8">
        <v>0.17616245174269099</v>
      </c>
      <c r="AT75" s="8">
        <v>3.6290977183043603E-2</v>
      </c>
      <c r="AU75" s="8">
        <v>0.53302372737595305</v>
      </c>
      <c r="AV75" s="8">
        <v>0.35081277943608802</v>
      </c>
      <c r="AW75" s="8">
        <v>0.52924341725271995</v>
      </c>
      <c r="AX75" s="8">
        <v>0.58141169695334505</v>
      </c>
      <c r="AY75" s="8">
        <v>0.40373712116136001</v>
      </c>
      <c r="AZ75" s="8">
        <v>7.3338016390734007E-2</v>
      </c>
      <c r="BA75" s="8">
        <v>0.29410812758758298</v>
      </c>
      <c r="BB75" s="8">
        <v>0.57233895265758405</v>
      </c>
      <c r="BC75" s="8">
        <v>0.59880112352021997</v>
      </c>
      <c r="BD75" s="8">
        <v>0.44758871859087201</v>
      </c>
      <c r="BE75" s="8">
        <v>0.39617650091489298</v>
      </c>
      <c r="BF75" s="8">
        <v>0.54512071977030097</v>
      </c>
      <c r="BG75" s="8">
        <v>0.54965709191818202</v>
      </c>
      <c r="BH75" s="8">
        <v>0.60484961971739404</v>
      </c>
      <c r="BI75" s="8">
        <v>0.39088406674236598</v>
      </c>
      <c r="BJ75" s="8">
        <v>0.211588167188696</v>
      </c>
      <c r="BK75" s="8">
        <v>0.49219637804502903</v>
      </c>
      <c r="BL75" s="8">
        <v>0.46649026920704001</v>
      </c>
      <c r="BM75" s="8">
        <v>0.60409355769274697</v>
      </c>
      <c r="BN75" s="8">
        <v>0.40978561735853403</v>
      </c>
      <c r="BO75" s="8">
        <v>0.126262358116006</v>
      </c>
      <c r="BP75" s="8">
        <v>0.42339473380217602</v>
      </c>
      <c r="BQ75" s="8">
        <v>0.441540222393698</v>
      </c>
      <c r="BR75" s="8">
        <v>0.34098397311568102</v>
      </c>
      <c r="BS75" s="8">
        <v>1.2096992394347901E-2</v>
      </c>
      <c r="BT75" s="8">
        <v>0.57763138683011095</v>
      </c>
      <c r="BU75" s="8">
        <v>0.36820220600296399</v>
      </c>
      <c r="BV75" s="8">
        <v>0.378787074348018</v>
      </c>
      <c r="BW75" s="8">
        <v>0.34778853133750198</v>
      </c>
      <c r="BX75" s="8">
        <v>0.417346237605002</v>
      </c>
      <c r="BY75" s="8">
        <v>0.38634769459448498</v>
      </c>
      <c r="BZ75" s="8">
        <v>0.174676989830442</v>
      </c>
      <c r="CA75" s="8">
        <v>0.45968571098521899</v>
      </c>
      <c r="CB75" s="8">
        <v>0.38105526042195798</v>
      </c>
      <c r="CC75" s="8">
        <v>0.59502081339698598</v>
      </c>
      <c r="CD75" s="8">
        <v>0.39390831484095301</v>
      </c>
      <c r="CE75" s="8">
        <v>0.52243885903089904</v>
      </c>
      <c r="CF75" s="8">
        <v>0.485391819823209</v>
      </c>
      <c r="CG75" s="8">
        <v>0.659286085491959</v>
      </c>
      <c r="CH75" s="8">
        <v>0.46875845528097998</v>
      </c>
      <c r="CI75" s="8">
        <v>0.32661879464739302</v>
      </c>
      <c r="CJ75" s="8">
        <v>0.54142305072985497</v>
      </c>
      <c r="CK75" s="8">
        <v>0.30469299593263699</v>
      </c>
      <c r="CL75" s="8">
        <v>0.51639036283372497</v>
      </c>
      <c r="CM75" s="8">
        <v>0.43775991227046401</v>
      </c>
      <c r="CN75" s="8">
        <v>0.23437922764048999</v>
      </c>
      <c r="CO75" s="8">
        <v>0.446076594541578</v>
      </c>
      <c r="CP75" s="8">
        <v>0.310741492129811</v>
      </c>
      <c r="CQ75" s="8">
        <v>0.42641898190076299</v>
      </c>
      <c r="CR75" s="8">
        <v>0.45295028964690398</v>
      </c>
      <c r="CS75" s="8">
        <v>-6.8843686192540998E-2</v>
      </c>
      <c r="CT75" s="8">
        <v>0.30620511998193101</v>
      </c>
      <c r="CU75" s="8">
        <v>0.15879726348222001</v>
      </c>
      <c r="CV75" s="8">
        <v>0.32661879464739302</v>
      </c>
      <c r="CW75" s="8">
        <v>0.48463575779856199</v>
      </c>
      <c r="CX75" s="8">
        <v>0.257061088379892</v>
      </c>
      <c r="CY75" s="8">
        <v>0.29788843771081702</v>
      </c>
      <c r="CZ75" s="8">
        <v>0.33795972501709398</v>
      </c>
      <c r="DA75" s="8">
        <v>0.39088406674236598</v>
      </c>
      <c r="DB75" s="8">
        <v>-9.2380670909195994E-2</v>
      </c>
      <c r="DC75" s="8">
        <v>0.26764595672494701</v>
      </c>
      <c r="DD75" s="8">
        <v>0.34552034526356101</v>
      </c>
      <c r="DE75" s="8">
        <v>0.41583411355570798</v>
      </c>
      <c r="DF75" s="8">
        <v>0.30393693390798998</v>
      </c>
      <c r="DG75" s="8">
        <v>0.359129461707203</v>
      </c>
      <c r="DH75" s="8">
        <v>0.40978561735853403</v>
      </c>
      <c r="DI75" s="8">
        <v>0.44834478061551802</v>
      </c>
      <c r="DJ75" s="8">
        <v>0.189015506161686</v>
      </c>
      <c r="DK75" s="8">
        <v>0.19195491865148501</v>
      </c>
      <c r="DL75" s="8">
        <v>0.37122645410155097</v>
      </c>
      <c r="DM75" s="8">
        <v>0.387859818643779</v>
      </c>
      <c r="DN75" s="8">
        <v>0.45673117687267101</v>
      </c>
      <c r="DO75" s="8">
        <v>0.32969336608689498</v>
      </c>
      <c r="DP75" s="8">
        <v>0.47487943555635398</v>
      </c>
      <c r="DQ75" s="8">
        <v>0.25029473434578497</v>
      </c>
      <c r="DR75" s="8">
        <v>0.378031012323371</v>
      </c>
      <c r="DS75" s="8">
        <v>0.48085544767532801</v>
      </c>
    </row>
    <row r="76" spans="1:123">
      <c r="A76" t="s">
        <v>541</v>
      </c>
      <c r="B76" s="8">
        <v>7.5536962004766603E-2</v>
      </c>
      <c r="C76" s="8">
        <v>-2.5178987334922201E-2</v>
      </c>
      <c r="D76" s="8">
        <v>-7.5583119639385493E-2</v>
      </c>
      <c r="E76" s="8">
        <v>0.22661088601429999</v>
      </c>
      <c r="F76" s="8">
        <v>0.176252911344455</v>
      </c>
      <c r="G76" s="8">
        <v>0.176252911344455</v>
      </c>
      <c r="H76" s="8">
        <v>0.276968860684144</v>
      </c>
      <c r="I76" s="8">
        <v>-0.201431898679378</v>
      </c>
      <c r="J76" s="8">
        <v>7.5536962004766603E-2</v>
      </c>
      <c r="K76" s="8">
        <v>0.201431898679378</v>
      </c>
      <c r="L76" s="8">
        <v>5.0357974669844402E-2</v>
      </c>
      <c r="M76" s="8">
        <v>-0.201431898679378</v>
      </c>
      <c r="N76" s="8">
        <v>0.276968860684144</v>
      </c>
      <c r="O76" s="8">
        <v>0.176252911344455</v>
      </c>
      <c r="P76" s="8">
        <v>2.5178987334922201E-2</v>
      </c>
      <c r="Q76" s="8">
        <v>0.176252911344455</v>
      </c>
      <c r="R76" s="8">
        <v>-0.176252911344455</v>
      </c>
      <c r="S76" s="8">
        <v>0.22661088601429999</v>
      </c>
      <c r="T76" s="8">
        <v>-0.276968860684144</v>
      </c>
      <c r="U76" s="8">
        <v>-0.12589493667461099</v>
      </c>
      <c r="V76" s="8">
        <v>-0.15107392400953301</v>
      </c>
      <c r="W76" s="8">
        <v>0.12589493667461099</v>
      </c>
      <c r="X76" s="8">
        <v>0.22661088601429999</v>
      </c>
      <c r="Y76" s="8">
        <v>-0.25178987334922198</v>
      </c>
      <c r="Z76" s="8">
        <v>0.12591415580863299</v>
      </c>
      <c r="AA76" s="8">
        <v>0.22661088601429999</v>
      </c>
      <c r="AB76" s="8">
        <v>0.32732683535398899</v>
      </c>
      <c r="AC76" s="8">
        <v>0.32732683535398899</v>
      </c>
      <c r="AD76" s="8">
        <v>0.30214784801906602</v>
      </c>
      <c r="AE76" s="8">
        <v>2.5178987334922201E-2</v>
      </c>
      <c r="AF76" s="8">
        <v>5.0357974669844402E-2</v>
      </c>
      <c r="AG76" s="8">
        <v>0.30214784801906602</v>
      </c>
      <c r="AH76" s="8">
        <v>0.25178987334922198</v>
      </c>
      <c r="AI76" s="8">
        <v>0.276968860684144</v>
      </c>
      <c r="AJ76" s="8">
        <v>0.276968860684144</v>
      </c>
      <c r="AK76" s="8">
        <v>-0.15107392400953301</v>
      </c>
      <c r="AL76" s="8">
        <v>-0.12589493667461099</v>
      </c>
      <c r="AM76" s="8">
        <v>0.30214784801906602</v>
      </c>
      <c r="AN76" s="8">
        <v>0.25178987334922198</v>
      </c>
      <c r="AO76" s="8">
        <v>0.15107392400953301</v>
      </c>
      <c r="AP76" s="8">
        <v>0.25178987334922198</v>
      </c>
      <c r="AQ76" s="8">
        <v>0.276968860684144</v>
      </c>
      <c r="AR76" s="8">
        <v>0.12597186606564301</v>
      </c>
      <c r="AS76" s="8">
        <v>0.32732683535398899</v>
      </c>
      <c r="AT76" s="8">
        <v>0.22661088601429999</v>
      </c>
      <c r="AU76" s="8">
        <v>0.32732683535398899</v>
      </c>
      <c r="AV76" s="8">
        <v>0.30214784801906602</v>
      </c>
      <c r="AW76" s="8">
        <v>0.32732683535398899</v>
      </c>
      <c r="AX76" s="8">
        <v>0.30214784801906602</v>
      </c>
      <c r="AY76" s="8">
        <v>0.32732683535398899</v>
      </c>
      <c r="AZ76" s="8">
        <v>-0.30214784801906602</v>
      </c>
      <c r="BA76" s="8">
        <v>0.176252911344455</v>
      </c>
      <c r="BB76" s="8">
        <v>0.30214784801906602</v>
      </c>
      <c r="BC76" s="8">
        <v>0.22661088601429999</v>
      </c>
      <c r="BD76" s="8">
        <v>0.32732683535398899</v>
      </c>
      <c r="BE76" s="8">
        <v>0.30214784801906602</v>
      </c>
      <c r="BF76" s="8">
        <v>0.22661088601429999</v>
      </c>
      <c r="BG76" s="8">
        <v>0.25178987334922198</v>
      </c>
      <c r="BH76" s="8">
        <v>0.276968860684144</v>
      </c>
      <c r="BI76" s="8">
        <v>0.30214784801906602</v>
      </c>
      <c r="BJ76" s="8">
        <v>-0.27781819987709999</v>
      </c>
      <c r="BK76" s="8">
        <v>0.25178987334922198</v>
      </c>
      <c r="BL76" s="8">
        <v>0.32732683535398899</v>
      </c>
      <c r="BM76" s="8">
        <v>0.276968860684144</v>
      </c>
      <c r="BN76" s="8">
        <v>0.32732683535398899</v>
      </c>
      <c r="BO76" s="8">
        <v>0.176252911344455</v>
      </c>
      <c r="BP76" s="8">
        <v>0.30214784801906602</v>
      </c>
      <c r="BQ76" s="8">
        <v>0.32732683535398899</v>
      </c>
      <c r="BR76" s="8">
        <v>0.30214784801906602</v>
      </c>
      <c r="BS76" s="8">
        <v>-0.30214784801906602</v>
      </c>
      <c r="BT76" s="8">
        <v>0.30214784801906602</v>
      </c>
      <c r="BU76" s="8">
        <v>0.276968860684144</v>
      </c>
      <c r="BV76" s="8">
        <v>0.32732683535398899</v>
      </c>
      <c r="BW76" s="8">
        <v>0.32732683535398899</v>
      </c>
      <c r="BX76" s="8">
        <v>0.32732683535398899</v>
      </c>
      <c r="BY76" s="8">
        <v>0.30214784801906602</v>
      </c>
      <c r="BZ76" s="8">
        <v>0.22664548045553901</v>
      </c>
      <c r="CA76" s="8">
        <v>0.32732683535398899</v>
      </c>
      <c r="CB76" s="8">
        <v>0.276968860684144</v>
      </c>
      <c r="CC76" s="8">
        <v>0.32732683535398899</v>
      </c>
      <c r="CD76" s="8">
        <v>0.30214784801906602</v>
      </c>
      <c r="CE76" s="8">
        <v>0.32732683535398899</v>
      </c>
      <c r="CF76" s="8">
        <v>0.32732683535398899</v>
      </c>
      <c r="CG76" s="8">
        <v>0.32732683535398899</v>
      </c>
      <c r="CH76" s="8">
        <v>0.32732683535398899</v>
      </c>
      <c r="CI76" s="8">
        <v>0.30214784801906602</v>
      </c>
      <c r="CJ76" s="8">
        <v>0.32737680510244499</v>
      </c>
      <c r="CK76" s="8">
        <v>0.276968860684144</v>
      </c>
      <c r="CL76" s="8">
        <v>0.32732683535398899</v>
      </c>
      <c r="CM76" s="8">
        <v>0.32732683535398899</v>
      </c>
      <c r="CN76" s="8">
        <v>0.100715949339689</v>
      </c>
      <c r="CO76" s="8">
        <v>0.32732683535398899</v>
      </c>
      <c r="CP76" s="8">
        <v>0.30214784801906602</v>
      </c>
      <c r="CQ76" s="8">
        <v>0.32732683535398899</v>
      </c>
      <c r="CR76" s="8">
        <v>0.30219397394071801</v>
      </c>
      <c r="CS76" s="8">
        <v>-0.30233247855754197</v>
      </c>
      <c r="CT76" s="8">
        <v>0.201431898679378</v>
      </c>
      <c r="CU76" s="8">
        <v>-0.100731324646906</v>
      </c>
      <c r="CV76" s="8">
        <v>0.30214784801906602</v>
      </c>
      <c r="CW76" s="8">
        <v>0.276968860684144</v>
      </c>
      <c r="CX76" s="8">
        <v>0.176252911344455</v>
      </c>
      <c r="CY76" s="8">
        <v>0.276968860684144</v>
      </c>
      <c r="CZ76" s="8">
        <v>0.22661088601429999</v>
      </c>
      <c r="DA76" s="8">
        <v>0.276968860684144</v>
      </c>
      <c r="DB76" s="8">
        <v>-0.29000130757728199</v>
      </c>
      <c r="DC76" s="8">
        <v>0.276968860684144</v>
      </c>
      <c r="DD76" s="8">
        <v>0.32732683535398899</v>
      </c>
      <c r="DE76" s="8">
        <v>0.32732683535398899</v>
      </c>
      <c r="DF76" s="8">
        <v>0.32732683535398899</v>
      </c>
      <c r="DG76" s="8">
        <v>0.32732683535398899</v>
      </c>
      <c r="DH76" s="8">
        <v>0.32732683535398899</v>
      </c>
      <c r="DI76" s="8">
        <v>0.32732683535398899</v>
      </c>
      <c r="DJ76" s="8">
        <v>0.30214784801906602</v>
      </c>
      <c r="DK76" s="8">
        <v>0.32782756508736199</v>
      </c>
      <c r="DL76" s="8">
        <v>0.32732683535398899</v>
      </c>
      <c r="DM76" s="8">
        <v>0.32732683535398899</v>
      </c>
      <c r="DN76" s="8">
        <v>0.30219397394071801</v>
      </c>
      <c r="DO76" s="8">
        <v>0.27701114277899203</v>
      </c>
      <c r="DP76" s="8">
        <v>0.30219397394071801</v>
      </c>
      <c r="DQ76" s="8">
        <v>0.30219397394071801</v>
      </c>
      <c r="DR76" s="8">
        <v>0.32732683535398899</v>
      </c>
      <c r="DS76" s="8">
        <v>0.32732683535398899</v>
      </c>
    </row>
    <row r="77" spans="1:123">
      <c r="A77" t="s">
        <v>542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  <c r="AG77" s="8">
        <v>0</v>
      </c>
      <c r="AH77" s="8">
        <v>0</v>
      </c>
      <c r="AI77" s="8">
        <v>0</v>
      </c>
      <c r="AJ77" s="8">
        <v>0</v>
      </c>
      <c r="AK77" s="8">
        <v>0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0</v>
      </c>
      <c r="AS77" s="8">
        <v>0</v>
      </c>
      <c r="AT77" s="8">
        <v>0</v>
      </c>
      <c r="AU77" s="8">
        <v>0</v>
      </c>
      <c r="AV77" s="8">
        <v>0</v>
      </c>
      <c r="AW77" s="8">
        <v>0</v>
      </c>
      <c r="AX77" s="8">
        <v>0</v>
      </c>
      <c r="AY77" s="8">
        <v>0</v>
      </c>
      <c r="AZ77" s="8">
        <v>0</v>
      </c>
      <c r="BA77" s="8">
        <v>0</v>
      </c>
      <c r="BB77" s="8">
        <v>0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I77" s="8">
        <v>0</v>
      </c>
      <c r="BJ77" s="8">
        <v>0</v>
      </c>
      <c r="BK77" s="8">
        <v>0</v>
      </c>
      <c r="BL77" s="8">
        <v>0</v>
      </c>
      <c r="BM77" s="8">
        <v>0</v>
      </c>
      <c r="BN77" s="8">
        <v>0</v>
      </c>
      <c r="BO77" s="8">
        <v>0</v>
      </c>
      <c r="BP77" s="8">
        <v>0</v>
      </c>
      <c r="BQ77" s="8">
        <v>0</v>
      </c>
      <c r="BR77" s="8">
        <v>0</v>
      </c>
      <c r="BS77" s="8">
        <v>0</v>
      </c>
      <c r="BT77" s="8">
        <v>0</v>
      </c>
      <c r="BU77" s="8">
        <v>0</v>
      </c>
      <c r="BV77" s="8">
        <v>0</v>
      </c>
      <c r="BW77" s="8">
        <v>0</v>
      </c>
      <c r="BX77" s="8">
        <v>0</v>
      </c>
      <c r="BY77" s="8">
        <v>0</v>
      </c>
      <c r="BZ77" s="8">
        <v>0</v>
      </c>
      <c r="CA77" s="8">
        <v>0</v>
      </c>
      <c r="CB77" s="8">
        <v>0</v>
      </c>
      <c r="CC77" s="8">
        <v>0</v>
      </c>
      <c r="CD77" s="8">
        <v>0</v>
      </c>
      <c r="CE77" s="8">
        <v>0</v>
      </c>
      <c r="CF77" s="8">
        <v>0</v>
      </c>
      <c r="CG77" s="8">
        <v>0</v>
      </c>
      <c r="CH77" s="8">
        <v>0</v>
      </c>
      <c r="CI77" s="8">
        <v>0</v>
      </c>
      <c r="CJ77" s="8">
        <v>0</v>
      </c>
      <c r="CK77" s="8">
        <v>0</v>
      </c>
      <c r="CL77" s="8">
        <v>0</v>
      </c>
      <c r="CM77" s="8">
        <v>0</v>
      </c>
      <c r="CN77" s="8">
        <v>0</v>
      </c>
      <c r="CO77" s="8">
        <v>0</v>
      </c>
      <c r="CP77" s="8">
        <v>0</v>
      </c>
      <c r="CQ77" s="8">
        <v>0</v>
      </c>
      <c r="CR77" s="8">
        <v>0</v>
      </c>
      <c r="CS77" s="8">
        <v>0</v>
      </c>
      <c r="CT77" s="8">
        <v>0</v>
      </c>
      <c r="CU77" s="8">
        <v>0</v>
      </c>
      <c r="CV77" s="8">
        <v>0</v>
      </c>
      <c r="CW77" s="8">
        <v>0</v>
      </c>
      <c r="CX77" s="8">
        <v>0</v>
      </c>
      <c r="CY77" s="8">
        <v>0</v>
      </c>
      <c r="CZ77" s="8">
        <v>0</v>
      </c>
      <c r="DA77" s="8">
        <v>0</v>
      </c>
      <c r="DB77" s="8">
        <v>0</v>
      </c>
      <c r="DC77" s="8">
        <v>0</v>
      </c>
      <c r="DD77" s="8">
        <v>0</v>
      </c>
      <c r="DE77" s="8">
        <v>0</v>
      </c>
      <c r="DF77" s="8">
        <v>0</v>
      </c>
      <c r="DG77" s="8">
        <v>0</v>
      </c>
      <c r="DH77" s="8">
        <v>0</v>
      </c>
      <c r="DI77" s="8">
        <v>0</v>
      </c>
      <c r="DJ77" s="8">
        <v>0</v>
      </c>
      <c r="DK77" s="8">
        <v>0</v>
      </c>
      <c r="DL77" s="8">
        <v>0</v>
      </c>
      <c r="DM77" s="8">
        <v>0</v>
      </c>
      <c r="DN77" s="8">
        <v>0</v>
      </c>
      <c r="DO77" s="8">
        <v>0</v>
      </c>
      <c r="DP77" s="8">
        <v>0</v>
      </c>
      <c r="DQ77" s="8">
        <v>0</v>
      </c>
      <c r="DR77" s="8">
        <v>0</v>
      </c>
      <c r="DS77" s="8">
        <v>0</v>
      </c>
    </row>
    <row r="78" spans="1:123">
      <c r="A78" t="s">
        <v>543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8"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8"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8"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8">
        <v>0</v>
      </c>
      <c r="BM78" s="8">
        <v>0</v>
      </c>
      <c r="BN78" s="8">
        <v>0</v>
      </c>
      <c r="BO78" s="8">
        <v>0</v>
      </c>
      <c r="BP78" s="8">
        <v>0</v>
      </c>
      <c r="BQ78" s="8">
        <v>0</v>
      </c>
      <c r="BR78" s="8">
        <v>0</v>
      </c>
      <c r="BS78" s="8">
        <v>0</v>
      </c>
      <c r="BT78" s="8">
        <v>0</v>
      </c>
      <c r="BU78" s="8">
        <v>0</v>
      </c>
      <c r="BV78" s="8">
        <v>0</v>
      </c>
      <c r="BW78" s="8">
        <v>0</v>
      </c>
      <c r="BX78" s="8">
        <v>0</v>
      </c>
      <c r="BY78" s="8">
        <v>0</v>
      </c>
      <c r="BZ78" s="8">
        <v>0</v>
      </c>
      <c r="CA78" s="8">
        <v>0</v>
      </c>
      <c r="CB78" s="8">
        <v>0</v>
      </c>
      <c r="CC78" s="8">
        <v>0</v>
      </c>
      <c r="CD78" s="8">
        <v>0</v>
      </c>
      <c r="CE78" s="8">
        <v>0</v>
      </c>
      <c r="CF78" s="8">
        <v>0</v>
      </c>
      <c r="CG78" s="8">
        <v>0</v>
      </c>
      <c r="CH78" s="8">
        <v>0</v>
      </c>
      <c r="CI78" s="8">
        <v>0</v>
      </c>
      <c r="CJ78" s="8">
        <v>0</v>
      </c>
      <c r="CK78" s="8">
        <v>0</v>
      </c>
      <c r="CL78" s="8">
        <v>0</v>
      </c>
      <c r="CM78" s="8">
        <v>0</v>
      </c>
      <c r="CN78" s="8">
        <v>0</v>
      </c>
      <c r="CO78" s="8">
        <v>0</v>
      </c>
      <c r="CP78" s="8">
        <v>0</v>
      </c>
      <c r="CQ78" s="8">
        <v>0</v>
      </c>
      <c r="CR78" s="8">
        <v>0</v>
      </c>
      <c r="CS78" s="8">
        <v>0</v>
      </c>
      <c r="CT78" s="8">
        <v>0</v>
      </c>
      <c r="CU78" s="8">
        <v>0</v>
      </c>
      <c r="CV78" s="8">
        <v>0</v>
      </c>
      <c r="CW78" s="8">
        <v>0</v>
      </c>
      <c r="CX78" s="8">
        <v>0</v>
      </c>
      <c r="CY78" s="8">
        <v>0</v>
      </c>
      <c r="CZ78" s="8">
        <v>0</v>
      </c>
      <c r="DA78" s="8">
        <v>0</v>
      </c>
      <c r="DB78" s="8">
        <v>0</v>
      </c>
      <c r="DC78" s="8">
        <v>0</v>
      </c>
      <c r="DD78" s="8">
        <v>0</v>
      </c>
      <c r="DE78" s="8">
        <v>0</v>
      </c>
      <c r="DF78" s="8">
        <v>0</v>
      </c>
      <c r="DG78" s="8">
        <v>0</v>
      </c>
      <c r="DH78" s="8">
        <v>0</v>
      </c>
      <c r="DI78" s="8">
        <v>0</v>
      </c>
      <c r="DJ78" s="8">
        <v>0</v>
      </c>
      <c r="DK78" s="8">
        <v>0</v>
      </c>
      <c r="DL78" s="8">
        <v>0</v>
      </c>
      <c r="DM78" s="8">
        <v>0</v>
      </c>
      <c r="DN78" s="8">
        <v>0</v>
      </c>
      <c r="DO78" s="8">
        <v>0</v>
      </c>
      <c r="DP78" s="8">
        <v>0</v>
      </c>
      <c r="DQ78" s="8">
        <v>0</v>
      </c>
      <c r="DR78" s="8">
        <v>0</v>
      </c>
      <c r="DS78" s="8">
        <v>0</v>
      </c>
    </row>
    <row r="79" spans="1:123">
      <c r="A79" t="s">
        <v>544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0</v>
      </c>
      <c r="AM79" s="8">
        <v>0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8">
        <v>0</v>
      </c>
      <c r="BA79" s="8">
        <v>0</v>
      </c>
      <c r="BB79" s="8">
        <v>0</v>
      </c>
      <c r="BC79" s="8">
        <v>0</v>
      </c>
      <c r="BD79" s="8">
        <v>0</v>
      </c>
      <c r="BE79" s="8">
        <v>0</v>
      </c>
      <c r="BF79" s="8">
        <v>0</v>
      </c>
      <c r="BG79" s="8">
        <v>0</v>
      </c>
      <c r="BH79" s="8">
        <v>0</v>
      </c>
      <c r="BI79" s="8">
        <v>0</v>
      </c>
      <c r="BJ79" s="8">
        <v>0</v>
      </c>
      <c r="BK79" s="8">
        <v>0</v>
      </c>
      <c r="BL79" s="8">
        <v>0</v>
      </c>
      <c r="BM79" s="8">
        <v>0</v>
      </c>
      <c r="BN79" s="8">
        <v>0</v>
      </c>
      <c r="BO79" s="8">
        <v>0</v>
      </c>
      <c r="BP79" s="8">
        <v>0</v>
      </c>
      <c r="BQ79" s="8">
        <v>0</v>
      </c>
      <c r="BR79" s="8">
        <v>0</v>
      </c>
      <c r="BS79" s="8">
        <v>0</v>
      </c>
      <c r="BT79" s="8">
        <v>0</v>
      </c>
      <c r="BU79" s="8">
        <v>0</v>
      </c>
      <c r="BV79" s="8">
        <v>0</v>
      </c>
      <c r="BW79" s="8">
        <v>0</v>
      </c>
      <c r="BX79" s="8">
        <v>0</v>
      </c>
      <c r="BY79" s="8">
        <v>0</v>
      </c>
      <c r="BZ79" s="8">
        <v>0</v>
      </c>
      <c r="CA79" s="8">
        <v>0</v>
      </c>
      <c r="CB79" s="8">
        <v>0</v>
      </c>
      <c r="CC79" s="8">
        <v>0</v>
      </c>
      <c r="CD79" s="8">
        <v>0</v>
      </c>
      <c r="CE79" s="8">
        <v>0</v>
      </c>
      <c r="CF79" s="8">
        <v>0</v>
      </c>
      <c r="CG79" s="8">
        <v>0</v>
      </c>
      <c r="CH79" s="8">
        <v>0</v>
      </c>
      <c r="CI79" s="8">
        <v>0</v>
      </c>
      <c r="CJ79" s="8">
        <v>0</v>
      </c>
      <c r="CK79" s="8">
        <v>0</v>
      </c>
      <c r="CL79" s="8">
        <v>0</v>
      </c>
      <c r="CM79" s="8">
        <v>0</v>
      </c>
      <c r="CN79" s="8">
        <v>0</v>
      </c>
      <c r="CO79" s="8">
        <v>0</v>
      </c>
      <c r="CP79" s="8">
        <v>0</v>
      </c>
      <c r="CQ79" s="8">
        <v>0</v>
      </c>
      <c r="CR79" s="8">
        <v>0</v>
      </c>
      <c r="CS79" s="8">
        <v>0</v>
      </c>
      <c r="CT79" s="8">
        <v>0</v>
      </c>
      <c r="CU79" s="8">
        <v>0</v>
      </c>
      <c r="CV79" s="8">
        <v>0</v>
      </c>
      <c r="CW79" s="8">
        <v>0</v>
      </c>
      <c r="CX79" s="8">
        <v>0</v>
      </c>
      <c r="CY79" s="8">
        <v>0</v>
      </c>
      <c r="CZ79" s="8">
        <v>0</v>
      </c>
      <c r="DA79" s="8">
        <v>0</v>
      </c>
      <c r="DB79" s="8">
        <v>0</v>
      </c>
      <c r="DC79" s="8">
        <v>0</v>
      </c>
      <c r="DD79" s="8">
        <v>0</v>
      </c>
      <c r="DE79" s="8">
        <v>0</v>
      </c>
      <c r="DF79" s="8">
        <v>0</v>
      </c>
      <c r="DG79" s="8">
        <v>0</v>
      </c>
      <c r="DH79" s="8">
        <v>0</v>
      </c>
      <c r="DI79" s="8">
        <v>0</v>
      </c>
      <c r="DJ79" s="8">
        <v>0</v>
      </c>
      <c r="DK79" s="8">
        <v>0</v>
      </c>
      <c r="DL79" s="8">
        <v>0</v>
      </c>
      <c r="DM79" s="8">
        <v>0</v>
      </c>
      <c r="DN79" s="8">
        <v>0</v>
      </c>
      <c r="DO79" s="8">
        <v>0</v>
      </c>
      <c r="DP79" s="8">
        <v>0</v>
      </c>
      <c r="DQ79" s="8">
        <v>0</v>
      </c>
      <c r="DR79" s="8">
        <v>0</v>
      </c>
      <c r="DS79" s="8">
        <v>0</v>
      </c>
    </row>
    <row r="80" spans="1:123">
      <c r="A80" t="s">
        <v>545</v>
      </c>
      <c r="B80" s="8">
        <v>7.5536962004766603E-2</v>
      </c>
      <c r="C80" s="8">
        <v>-2.5178987334922201E-2</v>
      </c>
      <c r="D80" s="8">
        <v>-7.5583119639385493E-2</v>
      </c>
      <c r="E80" s="8">
        <v>0.22661088601429999</v>
      </c>
      <c r="F80" s="8">
        <v>0.176252911344455</v>
      </c>
      <c r="G80" s="8">
        <v>0.176252911344455</v>
      </c>
      <c r="H80" s="8">
        <v>0.276968860684144</v>
      </c>
      <c r="I80" s="8">
        <v>-0.201431898679378</v>
      </c>
      <c r="J80" s="8">
        <v>7.5536962004766603E-2</v>
      </c>
      <c r="K80" s="8">
        <v>0.201431898679378</v>
      </c>
      <c r="L80" s="8">
        <v>5.0357974669844402E-2</v>
      </c>
      <c r="M80" s="8">
        <v>-0.201431898679378</v>
      </c>
      <c r="N80" s="8">
        <v>0.276968860684144</v>
      </c>
      <c r="O80" s="8">
        <v>0.176252911344455</v>
      </c>
      <c r="P80" s="8">
        <v>2.5178987334922201E-2</v>
      </c>
      <c r="Q80" s="8">
        <v>0.176252911344455</v>
      </c>
      <c r="R80" s="8">
        <v>-0.176252911344455</v>
      </c>
      <c r="S80" s="8">
        <v>0.22661088601429999</v>
      </c>
      <c r="T80" s="8">
        <v>-0.276968860684144</v>
      </c>
      <c r="U80" s="8">
        <v>-0.12589493667461099</v>
      </c>
      <c r="V80" s="8">
        <v>-0.15107392400953301</v>
      </c>
      <c r="W80" s="8">
        <v>0.12589493667461099</v>
      </c>
      <c r="X80" s="8">
        <v>0.22661088601429999</v>
      </c>
      <c r="Y80" s="8">
        <v>-0.25178987334922198</v>
      </c>
      <c r="Z80" s="8">
        <v>0.12591415580863299</v>
      </c>
      <c r="AA80" s="8">
        <v>0.22661088601429999</v>
      </c>
      <c r="AB80" s="8">
        <v>0.32732683535398899</v>
      </c>
      <c r="AC80" s="8">
        <v>0.32732683535398899</v>
      </c>
      <c r="AD80" s="8">
        <v>0.30214784801906602</v>
      </c>
      <c r="AE80" s="8">
        <v>2.5178987334922201E-2</v>
      </c>
      <c r="AF80" s="8">
        <v>5.0357974669844402E-2</v>
      </c>
      <c r="AG80" s="8">
        <v>0.30214784801906602</v>
      </c>
      <c r="AH80" s="8">
        <v>0.25178987334922198</v>
      </c>
      <c r="AI80" s="8">
        <v>0.276968860684144</v>
      </c>
      <c r="AJ80" s="8">
        <v>0.276968860684144</v>
      </c>
      <c r="AK80" s="8">
        <v>-0.15107392400953301</v>
      </c>
      <c r="AL80" s="8">
        <v>-0.12589493667461099</v>
      </c>
      <c r="AM80" s="8">
        <v>0.30214784801906602</v>
      </c>
      <c r="AN80" s="8">
        <v>0.25178987334922198</v>
      </c>
      <c r="AO80" s="8">
        <v>0.15107392400953301</v>
      </c>
      <c r="AP80" s="8">
        <v>0.25178987334922198</v>
      </c>
      <c r="AQ80" s="8">
        <v>0.276968860684144</v>
      </c>
      <c r="AR80" s="8">
        <v>0.12597186606564301</v>
      </c>
      <c r="AS80" s="8">
        <v>0.32732683535398899</v>
      </c>
      <c r="AT80" s="8">
        <v>0.22661088601429999</v>
      </c>
      <c r="AU80" s="8">
        <v>0.32732683535398899</v>
      </c>
      <c r="AV80" s="8">
        <v>0.30214784801906602</v>
      </c>
      <c r="AW80" s="8">
        <v>0.32732683535398899</v>
      </c>
      <c r="AX80" s="8">
        <v>0.30214784801906602</v>
      </c>
      <c r="AY80" s="8">
        <v>0.32732683535398899</v>
      </c>
      <c r="AZ80" s="8">
        <v>-0.30214784801906602</v>
      </c>
      <c r="BA80" s="8">
        <v>0.176252911344455</v>
      </c>
      <c r="BB80" s="8">
        <v>0.30214784801906602</v>
      </c>
      <c r="BC80" s="8">
        <v>0.22661088601429999</v>
      </c>
      <c r="BD80" s="8">
        <v>0.32732683535398899</v>
      </c>
      <c r="BE80" s="8">
        <v>0.30214784801906602</v>
      </c>
      <c r="BF80" s="8">
        <v>0.22661088601429999</v>
      </c>
      <c r="BG80" s="8">
        <v>0.25178987334922198</v>
      </c>
      <c r="BH80" s="8">
        <v>0.276968860684144</v>
      </c>
      <c r="BI80" s="8">
        <v>0.30214784801906602</v>
      </c>
      <c r="BJ80" s="8">
        <v>-0.27781819987709999</v>
      </c>
      <c r="BK80" s="8">
        <v>0.25178987334922198</v>
      </c>
      <c r="BL80" s="8">
        <v>0.32732683535398899</v>
      </c>
      <c r="BM80" s="8">
        <v>0.276968860684144</v>
      </c>
      <c r="BN80" s="8">
        <v>0.32732683535398899</v>
      </c>
      <c r="BO80" s="8">
        <v>0.176252911344455</v>
      </c>
      <c r="BP80" s="8">
        <v>0.30214784801906602</v>
      </c>
      <c r="BQ80" s="8">
        <v>0.32732683535398899</v>
      </c>
      <c r="BR80" s="8">
        <v>0.30214784801906602</v>
      </c>
      <c r="BS80" s="8">
        <v>-0.30214784801906602</v>
      </c>
      <c r="BT80" s="8">
        <v>0.30214784801906602</v>
      </c>
      <c r="BU80" s="8">
        <v>0.276968860684144</v>
      </c>
      <c r="BV80" s="8">
        <v>0.32732683535398899</v>
      </c>
      <c r="BW80" s="8">
        <v>0.32732683535398899</v>
      </c>
      <c r="BX80" s="8">
        <v>0.32732683535398899</v>
      </c>
      <c r="BY80" s="8">
        <v>0.30214784801906602</v>
      </c>
      <c r="BZ80" s="8">
        <v>0.22664548045553901</v>
      </c>
      <c r="CA80" s="8">
        <v>0.32732683535398899</v>
      </c>
      <c r="CB80" s="8">
        <v>0.276968860684144</v>
      </c>
      <c r="CC80" s="8">
        <v>0.32732683535398899</v>
      </c>
      <c r="CD80" s="8">
        <v>0.30214784801906602</v>
      </c>
      <c r="CE80" s="8">
        <v>0.32732683535398899</v>
      </c>
      <c r="CF80" s="8">
        <v>0.32732683535398899</v>
      </c>
      <c r="CG80" s="8">
        <v>0.32732683535398899</v>
      </c>
      <c r="CH80" s="8">
        <v>0.32732683535398899</v>
      </c>
      <c r="CI80" s="8">
        <v>0.30214784801906602</v>
      </c>
      <c r="CJ80" s="8">
        <v>0.32737680510244499</v>
      </c>
      <c r="CK80" s="8">
        <v>0.276968860684144</v>
      </c>
      <c r="CL80" s="8">
        <v>0.32732683535398899</v>
      </c>
      <c r="CM80" s="8">
        <v>0.32732683535398899</v>
      </c>
      <c r="CN80" s="8">
        <v>0.100715949339689</v>
      </c>
      <c r="CO80" s="8">
        <v>0.32732683535398899</v>
      </c>
      <c r="CP80" s="8">
        <v>0.30214784801906602</v>
      </c>
      <c r="CQ80" s="8">
        <v>0.32732683535398899</v>
      </c>
      <c r="CR80" s="8">
        <v>0.30219397394071801</v>
      </c>
      <c r="CS80" s="8">
        <v>-0.30233247855754197</v>
      </c>
      <c r="CT80" s="8">
        <v>0.201431898679378</v>
      </c>
      <c r="CU80" s="8">
        <v>-0.100731324646906</v>
      </c>
      <c r="CV80" s="8">
        <v>0.30214784801906602</v>
      </c>
      <c r="CW80" s="8">
        <v>0.276968860684144</v>
      </c>
      <c r="CX80" s="8">
        <v>0.176252911344455</v>
      </c>
      <c r="CY80" s="8">
        <v>0.276968860684144</v>
      </c>
      <c r="CZ80" s="8">
        <v>0.22661088601429999</v>
      </c>
      <c r="DA80" s="8">
        <v>0.276968860684144</v>
      </c>
      <c r="DB80" s="8">
        <v>-0.29000130757728199</v>
      </c>
      <c r="DC80" s="8">
        <v>0.276968860684144</v>
      </c>
      <c r="DD80" s="8">
        <v>0.32732683535398899</v>
      </c>
      <c r="DE80" s="8">
        <v>0.32732683535398899</v>
      </c>
      <c r="DF80" s="8">
        <v>0.32732683535398899</v>
      </c>
      <c r="DG80" s="8">
        <v>0.32732683535398899</v>
      </c>
      <c r="DH80" s="8">
        <v>0.32732683535398899</v>
      </c>
      <c r="DI80" s="8">
        <v>0.32732683535398899</v>
      </c>
      <c r="DJ80" s="8">
        <v>0.30214784801906602</v>
      </c>
      <c r="DK80" s="8">
        <v>0.32782756508736199</v>
      </c>
      <c r="DL80" s="8">
        <v>0.32732683535398899</v>
      </c>
      <c r="DM80" s="8">
        <v>0.32732683535398899</v>
      </c>
      <c r="DN80" s="8">
        <v>0.30219397394071801</v>
      </c>
      <c r="DO80" s="8">
        <v>0.27701114277899203</v>
      </c>
      <c r="DP80" s="8">
        <v>0.30219397394071801</v>
      </c>
      <c r="DQ80" s="8">
        <v>0.30219397394071801</v>
      </c>
      <c r="DR80" s="8">
        <v>0.32732683535398899</v>
      </c>
      <c r="DS80" s="8">
        <v>0.32732683535398899</v>
      </c>
    </row>
    <row r="81" spans="1:123">
      <c r="A81" t="s">
        <v>270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  <c r="AG81" s="8">
        <v>0</v>
      </c>
      <c r="AH81" s="8">
        <v>0</v>
      </c>
      <c r="AI81" s="8">
        <v>0</v>
      </c>
      <c r="AJ81" s="8">
        <v>0</v>
      </c>
      <c r="AK81" s="8">
        <v>0</v>
      </c>
      <c r="AL81" s="8">
        <v>0</v>
      </c>
      <c r="AM81" s="8">
        <v>0</v>
      </c>
      <c r="AN81" s="8">
        <v>0</v>
      </c>
      <c r="AO81" s="8">
        <v>0</v>
      </c>
      <c r="AP81" s="8">
        <v>0</v>
      </c>
      <c r="AQ81" s="8">
        <v>0</v>
      </c>
      <c r="AR81" s="8">
        <v>0</v>
      </c>
      <c r="AS81" s="8">
        <v>0</v>
      </c>
      <c r="AT81" s="8">
        <v>0</v>
      </c>
      <c r="AU81" s="8">
        <v>0</v>
      </c>
      <c r="AV81" s="8">
        <v>0</v>
      </c>
      <c r="AW81" s="8">
        <v>0</v>
      </c>
      <c r="AX81" s="8">
        <v>0</v>
      </c>
      <c r="AY81" s="8">
        <v>0</v>
      </c>
      <c r="AZ81" s="8">
        <v>0</v>
      </c>
      <c r="BA81" s="8">
        <v>0</v>
      </c>
      <c r="BB81" s="8">
        <v>0</v>
      </c>
      <c r="BC81" s="8">
        <v>0</v>
      </c>
      <c r="BD81" s="8">
        <v>0</v>
      </c>
      <c r="BE81" s="8">
        <v>0</v>
      </c>
      <c r="BF81" s="8">
        <v>0</v>
      </c>
      <c r="BG81" s="8">
        <v>0</v>
      </c>
      <c r="BH81" s="8">
        <v>0</v>
      </c>
      <c r="BI81" s="8">
        <v>0</v>
      </c>
      <c r="BJ81" s="8">
        <v>0</v>
      </c>
      <c r="BK81" s="8">
        <v>0</v>
      </c>
      <c r="BL81" s="8">
        <v>0</v>
      </c>
      <c r="BM81" s="8">
        <v>0</v>
      </c>
      <c r="BN81" s="8">
        <v>0</v>
      </c>
      <c r="BO81" s="8">
        <v>0</v>
      </c>
      <c r="BP81" s="8">
        <v>0</v>
      </c>
      <c r="BQ81" s="8">
        <v>0</v>
      </c>
      <c r="BR81" s="8">
        <v>0</v>
      </c>
      <c r="BS81" s="8">
        <v>0</v>
      </c>
      <c r="BT81" s="8">
        <v>0</v>
      </c>
      <c r="BU81" s="8">
        <v>0</v>
      </c>
      <c r="BV81" s="8">
        <v>0</v>
      </c>
      <c r="BW81" s="8">
        <v>0</v>
      </c>
      <c r="BX81" s="8">
        <v>0</v>
      </c>
      <c r="BY81" s="8">
        <v>0</v>
      </c>
      <c r="BZ81" s="8">
        <v>0</v>
      </c>
      <c r="CA81" s="8">
        <v>0</v>
      </c>
      <c r="CB81" s="8">
        <v>0</v>
      </c>
      <c r="CC81" s="8">
        <v>0</v>
      </c>
      <c r="CD81" s="8">
        <v>0</v>
      </c>
      <c r="CE81" s="8">
        <v>0</v>
      </c>
      <c r="CF81" s="8">
        <v>0</v>
      </c>
      <c r="CG81" s="8">
        <v>0</v>
      </c>
      <c r="CH81" s="8">
        <v>0</v>
      </c>
      <c r="CI81" s="8">
        <v>0</v>
      </c>
      <c r="CJ81" s="8">
        <v>0</v>
      </c>
      <c r="CK81" s="8">
        <v>0</v>
      </c>
      <c r="CL81" s="8">
        <v>0</v>
      </c>
      <c r="CM81" s="8">
        <v>0</v>
      </c>
      <c r="CN81" s="8">
        <v>0</v>
      </c>
      <c r="CO81" s="8">
        <v>0</v>
      </c>
      <c r="CP81" s="8">
        <v>0</v>
      </c>
      <c r="CQ81" s="8">
        <v>0</v>
      </c>
      <c r="CR81" s="8">
        <v>0</v>
      </c>
      <c r="CS81" s="8">
        <v>0</v>
      </c>
      <c r="CT81" s="8">
        <v>0</v>
      </c>
      <c r="CU81" s="8">
        <v>0</v>
      </c>
      <c r="CV81" s="8">
        <v>0</v>
      </c>
      <c r="CW81" s="8">
        <v>0</v>
      </c>
      <c r="CX81" s="8">
        <v>0</v>
      </c>
      <c r="CY81" s="8">
        <v>0</v>
      </c>
      <c r="CZ81" s="8">
        <v>0</v>
      </c>
      <c r="DA81" s="8">
        <v>0</v>
      </c>
      <c r="DB81" s="8">
        <v>0</v>
      </c>
      <c r="DC81" s="8">
        <v>0</v>
      </c>
      <c r="DD81" s="8">
        <v>0</v>
      </c>
      <c r="DE81" s="8">
        <v>0</v>
      </c>
      <c r="DF81" s="8">
        <v>0</v>
      </c>
      <c r="DG81" s="8">
        <v>0</v>
      </c>
      <c r="DH81" s="8">
        <v>0</v>
      </c>
      <c r="DI81" s="8">
        <v>0</v>
      </c>
      <c r="DJ81" s="8">
        <v>0</v>
      </c>
      <c r="DK81" s="8">
        <v>0</v>
      </c>
      <c r="DL81" s="8">
        <v>0</v>
      </c>
      <c r="DM81" s="8">
        <v>0</v>
      </c>
      <c r="DN81" s="8">
        <v>0</v>
      </c>
      <c r="DO81" s="8">
        <v>0</v>
      </c>
      <c r="DP81" s="8">
        <v>0</v>
      </c>
      <c r="DQ81" s="8">
        <v>0</v>
      </c>
      <c r="DR81" s="8">
        <v>0</v>
      </c>
      <c r="DS81" s="8">
        <v>0</v>
      </c>
    </row>
    <row r="82" spans="1:123">
      <c r="A82" t="s">
        <v>205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  <c r="AG82" s="8">
        <v>0</v>
      </c>
      <c r="AH82" s="8">
        <v>0</v>
      </c>
      <c r="AI82" s="8">
        <v>0</v>
      </c>
      <c r="AJ82" s="8">
        <v>0</v>
      </c>
      <c r="AK82" s="8">
        <v>0</v>
      </c>
      <c r="AL82" s="8">
        <v>0</v>
      </c>
      <c r="AM82" s="8">
        <v>0</v>
      </c>
      <c r="AN82" s="8">
        <v>0</v>
      </c>
      <c r="AO82" s="8">
        <v>0</v>
      </c>
      <c r="AP82" s="8">
        <v>0</v>
      </c>
      <c r="AQ82" s="8">
        <v>0</v>
      </c>
      <c r="AR82" s="8">
        <v>0</v>
      </c>
      <c r="AS82" s="8">
        <v>0</v>
      </c>
      <c r="AT82" s="8">
        <v>0</v>
      </c>
      <c r="AU82" s="8">
        <v>0</v>
      </c>
      <c r="AV82" s="8">
        <v>0</v>
      </c>
      <c r="AW82" s="8">
        <v>0</v>
      </c>
      <c r="AX82" s="8">
        <v>0</v>
      </c>
      <c r="AY82" s="8">
        <v>0</v>
      </c>
      <c r="AZ82" s="8">
        <v>0</v>
      </c>
      <c r="BA82" s="8">
        <v>0</v>
      </c>
      <c r="BB82" s="8">
        <v>0</v>
      </c>
      <c r="BC82" s="8">
        <v>0</v>
      </c>
      <c r="BD82" s="8">
        <v>0</v>
      </c>
      <c r="BE82" s="8">
        <v>0</v>
      </c>
      <c r="BF82" s="8">
        <v>0</v>
      </c>
      <c r="BG82" s="8">
        <v>0</v>
      </c>
      <c r="BH82" s="8">
        <v>0</v>
      </c>
      <c r="BI82" s="8">
        <v>0</v>
      </c>
      <c r="BJ82" s="8">
        <v>0</v>
      </c>
      <c r="BK82" s="8">
        <v>0</v>
      </c>
      <c r="BL82" s="8">
        <v>0</v>
      </c>
      <c r="BM82" s="8">
        <v>0</v>
      </c>
      <c r="BN82" s="8">
        <v>0</v>
      </c>
      <c r="BO82" s="8">
        <v>0</v>
      </c>
      <c r="BP82" s="8">
        <v>0</v>
      </c>
      <c r="BQ82" s="8">
        <v>0</v>
      </c>
      <c r="BR82" s="8">
        <v>0</v>
      </c>
      <c r="BS82" s="8">
        <v>0</v>
      </c>
      <c r="BT82" s="8">
        <v>0</v>
      </c>
      <c r="BU82" s="8">
        <v>0</v>
      </c>
      <c r="BV82" s="8">
        <v>0</v>
      </c>
      <c r="BW82" s="8">
        <v>0</v>
      </c>
      <c r="BX82" s="8">
        <v>0</v>
      </c>
      <c r="BY82" s="8">
        <v>0</v>
      </c>
      <c r="BZ82" s="8">
        <v>0</v>
      </c>
      <c r="CA82" s="8">
        <v>0</v>
      </c>
      <c r="CB82" s="8">
        <v>0</v>
      </c>
      <c r="CC82" s="8">
        <v>0</v>
      </c>
      <c r="CD82" s="8">
        <v>0</v>
      </c>
      <c r="CE82" s="8">
        <v>0</v>
      </c>
      <c r="CF82" s="8">
        <v>0</v>
      </c>
      <c r="CG82" s="8">
        <v>0</v>
      </c>
      <c r="CH82" s="8">
        <v>0</v>
      </c>
      <c r="CI82" s="8">
        <v>0</v>
      </c>
      <c r="CJ82" s="8">
        <v>0</v>
      </c>
      <c r="CK82" s="8">
        <v>0</v>
      </c>
      <c r="CL82" s="8">
        <v>0</v>
      </c>
      <c r="CM82" s="8">
        <v>0</v>
      </c>
      <c r="CN82" s="8">
        <v>0</v>
      </c>
      <c r="CO82" s="8">
        <v>0</v>
      </c>
      <c r="CP82" s="8">
        <v>0</v>
      </c>
      <c r="CQ82" s="8">
        <v>0</v>
      </c>
      <c r="CR82" s="8">
        <v>0</v>
      </c>
      <c r="CS82" s="8">
        <v>0</v>
      </c>
      <c r="CT82" s="8">
        <v>0</v>
      </c>
      <c r="CU82" s="8">
        <v>0</v>
      </c>
      <c r="CV82" s="8">
        <v>0</v>
      </c>
      <c r="CW82" s="8">
        <v>0</v>
      </c>
      <c r="CX82" s="8">
        <v>0</v>
      </c>
      <c r="CY82" s="8">
        <v>0</v>
      </c>
      <c r="CZ82" s="8">
        <v>0</v>
      </c>
      <c r="DA82" s="8">
        <v>0</v>
      </c>
      <c r="DB82" s="8">
        <v>0</v>
      </c>
      <c r="DC82" s="8">
        <v>0</v>
      </c>
      <c r="DD82" s="8">
        <v>0</v>
      </c>
      <c r="DE82" s="8">
        <v>0</v>
      </c>
      <c r="DF82" s="8">
        <v>0</v>
      </c>
      <c r="DG82" s="8">
        <v>0</v>
      </c>
      <c r="DH82" s="8">
        <v>0</v>
      </c>
      <c r="DI82" s="8">
        <v>0</v>
      </c>
      <c r="DJ82" s="8">
        <v>0</v>
      </c>
      <c r="DK82" s="8">
        <v>0</v>
      </c>
      <c r="DL82" s="8">
        <v>0</v>
      </c>
      <c r="DM82" s="8">
        <v>0</v>
      </c>
      <c r="DN82" s="8">
        <v>0</v>
      </c>
      <c r="DO82" s="8">
        <v>0</v>
      </c>
      <c r="DP82" s="8">
        <v>0</v>
      </c>
      <c r="DQ82" s="8">
        <v>0</v>
      </c>
      <c r="DR82" s="8">
        <v>0</v>
      </c>
      <c r="DS82" s="8">
        <v>0</v>
      </c>
    </row>
    <row r="83" spans="1:123">
      <c r="A83" t="s">
        <v>546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0</v>
      </c>
      <c r="AH83" s="8">
        <v>0</v>
      </c>
      <c r="AI83" s="8">
        <v>0</v>
      </c>
      <c r="AJ83" s="8">
        <v>0</v>
      </c>
      <c r="AK83" s="8">
        <v>0</v>
      </c>
      <c r="AL83" s="8">
        <v>0</v>
      </c>
      <c r="AM83" s="8">
        <v>0</v>
      </c>
      <c r="AN83" s="8">
        <v>0</v>
      </c>
      <c r="AO83" s="8">
        <v>0</v>
      </c>
      <c r="AP83" s="8">
        <v>0</v>
      </c>
      <c r="AQ83" s="8">
        <v>0</v>
      </c>
      <c r="AR83" s="8">
        <v>0</v>
      </c>
      <c r="AS83" s="8">
        <v>0</v>
      </c>
      <c r="AT83" s="8">
        <v>0</v>
      </c>
      <c r="AU83" s="8">
        <v>0</v>
      </c>
      <c r="AV83" s="8">
        <v>0</v>
      </c>
      <c r="AW83" s="8">
        <v>0</v>
      </c>
      <c r="AX83" s="8">
        <v>0</v>
      </c>
      <c r="AY83" s="8">
        <v>0</v>
      </c>
      <c r="AZ83" s="8">
        <v>0</v>
      </c>
      <c r="BA83" s="8">
        <v>0</v>
      </c>
      <c r="BB83" s="8">
        <v>0</v>
      </c>
      <c r="BC83" s="8">
        <v>0</v>
      </c>
      <c r="BD83" s="8">
        <v>0</v>
      </c>
      <c r="BE83" s="8">
        <v>0</v>
      </c>
      <c r="BF83" s="8">
        <v>0</v>
      </c>
      <c r="BG83" s="8">
        <v>0</v>
      </c>
      <c r="BH83" s="8">
        <v>0</v>
      </c>
      <c r="BI83" s="8">
        <v>0</v>
      </c>
      <c r="BJ83" s="8">
        <v>0</v>
      </c>
      <c r="BK83" s="8">
        <v>0</v>
      </c>
      <c r="BL83" s="8">
        <v>0</v>
      </c>
      <c r="BM83" s="8">
        <v>0</v>
      </c>
      <c r="BN83" s="8">
        <v>0</v>
      </c>
      <c r="BO83" s="8">
        <v>0</v>
      </c>
      <c r="BP83" s="8">
        <v>0</v>
      </c>
      <c r="BQ83" s="8">
        <v>0</v>
      </c>
      <c r="BR83" s="8">
        <v>0</v>
      </c>
      <c r="BS83" s="8">
        <v>0</v>
      </c>
      <c r="BT83" s="8">
        <v>0</v>
      </c>
      <c r="BU83" s="8">
        <v>0</v>
      </c>
      <c r="BV83" s="8">
        <v>0</v>
      </c>
      <c r="BW83" s="8">
        <v>0</v>
      </c>
      <c r="BX83" s="8">
        <v>0</v>
      </c>
      <c r="BY83" s="8">
        <v>0</v>
      </c>
      <c r="BZ83" s="8">
        <v>0</v>
      </c>
      <c r="CA83" s="8">
        <v>0</v>
      </c>
      <c r="CB83" s="8">
        <v>0</v>
      </c>
      <c r="CC83" s="8">
        <v>0</v>
      </c>
      <c r="CD83" s="8">
        <v>0</v>
      </c>
      <c r="CE83" s="8">
        <v>0</v>
      </c>
      <c r="CF83" s="8">
        <v>0</v>
      </c>
      <c r="CG83" s="8">
        <v>0</v>
      </c>
      <c r="CH83" s="8">
        <v>0</v>
      </c>
      <c r="CI83" s="8">
        <v>0</v>
      </c>
      <c r="CJ83" s="8">
        <v>0</v>
      </c>
      <c r="CK83" s="8">
        <v>0</v>
      </c>
      <c r="CL83" s="8">
        <v>0</v>
      </c>
      <c r="CM83" s="8">
        <v>0</v>
      </c>
      <c r="CN83" s="8">
        <v>0</v>
      </c>
      <c r="CO83" s="8">
        <v>0</v>
      </c>
      <c r="CP83" s="8">
        <v>0</v>
      </c>
      <c r="CQ83" s="8">
        <v>0</v>
      </c>
      <c r="CR83" s="8">
        <v>0</v>
      </c>
      <c r="CS83" s="8">
        <v>0</v>
      </c>
      <c r="CT83" s="8">
        <v>0</v>
      </c>
      <c r="CU83" s="8">
        <v>0</v>
      </c>
      <c r="CV83" s="8">
        <v>0</v>
      </c>
      <c r="CW83" s="8">
        <v>0</v>
      </c>
      <c r="CX83" s="8">
        <v>0</v>
      </c>
      <c r="CY83" s="8">
        <v>0</v>
      </c>
      <c r="CZ83" s="8">
        <v>0</v>
      </c>
      <c r="DA83" s="8">
        <v>0</v>
      </c>
      <c r="DB83" s="8">
        <v>0</v>
      </c>
      <c r="DC83" s="8">
        <v>0</v>
      </c>
      <c r="DD83" s="8">
        <v>0</v>
      </c>
      <c r="DE83" s="8">
        <v>0</v>
      </c>
      <c r="DF83" s="8">
        <v>0</v>
      </c>
      <c r="DG83" s="8">
        <v>0</v>
      </c>
      <c r="DH83" s="8">
        <v>0</v>
      </c>
      <c r="DI83" s="8">
        <v>0</v>
      </c>
      <c r="DJ83" s="8">
        <v>0</v>
      </c>
      <c r="DK83" s="8">
        <v>0</v>
      </c>
      <c r="DL83" s="8">
        <v>0</v>
      </c>
      <c r="DM83" s="8">
        <v>0</v>
      </c>
      <c r="DN83" s="8">
        <v>0</v>
      </c>
      <c r="DO83" s="8">
        <v>0</v>
      </c>
      <c r="DP83" s="8">
        <v>0</v>
      </c>
      <c r="DQ83" s="8">
        <v>0</v>
      </c>
      <c r="DR83" s="8">
        <v>0</v>
      </c>
      <c r="DS83" s="8">
        <v>0</v>
      </c>
    </row>
    <row r="84" spans="1:123">
      <c r="A84" t="s">
        <v>271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0</v>
      </c>
      <c r="AH84" s="8">
        <v>0</v>
      </c>
      <c r="AI84" s="8">
        <v>0</v>
      </c>
      <c r="AJ84" s="8">
        <v>0</v>
      </c>
      <c r="AK84" s="8">
        <v>0</v>
      </c>
      <c r="AL84" s="8">
        <v>0</v>
      </c>
      <c r="AM84" s="8">
        <v>0</v>
      </c>
      <c r="AN84" s="8">
        <v>0</v>
      </c>
      <c r="AO84" s="8">
        <v>0</v>
      </c>
      <c r="AP84" s="8">
        <v>0</v>
      </c>
      <c r="AQ84" s="8">
        <v>0</v>
      </c>
      <c r="AR84" s="8">
        <v>0</v>
      </c>
      <c r="AS84" s="8">
        <v>0</v>
      </c>
      <c r="AT84" s="8">
        <v>0</v>
      </c>
      <c r="AU84" s="8">
        <v>0</v>
      </c>
      <c r="AV84" s="8">
        <v>0</v>
      </c>
      <c r="AW84" s="8">
        <v>0</v>
      </c>
      <c r="AX84" s="8">
        <v>0</v>
      </c>
      <c r="AY84" s="8">
        <v>0</v>
      </c>
      <c r="AZ84" s="8">
        <v>0</v>
      </c>
      <c r="BA84" s="8">
        <v>0</v>
      </c>
      <c r="BB84" s="8">
        <v>0</v>
      </c>
      <c r="BC84" s="8">
        <v>0</v>
      </c>
      <c r="BD84" s="8">
        <v>0</v>
      </c>
      <c r="BE84" s="8">
        <v>0</v>
      </c>
      <c r="BF84" s="8">
        <v>0</v>
      </c>
      <c r="BG84" s="8">
        <v>0</v>
      </c>
      <c r="BH84" s="8">
        <v>0</v>
      </c>
      <c r="BI84" s="8">
        <v>0</v>
      </c>
      <c r="BJ84" s="8">
        <v>0</v>
      </c>
      <c r="BK84" s="8">
        <v>0</v>
      </c>
      <c r="BL84" s="8">
        <v>0</v>
      </c>
      <c r="BM84" s="8">
        <v>0</v>
      </c>
      <c r="BN84" s="8">
        <v>0</v>
      </c>
      <c r="BO84" s="8">
        <v>0</v>
      </c>
      <c r="BP84" s="8">
        <v>0</v>
      </c>
      <c r="BQ84" s="8">
        <v>0</v>
      </c>
      <c r="BR84" s="8">
        <v>0</v>
      </c>
      <c r="BS84" s="8">
        <v>0</v>
      </c>
      <c r="BT84" s="8">
        <v>0</v>
      </c>
      <c r="BU84" s="8">
        <v>0</v>
      </c>
      <c r="BV84" s="8">
        <v>0</v>
      </c>
      <c r="BW84" s="8">
        <v>0</v>
      </c>
      <c r="BX84" s="8">
        <v>0</v>
      </c>
      <c r="BY84" s="8">
        <v>0</v>
      </c>
      <c r="BZ84" s="8">
        <v>0</v>
      </c>
      <c r="CA84" s="8">
        <v>0</v>
      </c>
      <c r="CB84" s="8">
        <v>0</v>
      </c>
      <c r="CC84" s="8">
        <v>0</v>
      </c>
      <c r="CD84" s="8">
        <v>0</v>
      </c>
      <c r="CE84" s="8">
        <v>0</v>
      </c>
      <c r="CF84" s="8">
        <v>0</v>
      </c>
      <c r="CG84" s="8">
        <v>0</v>
      </c>
      <c r="CH84" s="8">
        <v>0</v>
      </c>
      <c r="CI84" s="8">
        <v>0</v>
      </c>
      <c r="CJ84" s="8">
        <v>0</v>
      </c>
      <c r="CK84" s="8">
        <v>0</v>
      </c>
      <c r="CL84" s="8">
        <v>0</v>
      </c>
      <c r="CM84" s="8">
        <v>0</v>
      </c>
      <c r="CN84" s="8">
        <v>0</v>
      </c>
      <c r="CO84" s="8">
        <v>0</v>
      </c>
      <c r="CP84" s="8">
        <v>0</v>
      </c>
      <c r="CQ84" s="8">
        <v>0</v>
      </c>
      <c r="CR84" s="8">
        <v>0</v>
      </c>
      <c r="CS84" s="8">
        <v>0</v>
      </c>
      <c r="CT84" s="8">
        <v>0</v>
      </c>
      <c r="CU84" s="8">
        <v>0</v>
      </c>
      <c r="CV84" s="8">
        <v>0</v>
      </c>
      <c r="CW84" s="8">
        <v>0</v>
      </c>
      <c r="CX84" s="8">
        <v>0</v>
      </c>
      <c r="CY84" s="8">
        <v>0</v>
      </c>
      <c r="CZ84" s="8">
        <v>0</v>
      </c>
      <c r="DA84" s="8">
        <v>0</v>
      </c>
      <c r="DB84" s="8">
        <v>0</v>
      </c>
      <c r="DC84" s="8">
        <v>0</v>
      </c>
      <c r="DD84" s="8">
        <v>0</v>
      </c>
      <c r="DE84" s="8">
        <v>0</v>
      </c>
      <c r="DF84" s="8">
        <v>0</v>
      </c>
      <c r="DG84" s="8">
        <v>0</v>
      </c>
      <c r="DH84" s="8">
        <v>0</v>
      </c>
      <c r="DI84" s="8">
        <v>0</v>
      </c>
      <c r="DJ84" s="8">
        <v>0</v>
      </c>
      <c r="DK84" s="8">
        <v>0</v>
      </c>
      <c r="DL84" s="8">
        <v>0</v>
      </c>
      <c r="DM84" s="8">
        <v>0</v>
      </c>
      <c r="DN84" s="8">
        <v>0</v>
      </c>
      <c r="DO84" s="8">
        <v>0</v>
      </c>
      <c r="DP84" s="8">
        <v>0</v>
      </c>
      <c r="DQ84" s="8">
        <v>0</v>
      </c>
      <c r="DR84" s="8">
        <v>0</v>
      </c>
      <c r="DS84" s="8">
        <v>0</v>
      </c>
    </row>
    <row r="85" spans="1:123">
      <c r="A85" t="s">
        <v>206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  <c r="AG85" s="8">
        <v>0</v>
      </c>
      <c r="AH85" s="8">
        <v>0</v>
      </c>
      <c r="AI85" s="8">
        <v>0</v>
      </c>
      <c r="AJ85" s="8">
        <v>0</v>
      </c>
      <c r="AK85" s="8">
        <v>0</v>
      </c>
      <c r="AL85" s="8">
        <v>0</v>
      </c>
      <c r="AM85" s="8">
        <v>0</v>
      </c>
      <c r="AN85" s="8">
        <v>0</v>
      </c>
      <c r="AO85" s="8">
        <v>0</v>
      </c>
      <c r="AP85" s="8">
        <v>0</v>
      </c>
      <c r="AQ85" s="8">
        <v>0</v>
      </c>
      <c r="AR85" s="8">
        <v>0</v>
      </c>
      <c r="AS85" s="8">
        <v>0</v>
      </c>
      <c r="AT85" s="8">
        <v>0</v>
      </c>
      <c r="AU85" s="8">
        <v>0</v>
      </c>
      <c r="AV85" s="8">
        <v>0</v>
      </c>
      <c r="AW85" s="8">
        <v>0</v>
      </c>
      <c r="AX85" s="8">
        <v>0</v>
      </c>
      <c r="AY85" s="8">
        <v>0</v>
      </c>
      <c r="AZ85" s="8">
        <v>0</v>
      </c>
      <c r="BA85" s="8">
        <v>0</v>
      </c>
      <c r="BB85" s="8">
        <v>0</v>
      </c>
      <c r="BC85" s="8">
        <v>0</v>
      </c>
      <c r="BD85" s="8">
        <v>0</v>
      </c>
      <c r="BE85" s="8">
        <v>0</v>
      </c>
      <c r="BF85" s="8">
        <v>0</v>
      </c>
      <c r="BG85" s="8">
        <v>0</v>
      </c>
      <c r="BH85" s="8">
        <v>0</v>
      </c>
      <c r="BI85" s="8">
        <v>0</v>
      </c>
      <c r="BJ85" s="8">
        <v>0</v>
      </c>
      <c r="BK85" s="8">
        <v>0</v>
      </c>
      <c r="BL85" s="8">
        <v>0</v>
      </c>
      <c r="BM85" s="8">
        <v>0</v>
      </c>
      <c r="BN85" s="8">
        <v>0</v>
      </c>
      <c r="BO85" s="8">
        <v>0</v>
      </c>
      <c r="BP85" s="8">
        <v>0</v>
      </c>
      <c r="BQ85" s="8">
        <v>0</v>
      </c>
      <c r="BR85" s="8">
        <v>0</v>
      </c>
      <c r="BS85" s="8">
        <v>0</v>
      </c>
      <c r="BT85" s="8">
        <v>0</v>
      </c>
      <c r="BU85" s="8">
        <v>0</v>
      </c>
      <c r="BV85" s="8">
        <v>0</v>
      </c>
      <c r="BW85" s="8">
        <v>0</v>
      </c>
      <c r="BX85" s="8">
        <v>0</v>
      </c>
      <c r="BY85" s="8">
        <v>0</v>
      </c>
      <c r="BZ85" s="8">
        <v>0</v>
      </c>
      <c r="CA85" s="8">
        <v>0</v>
      </c>
      <c r="CB85" s="8">
        <v>0</v>
      </c>
      <c r="CC85" s="8">
        <v>0</v>
      </c>
      <c r="CD85" s="8">
        <v>0</v>
      </c>
      <c r="CE85" s="8">
        <v>0</v>
      </c>
      <c r="CF85" s="8">
        <v>0</v>
      </c>
      <c r="CG85" s="8">
        <v>0</v>
      </c>
      <c r="CH85" s="8">
        <v>0</v>
      </c>
      <c r="CI85" s="8">
        <v>0</v>
      </c>
      <c r="CJ85" s="8">
        <v>0</v>
      </c>
      <c r="CK85" s="8">
        <v>0</v>
      </c>
      <c r="CL85" s="8">
        <v>0</v>
      </c>
      <c r="CM85" s="8">
        <v>0</v>
      </c>
      <c r="CN85" s="8">
        <v>0</v>
      </c>
      <c r="CO85" s="8">
        <v>0</v>
      </c>
      <c r="CP85" s="8">
        <v>0</v>
      </c>
      <c r="CQ85" s="8">
        <v>0</v>
      </c>
      <c r="CR85" s="8">
        <v>0</v>
      </c>
      <c r="CS85" s="8">
        <v>0</v>
      </c>
      <c r="CT85" s="8">
        <v>0</v>
      </c>
      <c r="CU85" s="8">
        <v>0</v>
      </c>
      <c r="CV85" s="8">
        <v>0</v>
      </c>
      <c r="CW85" s="8">
        <v>0</v>
      </c>
      <c r="CX85" s="8">
        <v>0</v>
      </c>
      <c r="CY85" s="8">
        <v>0</v>
      </c>
      <c r="CZ85" s="8">
        <v>0</v>
      </c>
      <c r="DA85" s="8">
        <v>0</v>
      </c>
      <c r="DB85" s="8">
        <v>0</v>
      </c>
      <c r="DC85" s="8">
        <v>0</v>
      </c>
      <c r="DD85" s="8">
        <v>0</v>
      </c>
      <c r="DE85" s="8">
        <v>0</v>
      </c>
      <c r="DF85" s="8">
        <v>0</v>
      </c>
      <c r="DG85" s="8">
        <v>0</v>
      </c>
      <c r="DH85" s="8">
        <v>0</v>
      </c>
      <c r="DI85" s="8">
        <v>0</v>
      </c>
      <c r="DJ85" s="8">
        <v>0</v>
      </c>
      <c r="DK85" s="8">
        <v>0</v>
      </c>
      <c r="DL85" s="8">
        <v>0</v>
      </c>
      <c r="DM85" s="8">
        <v>0</v>
      </c>
      <c r="DN85" s="8">
        <v>0</v>
      </c>
      <c r="DO85" s="8">
        <v>0</v>
      </c>
      <c r="DP85" s="8">
        <v>0</v>
      </c>
      <c r="DQ85" s="8">
        <v>0</v>
      </c>
      <c r="DR85" s="8">
        <v>0</v>
      </c>
      <c r="DS85" s="8">
        <v>0</v>
      </c>
    </row>
    <row r="86" spans="1:123">
      <c r="A86" t="s">
        <v>547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  <c r="AG86" s="8">
        <v>0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8">
        <v>0</v>
      </c>
      <c r="AN86" s="8">
        <v>0</v>
      </c>
      <c r="AO86" s="8">
        <v>0</v>
      </c>
      <c r="AP86" s="8">
        <v>0</v>
      </c>
      <c r="AQ86" s="8">
        <v>0</v>
      </c>
      <c r="AR86" s="8">
        <v>0</v>
      </c>
      <c r="AS86" s="8">
        <v>0</v>
      </c>
      <c r="AT86" s="8">
        <v>0</v>
      </c>
      <c r="AU86" s="8">
        <v>0</v>
      </c>
      <c r="AV86" s="8">
        <v>0</v>
      </c>
      <c r="AW86" s="8">
        <v>0</v>
      </c>
      <c r="AX86" s="8">
        <v>0</v>
      </c>
      <c r="AY86" s="8">
        <v>0</v>
      </c>
      <c r="AZ86" s="8">
        <v>0</v>
      </c>
      <c r="BA86" s="8">
        <v>0</v>
      </c>
      <c r="BB86" s="8">
        <v>0</v>
      </c>
      <c r="BC86" s="8">
        <v>0</v>
      </c>
      <c r="BD86" s="8">
        <v>0</v>
      </c>
      <c r="BE86" s="8">
        <v>0</v>
      </c>
      <c r="BF86" s="8">
        <v>0</v>
      </c>
      <c r="BG86" s="8">
        <v>0</v>
      </c>
      <c r="BH86" s="8">
        <v>0</v>
      </c>
      <c r="BI86" s="8">
        <v>0</v>
      </c>
      <c r="BJ86" s="8">
        <v>0</v>
      </c>
      <c r="BK86" s="8">
        <v>0</v>
      </c>
      <c r="BL86" s="8">
        <v>0</v>
      </c>
      <c r="BM86" s="8">
        <v>0</v>
      </c>
      <c r="BN86" s="8">
        <v>0</v>
      </c>
      <c r="BO86" s="8">
        <v>0</v>
      </c>
      <c r="BP86" s="8">
        <v>0</v>
      </c>
      <c r="BQ86" s="8">
        <v>0</v>
      </c>
      <c r="BR86" s="8">
        <v>0</v>
      </c>
      <c r="BS86" s="8">
        <v>0</v>
      </c>
      <c r="BT86" s="8">
        <v>0</v>
      </c>
      <c r="BU86" s="8">
        <v>0</v>
      </c>
      <c r="BV86" s="8">
        <v>0</v>
      </c>
      <c r="BW86" s="8">
        <v>0</v>
      </c>
      <c r="BX86" s="8">
        <v>0</v>
      </c>
      <c r="BY86" s="8">
        <v>0</v>
      </c>
      <c r="BZ86" s="8">
        <v>0</v>
      </c>
      <c r="CA86" s="8">
        <v>0</v>
      </c>
      <c r="CB86" s="8">
        <v>0</v>
      </c>
      <c r="CC86" s="8">
        <v>0</v>
      </c>
      <c r="CD86" s="8">
        <v>0</v>
      </c>
      <c r="CE86" s="8">
        <v>0</v>
      </c>
      <c r="CF86" s="8">
        <v>0</v>
      </c>
      <c r="CG86" s="8">
        <v>0</v>
      </c>
      <c r="CH86" s="8">
        <v>0</v>
      </c>
      <c r="CI86" s="8">
        <v>0</v>
      </c>
      <c r="CJ86" s="8">
        <v>0</v>
      </c>
      <c r="CK86" s="8">
        <v>0</v>
      </c>
      <c r="CL86" s="8">
        <v>0</v>
      </c>
      <c r="CM86" s="8">
        <v>0</v>
      </c>
      <c r="CN86" s="8">
        <v>0</v>
      </c>
      <c r="CO86" s="8">
        <v>0</v>
      </c>
      <c r="CP86" s="8">
        <v>0</v>
      </c>
      <c r="CQ86" s="8">
        <v>0</v>
      </c>
      <c r="CR86" s="8">
        <v>0</v>
      </c>
      <c r="CS86" s="8">
        <v>0</v>
      </c>
      <c r="CT86" s="8">
        <v>0</v>
      </c>
      <c r="CU86" s="8">
        <v>0</v>
      </c>
      <c r="CV86" s="8">
        <v>0</v>
      </c>
      <c r="CW86" s="8">
        <v>0</v>
      </c>
      <c r="CX86" s="8">
        <v>0</v>
      </c>
      <c r="CY86" s="8">
        <v>0</v>
      </c>
      <c r="CZ86" s="8">
        <v>0</v>
      </c>
      <c r="DA86" s="8">
        <v>0</v>
      </c>
      <c r="DB86" s="8">
        <v>0</v>
      </c>
      <c r="DC86" s="8">
        <v>0</v>
      </c>
      <c r="DD86" s="8">
        <v>0</v>
      </c>
      <c r="DE86" s="8">
        <v>0</v>
      </c>
      <c r="DF86" s="8">
        <v>0</v>
      </c>
      <c r="DG86" s="8">
        <v>0</v>
      </c>
      <c r="DH86" s="8">
        <v>0</v>
      </c>
      <c r="DI86" s="8">
        <v>0</v>
      </c>
      <c r="DJ86" s="8">
        <v>0</v>
      </c>
      <c r="DK86" s="8">
        <v>0</v>
      </c>
      <c r="DL86" s="8">
        <v>0</v>
      </c>
      <c r="DM86" s="8">
        <v>0</v>
      </c>
      <c r="DN86" s="8">
        <v>0</v>
      </c>
      <c r="DO86" s="8">
        <v>0</v>
      </c>
      <c r="DP86" s="8">
        <v>0</v>
      </c>
      <c r="DQ86" s="8">
        <v>0</v>
      </c>
      <c r="DR86" s="8">
        <v>0</v>
      </c>
      <c r="DS86" s="8">
        <v>0</v>
      </c>
    </row>
    <row r="87" spans="1:123">
      <c r="A87" t="s">
        <v>207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  <c r="AG87" s="8">
        <v>0</v>
      </c>
      <c r="AH87" s="8">
        <v>0</v>
      </c>
      <c r="AI87" s="8">
        <v>0</v>
      </c>
      <c r="AJ87" s="8">
        <v>0</v>
      </c>
      <c r="AK87" s="8">
        <v>0</v>
      </c>
      <c r="AL87" s="8">
        <v>0</v>
      </c>
      <c r="AM87" s="8">
        <v>0</v>
      </c>
      <c r="AN87" s="8">
        <v>0</v>
      </c>
      <c r="AO87" s="8">
        <v>0</v>
      </c>
      <c r="AP87" s="8">
        <v>0</v>
      </c>
      <c r="AQ87" s="8">
        <v>0</v>
      </c>
      <c r="AR87" s="8">
        <v>0</v>
      </c>
      <c r="AS87" s="8">
        <v>0</v>
      </c>
      <c r="AT87" s="8">
        <v>0</v>
      </c>
      <c r="AU87" s="8">
        <v>0</v>
      </c>
      <c r="AV87" s="8">
        <v>0</v>
      </c>
      <c r="AW87" s="8">
        <v>0</v>
      </c>
      <c r="AX87" s="8">
        <v>0</v>
      </c>
      <c r="AY87" s="8">
        <v>0</v>
      </c>
      <c r="AZ87" s="8">
        <v>0</v>
      </c>
      <c r="BA87" s="8">
        <v>0</v>
      </c>
      <c r="BB87" s="8">
        <v>0</v>
      </c>
      <c r="BC87" s="8">
        <v>0</v>
      </c>
      <c r="BD87" s="8">
        <v>0</v>
      </c>
      <c r="BE87" s="8">
        <v>0</v>
      </c>
      <c r="BF87" s="8">
        <v>0</v>
      </c>
      <c r="BG87" s="8">
        <v>0</v>
      </c>
      <c r="BH87" s="8">
        <v>0</v>
      </c>
      <c r="BI87" s="8">
        <v>0</v>
      </c>
      <c r="BJ87" s="8">
        <v>0</v>
      </c>
      <c r="BK87" s="8">
        <v>0</v>
      </c>
      <c r="BL87" s="8">
        <v>0</v>
      </c>
      <c r="BM87" s="8">
        <v>0</v>
      </c>
      <c r="BN87" s="8">
        <v>0</v>
      </c>
      <c r="BO87" s="8">
        <v>0</v>
      </c>
      <c r="BP87" s="8">
        <v>0</v>
      </c>
      <c r="BQ87" s="8">
        <v>0</v>
      </c>
      <c r="BR87" s="8">
        <v>0</v>
      </c>
      <c r="BS87" s="8">
        <v>0</v>
      </c>
      <c r="BT87" s="8">
        <v>0</v>
      </c>
      <c r="BU87" s="8">
        <v>0</v>
      </c>
      <c r="BV87" s="8">
        <v>0</v>
      </c>
      <c r="BW87" s="8">
        <v>0</v>
      </c>
      <c r="BX87" s="8">
        <v>0</v>
      </c>
      <c r="BY87" s="8">
        <v>0</v>
      </c>
      <c r="BZ87" s="8">
        <v>0</v>
      </c>
      <c r="CA87" s="8">
        <v>0</v>
      </c>
      <c r="CB87" s="8">
        <v>0</v>
      </c>
      <c r="CC87" s="8">
        <v>0</v>
      </c>
      <c r="CD87" s="8">
        <v>0</v>
      </c>
      <c r="CE87" s="8">
        <v>0</v>
      </c>
      <c r="CF87" s="8">
        <v>0</v>
      </c>
      <c r="CG87" s="8">
        <v>0</v>
      </c>
      <c r="CH87" s="8">
        <v>0</v>
      </c>
      <c r="CI87" s="8">
        <v>0</v>
      </c>
      <c r="CJ87" s="8">
        <v>0</v>
      </c>
      <c r="CK87" s="8">
        <v>0</v>
      </c>
      <c r="CL87" s="8">
        <v>0</v>
      </c>
      <c r="CM87" s="8">
        <v>0</v>
      </c>
      <c r="CN87" s="8">
        <v>0</v>
      </c>
      <c r="CO87" s="8">
        <v>0</v>
      </c>
      <c r="CP87" s="8">
        <v>0</v>
      </c>
      <c r="CQ87" s="8">
        <v>0</v>
      </c>
      <c r="CR87" s="8">
        <v>0</v>
      </c>
      <c r="CS87" s="8">
        <v>0</v>
      </c>
      <c r="CT87" s="8">
        <v>0</v>
      </c>
      <c r="CU87" s="8">
        <v>0</v>
      </c>
      <c r="CV87" s="8">
        <v>0</v>
      </c>
      <c r="CW87" s="8">
        <v>0</v>
      </c>
      <c r="CX87" s="8">
        <v>0</v>
      </c>
      <c r="CY87" s="8">
        <v>0</v>
      </c>
      <c r="CZ87" s="8">
        <v>0</v>
      </c>
      <c r="DA87" s="8">
        <v>0</v>
      </c>
      <c r="DB87" s="8">
        <v>0</v>
      </c>
      <c r="DC87" s="8">
        <v>0</v>
      </c>
      <c r="DD87" s="8">
        <v>0</v>
      </c>
      <c r="DE87" s="8">
        <v>0</v>
      </c>
      <c r="DF87" s="8">
        <v>0</v>
      </c>
      <c r="DG87" s="8">
        <v>0</v>
      </c>
      <c r="DH87" s="8">
        <v>0</v>
      </c>
      <c r="DI87" s="8">
        <v>0</v>
      </c>
      <c r="DJ87" s="8">
        <v>0</v>
      </c>
      <c r="DK87" s="8">
        <v>0</v>
      </c>
      <c r="DL87" s="8">
        <v>0</v>
      </c>
      <c r="DM87" s="8">
        <v>0</v>
      </c>
      <c r="DN87" s="8">
        <v>0</v>
      </c>
      <c r="DO87" s="8">
        <v>0</v>
      </c>
      <c r="DP87" s="8">
        <v>0</v>
      </c>
      <c r="DQ87" s="8">
        <v>0</v>
      </c>
      <c r="DR87" s="8">
        <v>0</v>
      </c>
      <c r="DS87" s="8">
        <v>0</v>
      </c>
    </row>
    <row r="88" spans="1:123">
      <c r="A88" t="s">
        <v>548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0</v>
      </c>
      <c r="AR88" s="8">
        <v>0</v>
      </c>
      <c r="AS88" s="8">
        <v>0</v>
      </c>
      <c r="AT88" s="8">
        <v>0</v>
      </c>
      <c r="AU88" s="8">
        <v>0</v>
      </c>
      <c r="AV88" s="8">
        <v>0</v>
      </c>
      <c r="AW88" s="8">
        <v>0</v>
      </c>
      <c r="AX88" s="8">
        <v>0</v>
      </c>
      <c r="AY88" s="8">
        <v>0</v>
      </c>
      <c r="AZ88" s="8">
        <v>0</v>
      </c>
      <c r="BA88" s="8">
        <v>0</v>
      </c>
      <c r="BB88" s="8">
        <v>0</v>
      </c>
      <c r="BC88" s="8">
        <v>0</v>
      </c>
      <c r="BD88" s="8">
        <v>0</v>
      </c>
      <c r="BE88" s="8">
        <v>0</v>
      </c>
      <c r="BF88" s="8">
        <v>0</v>
      </c>
      <c r="BG88" s="8">
        <v>0</v>
      </c>
      <c r="BH88" s="8">
        <v>0</v>
      </c>
      <c r="BI88" s="8">
        <v>0</v>
      </c>
      <c r="BJ88" s="8">
        <v>0</v>
      </c>
      <c r="BK88" s="8">
        <v>0</v>
      </c>
      <c r="BL88" s="8">
        <v>0</v>
      </c>
      <c r="BM88" s="8">
        <v>0</v>
      </c>
      <c r="BN88" s="8">
        <v>0</v>
      </c>
      <c r="BO88" s="8">
        <v>0</v>
      </c>
      <c r="BP88" s="8">
        <v>0</v>
      </c>
      <c r="BQ88" s="8">
        <v>0</v>
      </c>
      <c r="BR88" s="8">
        <v>0</v>
      </c>
      <c r="BS88" s="8">
        <v>0</v>
      </c>
      <c r="BT88" s="8">
        <v>0</v>
      </c>
      <c r="BU88" s="8">
        <v>0</v>
      </c>
      <c r="BV88" s="8">
        <v>0</v>
      </c>
      <c r="BW88" s="8">
        <v>0</v>
      </c>
      <c r="BX88" s="8">
        <v>0</v>
      </c>
      <c r="BY88" s="8">
        <v>0</v>
      </c>
      <c r="BZ88" s="8">
        <v>0</v>
      </c>
      <c r="CA88" s="8">
        <v>0</v>
      </c>
      <c r="CB88" s="8">
        <v>0</v>
      </c>
      <c r="CC88" s="8">
        <v>0</v>
      </c>
      <c r="CD88" s="8">
        <v>0</v>
      </c>
      <c r="CE88" s="8">
        <v>0</v>
      </c>
      <c r="CF88" s="8">
        <v>0</v>
      </c>
      <c r="CG88" s="8">
        <v>0</v>
      </c>
      <c r="CH88" s="8">
        <v>0</v>
      </c>
      <c r="CI88" s="8">
        <v>0</v>
      </c>
      <c r="CJ88" s="8">
        <v>0</v>
      </c>
      <c r="CK88" s="8">
        <v>0</v>
      </c>
      <c r="CL88" s="8">
        <v>0</v>
      </c>
      <c r="CM88" s="8">
        <v>0</v>
      </c>
      <c r="CN88" s="8">
        <v>0</v>
      </c>
      <c r="CO88" s="8">
        <v>0</v>
      </c>
      <c r="CP88" s="8">
        <v>0</v>
      </c>
      <c r="CQ88" s="8">
        <v>0</v>
      </c>
      <c r="CR88" s="8">
        <v>0</v>
      </c>
      <c r="CS88" s="8">
        <v>0</v>
      </c>
      <c r="CT88" s="8">
        <v>0</v>
      </c>
      <c r="CU88" s="8">
        <v>0</v>
      </c>
      <c r="CV88" s="8">
        <v>0</v>
      </c>
      <c r="CW88" s="8">
        <v>0</v>
      </c>
      <c r="CX88" s="8">
        <v>0</v>
      </c>
      <c r="CY88" s="8">
        <v>0</v>
      </c>
      <c r="CZ88" s="8">
        <v>0</v>
      </c>
      <c r="DA88" s="8">
        <v>0</v>
      </c>
      <c r="DB88" s="8">
        <v>0</v>
      </c>
      <c r="DC88" s="8">
        <v>0</v>
      </c>
      <c r="DD88" s="8">
        <v>0</v>
      </c>
      <c r="DE88" s="8">
        <v>0</v>
      </c>
      <c r="DF88" s="8">
        <v>0</v>
      </c>
      <c r="DG88" s="8">
        <v>0</v>
      </c>
      <c r="DH88" s="8">
        <v>0</v>
      </c>
      <c r="DI88" s="8">
        <v>0</v>
      </c>
      <c r="DJ88" s="8">
        <v>0</v>
      </c>
      <c r="DK88" s="8">
        <v>0</v>
      </c>
      <c r="DL88" s="8">
        <v>0</v>
      </c>
      <c r="DM88" s="8">
        <v>0</v>
      </c>
      <c r="DN88" s="8">
        <v>0</v>
      </c>
      <c r="DO88" s="8">
        <v>0</v>
      </c>
      <c r="DP88" s="8">
        <v>0</v>
      </c>
      <c r="DQ88" s="8">
        <v>0</v>
      </c>
      <c r="DR88" s="8">
        <v>0</v>
      </c>
      <c r="DS88" s="8">
        <v>0</v>
      </c>
    </row>
    <row r="89" spans="1:123">
      <c r="A89" t="s">
        <v>549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  <c r="AG89" s="8">
        <v>0</v>
      </c>
      <c r="AH89" s="8">
        <v>0</v>
      </c>
      <c r="AI89" s="8">
        <v>0</v>
      </c>
      <c r="AJ89" s="8">
        <v>0</v>
      </c>
      <c r="AK89" s="8">
        <v>0</v>
      </c>
      <c r="AL89" s="8">
        <v>0</v>
      </c>
      <c r="AM89" s="8">
        <v>0</v>
      </c>
      <c r="AN89" s="8">
        <v>0</v>
      </c>
      <c r="AO89" s="8">
        <v>0</v>
      </c>
      <c r="AP89" s="8">
        <v>0</v>
      </c>
      <c r="AQ89" s="8">
        <v>0</v>
      </c>
      <c r="AR89" s="8">
        <v>0</v>
      </c>
      <c r="AS89" s="8">
        <v>0</v>
      </c>
      <c r="AT89" s="8">
        <v>0</v>
      </c>
      <c r="AU89" s="8">
        <v>0</v>
      </c>
      <c r="AV89" s="8">
        <v>0</v>
      </c>
      <c r="AW89" s="8">
        <v>0</v>
      </c>
      <c r="AX89" s="8">
        <v>0</v>
      </c>
      <c r="AY89" s="8">
        <v>0</v>
      </c>
      <c r="AZ89" s="8">
        <v>0</v>
      </c>
      <c r="BA89" s="8">
        <v>0</v>
      </c>
      <c r="BB89" s="8">
        <v>0</v>
      </c>
      <c r="BC89" s="8">
        <v>0</v>
      </c>
      <c r="BD89" s="8">
        <v>0</v>
      </c>
      <c r="BE89" s="8">
        <v>0</v>
      </c>
      <c r="BF89" s="8">
        <v>0</v>
      </c>
      <c r="BG89" s="8">
        <v>0</v>
      </c>
      <c r="BH89" s="8">
        <v>0</v>
      </c>
      <c r="BI89" s="8">
        <v>0</v>
      </c>
      <c r="BJ89" s="8">
        <v>0</v>
      </c>
      <c r="BK89" s="8">
        <v>0</v>
      </c>
      <c r="BL89" s="8">
        <v>0</v>
      </c>
      <c r="BM89" s="8">
        <v>0</v>
      </c>
      <c r="BN89" s="8">
        <v>0</v>
      </c>
      <c r="BO89" s="8">
        <v>0</v>
      </c>
      <c r="BP89" s="8">
        <v>0</v>
      </c>
      <c r="BQ89" s="8">
        <v>0</v>
      </c>
      <c r="BR89" s="8">
        <v>0</v>
      </c>
      <c r="BS89" s="8">
        <v>0</v>
      </c>
      <c r="BT89" s="8">
        <v>0</v>
      </c>
      <c r="BU89" s="8">
        <v>0</v>
      </c>
      <c r="BV89" s="8">
        <v>0</v>
      </c>
      <c r="BW89" s="8">
        <v>0</v>
      </c>
      <c r="BX89" s="8">
        <v>0</v>
      </c>
      <c r="BY89" s="8">
        <v>0</v>
      </c>
      <c r="BZ89" s="8">
        <v>0</v>
      </c>
      <c r="CA89" s="8">
        <v>0</v>
      </c>
      <c r="CB89" s="8">
        <v>0</v>
      </c>
      <c r="CC89" s="8">
        <v>0</v>
      </c>
      <c r="CD89" s="8">
        <v>0</v>
      </c>
      <c r="CE89" s="8">
        <v>0</v>
      </c>
      <c r="CF89" s="8">
        <v>0</v>
      </c>
      <c r="CG89" s="8">
        <v>0</v>
      </c>
      <c r="CH89" s="8">
        <v>0</v>
      </c>
      <c r="CI89" s="8">
        <v>0</v>
      </c>
      <c r="CJ89" s="8">
        <v>0</v>
      </c>
      <c r="CK89" s="8">
        <v>0</v>
      </c>
      <c r="CL89" s="8">
        <v>0</v>
      </c>
      <c r="CM89" s="8">
        <v>0</v>
      </c>
      <c r="CN89" s="8">
        <v>0</v>
      </c>
      <c r="CO89" s="8">
        <v>0</v>
      </c>
      <c r="CP89" s="8">
        <v>0</v>
      </c>
      <c r="CQ89" s="8">
        <v>0</v>
      </c>
      <c r="CR89" s="8">
        <v>0</v>
      </c>
      <c r="CS89" s="8">
        <v>0</v>
      </c>
      <c r="CT89" s="8">
        <v>0</v>
      </c>
      <c r="CU89" s="8">
        <v>0</v>
      </c>
      <c r="CV89" s="8">
        <v>0</v>
      </c>
      <c r="CW89" s="8">
        <v>0</v>
      </c>
      <c r="CX89" s="8">
        <v>0</v>
      </c>
      <c r="CY89" s="8">
        <v>0</v>
      </c>
      <c r="CZ89" s="8">
        <v>0</v>
      </c>
      <c r="DA89" s="8">
        <v>0</v>
      </c>
      <c r="DB89" s="8">
        <v>0</v>
      </c>
      <c r="DC89" s="8">
        <v>0</v>
      </c>
      <c r="DD89" s="8">
        <v>0</v>
      </c>
      <c r="DE89" s="8">
        <v>0</v>
      </c>
      <c r="DF89" s="8">
        <v>0</v>
      </c>
      <c r="DG89" s="8">
        <v>0</v>
      </c>
      <c r="DH89" s="8">
        <v>0</v>
      </c>
      <c r="DI89" s="8">
        <v>0</v>
      </c>
      <c r="DJ89" s="8">
        <v>0</v>
      </c>
      <c r="DK89" s="8">
        <v>0</v>
      </c>
      <c r="DL89" s="8">
        <v>0</v>
      </c>
      <c r="DM89" s="8">
        <v>0</v>
      </c>
      <c r="DN89" s="8">
        <v>0</v>
      </c>
      <c r="DO89" s="8">
        <v>0</v>
      </c>
      <c r="DP89" s="8">
        <v>0</v>
      </c>
      <c r="DQ89" s="8">
        <v>0</v>
      </c>
      <c r="DR89" s="8">
        <v>0</v>
      </c>
      <c r="DS89" s="8">
        <v>0</v>
      </c>
    </row>
    <row r="90" spans="1:123">
      <c r="A90" t="s">
        <v>550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  <c r="AE90" s="8">
        <v>0</v>
      </c>
      <c r="AF90" s="8">
        <v>0</v>
      </c>
      <c r="AG90" s="8">
        <v>0</v>
      </c>
      <c r="AH90" s="8">
        <v>0</v>
      </c>
      <c r="AI90" s="8">
        <v>0</v>
      </c>
      <c r="AJ90" s="8">
        <v>0</v>
      </c>
      <c r="AK90" s="8">
        <v>0</v>
      </c>
      <c r="AL90" s="8">
        <v>0</v>
      </c>
      <c r="AM90" s="8">
        <v>0</v>
      </c>
      <c r="AN90" s="8">
        <v>0</v>
      </c>
      <c r="AO90" s="8">
        <v>0</v>
      </c>
      <c r="AP90" s="8">
        <v>0</v>
      </c>
      <c r="AQ90" s="8">
        <v>0</v>
      </c>
      <c r="AR90" s="8">
        <v>0</v>
      </c>
      <c r="AS90" s="8">
        <v>0</v>
      </c>
      <c r="AT90" s="8">
        <v>0</v>
      </c>
      <c r="AU90" s="8">
        <v>0</v>
      </c>
      <c r="AV90" s="8">
        <v>0</v>
      </c>
      <c r="AW90" s="8">
        <v>0</v>
      </c>
      <c r="AX90" s="8">
        <v>0</v>
      </c>
      <c r="AY90" s="8">
        <v>0</v>
      </c>
      <c r="AZ90" s="8">
        <v>0</v>
      </c>
      <c r="BA90" s="8">
        <v>0</v>
      </c>
      <c r="BB90" s="8">
        <v>0</v>
      </c>
      <c r="BC90" s="8">
        <v>0</v>
      </c>
      <c r="BD90" s="8">
        <v>0</v>
      </c>
      <c r="BE90" s="8">
        <v>0</v>
      </c>
      <c r="BF90" s="8">
        <v>0</v>
      </c>
      <c r="BG90" s="8">
        <v>0</v>
      </c>
      <c r="BH90" s="8">
        <v>0</v>
      </c>
      <c r="BI90" s="8">
        <v>0</v>
      </c>
      <c r="BJ90" s="8">
        <v>0</v>
      </c>
      <c r="BK90" s="8">
        <v>0</v>
      </c>
      <c r="BL90" s="8">
        <v>0</v>
      </c>
      <c r="BM90" s="8">
        <v>0</v>
      </c>
      <c r="BN90" s="8">
        <v>0</v>
      </c>
      <c r="BO90" s="8">
        <v>0</v>
      </c>
      <c r="BP90" s="8">
        <v>0</v>
      </c>
      <c r="BQ90" s="8">
        <v>0</v>
      </c>
      <c r="BR90" s="8">
        <v>0</v>
      </c>
      <c r="BS90" s="8">
        <v>0</v>
      </c>
      <c r="BT90" s="8">
        <v>0</v>
      </c>
      <c r="BU90" s="8">
        <v>0</v>
      </c>
      <c r="BV90" s="8">
        <v>0</v>
      </c>
      <c r="BW90" s="8">
        <v>0</v>
      </c>
      <c r="BX90" s="8">
        <v>0</v>
      </c>
      <c r="BY90" s="8">
        <v>0</v>
      </c>
      <c r="BZ90" s="8">
        <v>0</v>
      </c>
      <c r="CA90" s="8">
        <v>0</v>
      </c>
      <c r="CB90" s="8">
        <v>0</v>
      </c>
      <c r="CC90" s="8">
        <v>0</v>
      </c>
      <c r="CD90" s="8">
        <v>0</v>
      </c>
      <c r="CE90" s="8">
        <v>0</v>
      </c>
      <c r="CF90" s="8">
        <v>0</v>
      </c>
      <c r="CG90" s="8">
        <v>0</v>
      </c>
      <c r="CH90" s="8">
        <v>0</v>
      </c>
      <c r="CI90" s="8">
        <v>0</v>
      </c>
      <c r="CJ90" s="8">
        <v>0</v>
      </c>
      <c r="CK90" s="8">
        <v>0</v>
      </c>
      <c r="CL90" s="8">
        <v>0</v>
      </c>
      <c r="CM90" s="8">
        <v>0</v>
      </c>
      <c r="CN90" s="8">
        <v>0</v>
      </c>
      <c r="CO90" s="8">
        <v>0</v>
      </c>
      <c r="CP90" s="8">
        <v>0</v>
      </c>
      <c r="CQ90" s="8">
        <v>0</v>
      </c>
      <c r="CR90" s="8">
        <v>0</v>
      </c>
      <c r="CS90" s="8">
        <v>0</v>
      </c>
      <c r="CT90" s="8">
        <v>0</v>
      </c>
      <c r="CU90" s="8">
        <v>0</v>
      </c>
      <c r="CV90" s="8">
        <v>0</v>
      </c>
      <c r="CW90" s="8">
        <v>0</v>
      </c>
      <c r="CX90" s="8">
        <v>0</v>
      </c>
      <c r="CY90" s="8">
        <v>0</v>
      </c>
      <c r="CZ90" s="8">
        <v>0</v>
      </c>
      <c r="DA90" s="8">
        <v>0</v>
      </c>
      <c r="DB90" s="8">
        <v>0</v>
      </c>
      <c r="DC90" s="8">
        <v>0</v>
      </c>
      <c r="DD90" s="8">
        <v>0</v>
      </c>
      <c r="DE90" s="8">
        <v>0</v>
      </c>
      <c r="DF90" s="8">
        <v>0</v>
      </c>
      <c r="DG90" s="8">
        <v>0</v>
      </c>
      <c r="DH90" s="8">
        <v>0</v>
      </c>
      <c r="DI90" s="8">
        <v>0</v>
      </c>
      <c r="DJ90" s="8">
        <v>0</v>
      </c>
      <c r="DK90" s="8">
        <v>0</v>
      </c>
      <c r="DL90" s="8">
        <v>0</v>
      </c>
      <c r="DM90" s="8">
        <v>0</v>
      </c>
      <c r="DN90" s="8">
        <v>0</v>
      </c>
      <c r="DO90" s="8">
        <v>0</v>
      </c>
      <c r="DP90" s="8">
        <v>0</v>
      </c>
      <c r="DQ90" s="8">
        <v>0</v>
      </c>
      <c r="DR90" s="8">
        <v>0</v>
      </c>
      <c r="DS90" s="8">
        <v>0</v>
      </c>
    </row>
    <row r="91" spans="1:123">
      <c r="A91" t="s">
        <v>551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  <c r="AG91" s="8">
        <v>0</v>
      </c>
      <c r="AH91" s="8">
        <v>0</v>
      </c>
      <c r="AI91" s="8">
        <v>0</v>
      </c>
      <c r="AJ91" s="8">
        <v>0</v>
      </c>
      <c r="AK91" s="8">
        <v>0</v>
      </c>
      <c r="AL91" s="8">
        <v>0</v>
      </c>
      <c r="AM91" s="8">
        <v>0</v>
      </c>
      <c r="AN91" s="8">
        <v>0</v>
      </c>
      <c r="AO91" s="8">
        <v>0</v>
      </c>
      <c r="AP91" s="8">
        <v>0</v>
      </c>
      <c r="AQ91" s="8">
        <v>0</v>
      </c>
      <c r="AR91" s="8">
        <v>0</v>
      </c>
      <c r="AS91" s="8">
        <v>0</v>
      </c>
      <c r="AT91" s="8">
        <v>0</v>
      </c>
      <c r="AU91" s="8">
        <v>0</v>
      </c>
      <c r="AV91" s="8">
        <v>0</v>
      </c>
      <c r="AW91" s="8">
        <v>0</v>
      </c>
      <c r="AX91" s="8">
        <v>0</v>
      </c>
      <c r="AY91" s="8">
        <v>0</v>
      </c>
      <c r="AZ91" s="8">
        <v>0</v>
      </c>
      <c r="BA91" s="8">
        <v>0</v>
      </c>
      <c r="BB91" s="8">
        <v>0</v>
      </c>
      <c r="BC91" s="8">
        <v>0</v>
      </c>
      <c r="BD91" s="8">
        <v>0</v>
      </c>
      <c r="BE91" s="8">
        <v>0</v>
      </c>
      <c r="BF91" s="8">
        <v>0</v>
      </c>
      <c r="BG91" s="8">
        <v>0</v>
      </c>
      <c r="BH91" s="8">
        <v>0</v>
      </c>
      <c r="BI91" s="8">
        <v>0</v>
      </c>
      <c r="BJ91" s="8">
        <v>0</v>
      </c>
      <c r="BK91" s="8">
        <v>0</v>
      </c>
      <c r="BL91" s="8">
        <v>0</v>
      </c>
      <c r="BM91" s="8">
        <v>0</v>
      </c>
      <c r="BN91" s="8">
        <v>0</v>
      </c>
      <c r="BO91" s="8">
        <v>0</v>
      </c>
      <c r="BP91" s="8">
        <v>0</v>
      </c>
      <c r="BQ91" s="8">
        <v>0</v>
      </c>
      <c r="BR91" s="8">
        <v>0</v>
      </c>
      <c r="BS91" s="8">
        <v>0</v>
      </c>
      <c r="BT91" s="8">
        <v>0</v>
      </c>
      <c r="BU91" s="8">
        <v>0</v>
      </c>
      <c r="BV91" s="8">
        <v>0</v>
      </c>
      <c r="BW91" s="8">
        <v>0</v>
      </c>
      <c r="BX91" s="8">
        <v>0</v>
      </c>
      <c r="BY91" s="8">
        <v>0</v>
      </c>
      <c r="BZ91" s="8">
        <v>0</v>
      </c>
      <c r="CA91" s="8">
        <v>0</v>
      </c>
      <c r="CB91" s="8">
        <v>0</v>
      </c>
      <c r="CC91" s="8">
        <v>0</v>
      </c>
      <c r="CD91" s="8">
        <v>0</v>
      </c>
      <c r="CE91" s="8">
        <v>0</v>
      </c>
      <c r="CF91" s="8">
        <v>0</v>
      </c>
      <c r="CG91" s="8">
        <v>0</v>
      </c>
      <c r="CH91" s="8">
        <v>0</v>
      </c>
      <c r="CI91" s="8">
        <v>0</v>
      </c>
      <c r="CJ91" s="8">
        <v>0</v>
      </c>
      <c r="CK91" s="8">
        <v>0</v>
      </c>
      <c r="CL91" s="8">
        <v>0</v>
      </c>
      <c r="CM91" s="8">
        <v>0</v>
      </c>
      <c r="CN91" s="8">
        <v>0</v>
      </c>
      <c r="CO91" s="8">
        <v>0</v>
      </c>
      <c r="CP91" s="8">
        <v>0</v>
      </c>
      <c r="CQ91" s="8">
        <v>0</v>
      </c>
      <c r="CR91" s="8">
        <v>0</v>
      </c>
      <c r="CS91" s="8">
        <v>0</v>
      </c>
      <c r="CT91" s="8">
        <v>0</v>
      </c>
      <c r="CU91" s="8">
        <v>0</v>
      </c>
      <c r="CV91" s="8">
        <v>0</v>
      </c>
      <c r="CW91" s="8">
        <v>0</v>
      </c>
      <c r="CX91" s="8">
        <v>0</v>
      </c>
      <c r="CY91" s="8">
        <v>0</v>
      </c>
      <c r="CZ91" s="8">
        <v>0</v>
      </c>
      <c r="DA91" s="8">
        <v>0</v>
      </c>
      <c r="DB91" s="8">
        <v>0</v>
      </c>
      <c r="DC91" s="8">
        <v>0</v>
      </c>
      <c r="DD91" s="8">
        <v>0</v>
      </c>
      <c r="DE91" s="8">
        <v>0</v>
      </c>
      <c r="DF91" s="8">
        <v>0</v>
      </c>
      <c r="DG91" s="8">
        <v>0</v>
      </c>
      <c r="DH91" s="8">
        <v>0</v>
      </c>
      <c r="DI91" s="8">
        <v>0</v>
      </c>
      <c r="DJ91" s="8">
        <v>0</v>
      </c>
      <c r="DK91" s="8">
        <v>0</v>
      </c>
      <c r="DL91" s="8">
        <v>0</v>
      </c>
      <c r="DM91" s="8">
        <v>0</v>
      </c>
      <c r="DN91" s="8">
        <v>0</v>
      </c>
      <c r="DO91" s="8">
        <v>0</v>
      </c>
      <c r="DP91" s="8">
        <v>0</v>
      </c>
      <c r="DQ91" s="8">
        <v>0</v>
      </c>
      <c r="DR91" s="8">
        <v>0</v>
      </c>
      <c r="DS91" s="8">
        <v>0</v>
      </c>
    </row>
    <row r="92" spans="1:123">
      <c r="A92" t="s">
        <v>208</v>
      </c>
      <c r="B92" s="8">
        <v>0.38559163256983903</v>
      </c>
      <c r="C92" s="8">
        <v>-0.10358049737660401</v>
      </c>
      <c r="D92" s="8">
        <v>-5.2956681686570001E-2</v>
      </c>
      <c r="E92" s="8">
        <v>0.191283692235626</v>
      </c>
      <c r="F92" s="8">
        <v>0.48236757172462202</v>
      </c>
      <c r="G92" s="8">
        <v>1.9657612640815302E-2</v>
      </c>
      <c r="H92" s="8">
        <v>0.18145488591521799</v>
      </c>
      <c r="I92" s="8">
        <v>0.138359350510354</v>
      </c>
      <c r="J92" s="8">
        <v>3.55349151583969E-2</v>
      </c>
      <c r="K92" s="8">
        <v>0.29259600353828902</v>
      </c>
      <c r="L92" s="8">
        <v>0.17313820364410401</v>
      </c>
      <c r="M92" s="8">
        <v>4.5363721478804603E-2</v>
      </c>
      <c r="N92" s="8">
        <v>0.43927203631975698</v>
      </c>
      <c r="O92" s="8">
        <v>0.25781715040453901</v>
      </c>
      <c r="P92" s="8">
        <v>0.160285149225109</v>
      </c>
      <c r="Q92" s="8">
        <v>0.30166874783405001</v>
      </c>
      <c r="R92" s="8">
        <v>3.1754605035163197E-2</v>
      </c>
      <c r="S92" s="8">
        <v>0.24647622003483799</v>
      </c>
      <c r="T92" s="8">
        <v>-0.108872931549131</v>
      </c>
      <c r="U92" s="8">
        <v>-5.1412217675978499E-2</v>
      </c>
      <c r="V92" s="8">
        <v>0.20262462260532699</v>
      </c>
      <c r="W92" s="8">
        <v>-2.0413674665462001E-2</v>
      </c>
      <c r="X92" s="8">
        <v>0.22908679346796301</v>
      </c>
      <c r="Y92" s="8">
        <v>-0.27067020482353399</v>
      </c>
      <c r="Z92" s="8">
        <v>0.24575766967486401</v>
      </c>
      <c r="AA92" s="8">
        <v>0.22001404917220199</v>
      </c>
      <c r="AB92" s="8">
        <v>-1.0584868345054401E-2</v>
      </c>
      <c r="AC92" s="8">
        <v>9.2995629031549301E-2</v>
      </c>
      <c r="AD92" s="8">
        <v>0.34627640728820802</v>
      </c>
      <c r="AE92" s="8">
        <v>-0.13987147455964699</v>
      </c>
      <c r="AF92" s="8">
        <v>0.24420803396089799</v>
      </c>
      <c r="AG92" s="8">
        <v>0.208673118802501</v>
      </c>
      <c r="AH92" s="8">
        <v>0.11945779989418499</v>
      </c>
      <c r="AI92" s="8">
        <v>0.34627640728820802</v>
      </c>
      <c r="AJ92" s="8">
        <v>0.32132636047486601</v>
      </c>
      <c r="AK92" s="8">
        <v>-8.0898636637201399E-2</v>
      </c>
      <c r="AL92" s="8">
        <v>0.16406545934834299</v>
      </c>
      <c r="AM92" s="8">
        <v>0.54360859572100795</v>
      </c>
      <c r="AN92" s="8">
        <v>0.397688624964187</v>
      </c>
      <c r="AO92" s="8">
        <v>0.24647622003483799</v>
      </c>
      <c r="AP92" s="8">
        <v>0.33720366299244697</v>
      </c>
      <c r="AQ92" s="8">
        <v>0.29335206556293603</v>
      </c>
      <c r="AR92" s="8">
        <v>7.4895878385291798E-2</v>
      </c>
      <c r="AS92" s="8">
        <v>0.19808825045744699</v>
      </c>
      <c r="AT92" s="8">
        <v>4.6119783503451299E-2</v>
      </c>
      <c r="AU92" s="8">
        <v>0.54587678179494803</v>
      </c>
      <c r="AV92" s="8">
        <v>0.373494640175491</v>
      </c>
      <c r="AW92" s="8">
        <v>0.54285253369636099</v>
      </c>
      <c r="AX92" s="8">
        <v>0.58594806910122499</v>
      </c>
      <c r="AY92" s="8">
        <v>0.39995681103812702</v>
      </c>
      <c r="AZ92" s="8">
        <v>3.4778853133750197E-2</v>
      </c>
      <c r="BA92" s="8">
        <v>0.28579144531646899</v>
      </c>
      <c r="BB92" s="8">
        <v>0.57385107670687796</v>
      </c>
      <c r="BC92" s="8">
        <v>0.60333749566810102</v>
      </c>
      <c r="BD92" s="8">
        <v>0.47178270337956701</v>
      </c>
      <c r="BE92" s="8">
        <v>0.39995681103812702</v>
      </c>
      <c r="BF92" s="8">
        <v>0.54134040964706798</v>
      </c>
      <c r="BG92" s="8">
        <v>0.54738890584424205</v>
      </c>
      <c r="BH92" s="8">
        <v>0.610898115914568</v>
      </c>
      <c r="BI92" s="8">
        <v>0.39164012876701298</v>
      </c>
      <c r="BJ92" s="8">
        <v>0.19490379558241899</v>
      </c>
      <c r="BK92" s="8">
        <v>0.48236757172462202</v>
      </c>
      <c r="BL92" s="8">
        <v>0.470270579330274</v>
      </c>
      <c r="BM92" s="8">
        <v>0.61316630198850797</v>
      </c>
      <c r="BN92" s="8">
        <v>0.40902955533388802</v>
      </c>
      <c r="BO92" s="8">
        <v>0.120213861918832</v>
      </c>
      <c r="BP92" s="8">
        <v>0.41885836165429502</v>
      </c>
      <c r="BQ92" s="8">
        <v>0.44305234644299102</v>
      </c>
      <c r="BR92" s="8">
        <v>0.32661879464739302</v>
      </c>
      <c r="BS92" s="8">
        <v>-2.6462170862636001E-2</v>
      </c>
      <c r="BT92" s="8">
        <v>0.57233895265758405</v>
      </c>
      <c r="BU92" s="8">
        <v>0.37047039207690402</v>
      </c>
      <c r="BV92" s="8">
        <v>0.37651888827407798</v>
      </c>
      <c r="BW92" s="8">
        <v>0.36442189587973001</v>
      </c>
      <c r="BX92" s="8">
        <v>0.43095535404864299</v>
      </c>
      <c r="BY92" s="8">
        <v>0.38105526042195798</v>
      </c>
      <c r="BZ92" s="8">
        <v>0.189422450010934</v>
      </c>
      <c r="CA92" s="8">
        <v>0.47631907552744801</v>
      </c>
      <c r="CB92" s="8">
        <v>0.38483557054519202</v>
      </c>
      <c r="CC92" s="8">
        <v>0.59502081339698598</v>
      </c>
      <c r="CD92" s="8">
        <v>0.402224997112067</v>
      </c>
      <c r="CE92" s="8">
        <v>0.53453585142524696</v>
      </c>
      <c r="CF92" s="8">
        <v>0.49522062614361601</v>
      </c>
      <c r="CG92" s="8">
        <v>0.66079820954125301</v>
      </c>
      <c r="CH92" s="8">
        <v>0.47253876540421402</v>
      </c>
      <c r="CI92" s="8">
        <v>0.33266729084456698</v>
      </c>
      <c r="CJ92" s="8">
        <v>0.54822864773623603</v>
      </c>
      <c r="CK92" s="8">
        <v>0.30771724403122402</v>
      </c>
      <c r="CL92" s="8">
        <v>0.51790248688301899</v>
      </c>
      <c r="CM92" s="8">
        <v>0.45666146288663201</v>
      </c>
      <c r="CN92" s="8">
        <v>0.23664741371442999</v>
      </c>
      <c r="CO92" s="8">
        <v>0.45288115276339902</v>
      </c>
      <c r="CP92" s="8">
        <v>0.32661879464739302</v>
      </c>
      <c r="CQ92" s="8">
        <v>0.43322354012258302</v>
      </c>
      <c r="CR92" s="8">
        <v>0.464292951324206</v>
      </c>
      <c r="CS92" s="8">
        <v>-9.2295930939450502E-2</v>
      </c>
      <c r="CT92" s="8">
        <v>0.31149755415445801</v>
      </c>
      <c r="CU92" s="8">
        <v>0.148966956695226</v>
      </c>
      <c r="CV92" s="8">
        <v>0.33795972501709398</v>
      </c>
      <c r="CW92" s="8">
        <v>0.485391819823209</v>
      </c>
      <c r="CX92" s="8">
        <v>0.25630502635524599</v>
      </c>
      <c r="CY92" s="8">
        <v>0.31300967820375097</v>
      </c>
      <c r="CZ92" s="8">
        <v>0.34703246931285497</v>
      </c>
      <c r="DA92" s="8">
        <v>0.39920074901348002</v>
      </c>
      <c r="DB92" s="8">
        <v>-0.104117559426348</v>
      </c>
      <c r="DC92" s="8">
        <v>0.28503538329182199</v>
      </c>
      <c r="DD92" s="8">
        <v>0.36290977183043599</v>
      </c>
      <c r="DE92" s="8">
        <v>0.42566291987611599</v>
      </c>
      <c r="DF92" s="8">
        <v>0.325106670598099</v>
      </c>
      <c r="DG92" s="8">
        <v>0.37425070220013801</v>
      </c>
      <c r="DH92" s="8">
        <v>0.421882609752882</v>
      </c>
      <c r="DI92" s="8">
        <v>0.45439327681269198</v>
      </c>
      <c r="DJ92" s="8">
        <v>0.213209490950381</v>
      </c>
      <c r="DK92" s="8">
        <v>0.20482763508965199</v>
      </c>
      <c r="DL92" s="8">
        <v>0.38181132244660498</v>
      </c>
      <c r="DM92" s="8">
        <v>0.39012800471771902</v>
      </c>
      <c r="DN92" s="8">
        <v>0.46051206409843798</v>
      </c>
      <c r="DO92" s="8">
        <v>0.34330456009965699</v>
      </c>
      <c r="DP92" s="8">
        <v>0.486222097233655</v>
      </c>
      <c r="DQ92" s="8">
        <v>0.268442993029467</v>
      </c>
      <c r="DR92" s="8">
        <v>0.38105526042195798</v>
      </c>
      <c r="DS92" s="8">
        <v>0.48161150969997502</v>
      </c>
    </row>
    <row r="93" spans="1:123">
      <c r="A93" t="s">
        <v>552</v>
      </c>
      <c r="B93" s="8">
        <v>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  <c r="AG93" s="8">
        <v>0</v>
      </c>
      <c r="AH93" s="8">
        <v>0</v>
      </c>
      <c r="AI93" s="8">
        <v>0</v>
      </c>
      <c r="AJ93" s="8">
        <v>0</v>
      </c>
      <c r="AK93" s="8">
        <v>0</v>
      </c>
      <c r="AL93" s="8">
        <v>0</v>
      </c>
      <c r="AM93" s="8">
        <v>0</v>
      </c>
      <c r="AN93" s="8">
        <v>0</v>
      </c>
      <c r="AO93" s="8">
        <v>0</v>
      </c>
      <c r="AP93" s="8">
        <v>0</v>
      </c>
      <c r="AQ93" s="8">
        <v>0</v>
      </c>
      <c r="AR93" s="8">
        <v>0</v>
      </c>
      <c r="AS93" s="8">
        <v>0</v>
      </c>
      <c r="AT93" s="8">
        <v>0</v>
      </c>
      <c r="AU93" s="8">
        <v>0</v>
      </c>
      <c r="AV93" s="8">
        <v>0</v>
      </c>
      <c r="AW93" s="8">
        <v>0</v>
      </c>
      <c r="AX93" s="8">
        <v>0</v>
      </c>
      <c r="AY93" s="8">
        <v>0</v>
      </c>
      <c r="AZ93" s="8">
        <v>0</v>
      </c>
      <c r="BA93" s="8">
        <v>0</v>
      </c>
      <c r="BB93" s="8">
        <v>0</v>
      </c>
      <c r="BC93" s="8">
        <v>0</v>
      </c>
      <c r="BD93" s="8">
        <v>0</v>
      </c>
      <c r="BE93" s="8">
        <v>0</v>
      </c>
      <c r="BF93" s="8">
        <v>0</v>
      </c>
      <c r="BG93" s="8">
        <v>0</v>
      </c>
      <c r="BH93" s="8">
        <v>0</v>
      </c>
      <c r="BI93" s="8">
        <v>0</v>
      </c>
      <c r="BJ93" s="8">
        <v>0</v>
      </c>
      <c r="BK93" s="8">
        <v>0</v>
      </c>
      <c r="BL93" s="8">
        <v>0</v>
      </c>
      <c r="BM93" s="8">
        <v>0</v>
      </c>
      <c r="BN93" s="8">
        <v>0</v>
      </c>
      <c r="BO93" s="8">
        <v>0</v>
      </c>
      <c r="BP93" s="8">
        <v>0</v>
      </c>
      <c r="BQ93" s="8">
        <v>0</v>
      </c>
      <c r="BR93" s="8">
        <v>0</v>
      </c>
      <c r="BS93" s="8">
        <v>0</v>
      </c>
      <c r="BT93" s="8">
        <v>0</v>
      </c>
      <c r="BU93" s="8">
        <v>0</v>
      </c>
      <c r="BV93" s="8">
        <v>0</v>
      </c>
      <c r="BW93" s="8">
        <v>0</v>
      </c>
      <c r="BX93" s="8">
        <v>0</v>
      </c>
      <c r="BY93" s="8">
        <v>0</v>
      </c>
      <c r="BZ93" s="8">
        <v>0</v>
      </c>
      <c r="CA93" s="8">
        <v>0</v>
      </c>
      <c r="CB93" s="8">
        <v>0</v>
      </c>
      <c r="CC93" s="8">
        <v>0</v>
      </c>
      <c r="CD93" s="8">
        <v>0</v>
      </c>
      <c r="CE93" s="8">
        <v>0</v>
      </c>
      <c r="CF93" s="8">
        <v>0</v>
      </c>
      <c r="CG93" s="8">
        <v>0</v>
      </c>
      <c r="CH93" s="8">
        <v>0</v>
      </c>
      <c r="CI93" s="8">
        <v>0</v>
      </c>
      <c r="CJ93" s="8">
        <v>0</v>
      </c>
      <c r="CK93" s="8">
        <v>0</v>
      </c>
      <c r="CL93" s="8">
        <v>0</v>
      </c>
      <c r="CM93" s="8">
        <v>0</v>
      </c>
      <c r="CN93" s="8">
        <v>0</v>
      </c>
      <c r="CO93" s="8">
        <v>0</v>
      </c>
      <c r="CP93" s="8">
        <v>0</v>
      </c>
      <c r="CQ93" s="8">
        <v>0</v>
      </c>
      <c r="CR93" s="8">
        <v>0</v>
      </c>
      <c r="CS93" s="8">
        <v>0</v>
      </c>
      <c r="CT93" s="8">
        <v>0</v>
      </c>
      <c r="CU93" s="8">
        <v>0</v>
      </c>
      <c r="CV93" s="8">
        <v>0</v>
      </c>
      <c r="CW93" s="8">
        <v>0</v>
      </c>
      <c r="CX93" s="8">
        <v>0</v>
      </c>
      <c r="CY93" s="8">
        <v>0</v>
      </c>
      <c r="CZ93" s="8">
        <v>0</v>
      </c>
      <c r="DA93" s="8">
        <v>0</v>
      </c>
      <c r="DB93" s="8">
        <v>0</v>
      </c>
      <c r="DC93" s="8">
        <v>0</v>
      </c>
      <c r="DD93" s="8">
        <v>0</v>
      </c>
      <c r="DE93" s="8">
        <v>0</v>
      </c>
      <c r="DF93" s="8">
        <v>0</v>
      </c>
      <c r="DG93" s="8">
        <v>0</v>
      </c>
      <c r="DH93" s="8">
        <v>0</v>
      </c>
      <c r="DI93" s="8">
        <v>0</v>
      </c>
      <c r="DJ93" s="8">
        <v>0</v>
      </c>
      <c r="DK93" s="8">
        <v>0</v>
      </c>
      <c r="DL93" s="8">
        <v>0</v>
      </c>
      <c r="DM93" s="8">
        <v>0</v>
      </c>
      <c r="DN93" s="8">
        <v>0</v>
      </c>
      <c r="DO93" s="8">
        <v>0</v>
      </c>
      <c r="DP93" s="8">
        <v>0</v>
      </c>
      <c r="DQ93" s="8">
        <v>0</v>
      </c>
      <c r="DR93" s="8">
        <v>0</v>
      </c>
      <c r="DS93" s="8">
        <v>0</v>
      </c>
    </row>
    <row r="94" spans="1:123">
      <c r="A94" t="s">
        <v>553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  <c r="AE94" s="8">
        <v>0</v>
      </c>
      <c r="AF94" s="8">
        <v>0</v>
      </c>
      <c r="AG94" s="8">
        <v>0</v>
      </c>
      <c r="AH94" s="8">
        <v>0</v>
      </c>
      <c r="AI94" s="8">
        <v>0</v>
      </c>
      <c r="AJ94" s="8">
        <v>0</v>
      </c>
      <c r="AK94" s="8">
        <v>0</v>
      </c>
      <c r="AL94" s="8">
        <v>0</v>
      </c>
      <c r="AM94" s="8">
        <v>0</v>
      </c>
      <c r="AN94" s="8">
        <v>0</v>
      </c>
      <c r="AO94" s="8">
        <v>0</v>
      </c>
      <c r="AP94" s="8">
        <v>0</v>
      </c>
      <c r="AQ94" s="8">
        <v>0</v>
      </c>
      <c r="AR94" s="8">
        <v>0</v>
      </c>
      <c r="AS94" s="8">
        <v>0</v>
      </c>
      <c r="AT94" s="8">
        <v>0</v>
      </c>
      <c r="AU94" s="8">
        <v>0</v>
      </c>
      <c r="AV94" s="8">
        <v>0</v>
      </c>
      <c r="AW94" s="8">
        <v>0</v>
      </c>
      <c r="AX94" s="8">
        <v>0</v>
      </c>
      <c r="AY94" s="8">
        <v>0</v>
      </c>
      <c r="AZ94" s="8">
        <v>0</v>
      </c>
      <c r="BA94" s="8">
        <v>0</v>
      </c>
      <c r="BB94" s="8">
        <v>0</v>
      </c>
      <c r="BC94" s="8">
        <v>0</v>
      </c>
      <c r="BD94" s="8">
        <v>0</v>
      </c>
      <c r="BE94" s="8">
        <v>0</v>
      </c>
      <c r="BF94" s="8">
        <v>0</v>
      </c>
      <c r="BG94" s="8">
        <v>0</v>
      </c>
      <c r="BH94" s="8">
        <v>0</v>
      </c>
      <c r="BI94" s="8">
        <v>0</v>
      </c>
      <c r="BJ94" s="8">
        <v>0</v>
      </c>
      <c r="BK94" s="8">
        <v>0</v>
      </c>
      <c r="BL94" s="8">
        <v>0</v>
      </c>
      <c r="BM94" s="8">
        <v>0</v>
      </c>
      <c r="BN94" s="8">
        <v>0</v>
      </c>
      <c r="BO94" s="8">
        <v>0</v>
      </c>
      <c r="BP94" s="8">
        <v>0</v>
      </c>
      <c r="BQ94" s="8">
        <v>0</v>
      </c>
      <c r="BR94" s="8">
        <v>0</v>
      </c>
      <c r="BS94" s="8">
        <v>0</v>
      </c>
      <c r="BT94" s="8">
        <v>0</v>
      </c>
      <c r="BU94" s="8">
        <v>0</v>
      </c>
      <c r="BV94" s="8">
        <v>0</v>
      </c>
      <c r="BW94" s="8">
        <v>0</v>
      </c>
      <c r="BX94" s="8">
        <v>0</v>
      </c>
      <c r="BY94" s="8">
        <v>0</v>
      </c>
      <c r="BZ94" s="8">
        <v>0</v>
      </c>
      <c r="CA94" s="8">
        <v>0</v>
      </c>
      <c r="CB94" s="8">
        <v>0</v>
      </c>
      <c r="CC94" s="8">
        <v>0</v>
      </c>
      <c r="CD94" s="8">
        <v>0</v>
      </c>
      <c r="CE94" s="8">
        <v>0</v>
      </c>
      <c r="CF94" s="8">
        <v>0</v>
      </c>
      <c r="CG94" s="8">
        <v>0</v>
      </c>
      <c r="CH94" s="8">
        <v>0</v>
      </c>
      <c r="CI94" s="8">
        <v>0</v>
      </c>
      <c r="CJ94" s="8">
        <v>0</v>
      </c>
      <c r="CK94" s="8">
        <v>0</v>
      </c>
      <c r="CL94" s="8">
        <v>0</v>
      </c>
      <c r="CM94" s="8">
        <v>0</v>
      </c>
      <c r="CN94" s="8">
        <v>0</v>
      </c>
      <c r="CO94" s="8">
        <v>0</v>
      </c>
      <c r="CP94" s="8">
        <v>0</v>
      </c>
      <c r="CQ94" s="8">
        <v>0</v>
      </c>
      <c r="CR94" s="8">
        <v>0</v>
      </c>
      <c r="CS94" s="8">
        <v>0</v>
      </c>
      <c r="CT94" s="8">
        <v>0</v>
      </c>
      <c r="CU94" s="8">
        <v>0</v>
      </c>
      <c r="CV94" s="8">
        <v>0</v>
      </c>
      <c r="CW94" s="8">
        <v>0</v>
      </c>
      <c r="CX94" s="8">
        <v>0</v>
      </c>
      <c r="CY94" s="8">
        <v>0</v>
      </c>
      <c r="CZ94" s="8">
        <v>0</v>
      </c>
      <c r="DA94" s="8">
        <v>0</v>
      </c>
      <c r="DB94" s="8">
        <v>0</v>
      </c>
      <c r="DC94" s="8">
        <v>0</v>
      </c>
      <c r="DD94" s="8">
        <v>0</v>
      </c>
      <c r="DE94" s="8">
        <v>0</v>
      </c>
      <c r="DF94" s="8">
        <v>0</v>
      </c>
      <c r="DG94" s="8">
        <v>0</v>
      </c>
      <c r="DH94" s="8">
        <v>0</v>
      </c>
      <c r="DI94" s="8">
        <v>0</v>
      </c>
      <c r="DJ94" s="8">
        <v>0</v>
      </c>
      <c r="DK94" s="8">
        <v>0</v>
      </c>
      <c r="DL94" s="8">
        <v>0</v>
      </c>
      <c r="DM94" s="8">
        <v>0</v>
      </c>
      <c r="DN94" s="8">
        <v>0</v>
      </c>
      <c r="DO94" s="8">
        <v>0</v>
      </c>
      <c r="DP94" s="8">
        <v>0</v>
      </c>
      <c r="DQ94" s="8">
        <v>0</v>
      </c>
      <c r="DR94" s="8">
        <v>0</v>
      </c>
      <c r="DS94" s="8">
        <v>0</v>
      </c>
    </row>
    <row r="95" spans="1:123">
      <c r="A95" t="s">
        <v>209</v>
      </c>
      <c r="B95" s="8">
        <v>0.39693256293953999</v>
      </c>
      <c r="C95" s="8">
        <v>0</v>
      </c>
      <c r="D95" s="8">
        <v>0</v>
      </c>
      <c r="E95" s="8">
        <v>0.18145488591521799</v>
      </c>
      <c r="F95" s="8">
        <v>0.489928191971089</v>
      </c>
      <c r="G95" s="8">
        <v>0</v>
      </c>
      <c r="H95" s="8">
        <v>0.19052763021097899</v>
      </c>
      <c r="I95" s="8">
        <v>0.150456342904702</v>
      </c>
      <c r="J95" s="8">
        <v>0</v>
      </c>
      <c r="K95" s="8">
        <v>0.29259600353828902</v>
      </c>
      <c r="L95" s="8">
        <v>0.179186699841278</v>
      </c>
      <c r="M95" s="8">
        <v>0</v>
      </c>
      <c r="N95" s="8">
        <v>0.441540222393698</v>
      </c>
      <c r="O95" s="8">
        <v>0.27445051494676798</v>
      </c>
      <c r="P95" s="8">
        <v>0.16557758339763701</v>
      </c>
      <c r="Q95" s="8">
        <v>0.30847330605587098</v>
      </c>
      <c r="R95" s="8">
        <v>0</v>
      </c>
      <c r="S95" s="8">
        <v>0.24647622003483799</v>
      </c>
      <c r="T95" s="8">
        <v>0</v>
      </c>
      <c r="U95" s="8">
        <v>0</v>
      </c>
      <c r="V95" s="8">
        <v>0.201112498556033</v>
      </c>
      <c r="W95" s="8">
        <v>0</v>
      </c>
      <c r="X95" s="8">
        <v>0.23891559978837101</v>
      </c>
      <c r="Y95" s="8">
        <v>-0.25101259218271899</v>
      </c>
      <c r="Z95" s="8">
        <v>0.228365588436336</v>
      </c>
      <c r="AA95" s="8">
        <v>0.215477677024322</v>
      </c>
      <c r="AB95" s="8">
        <v>0</v>
      </c>
      <c r="AC95" s="8">
        <v>0</v>
      </c>
      <c r="AD95" s="8">
        <v>0.35308096551002899</v>
      </c>
      <c r="AE95" s="8">
        <v>-0.13004266823923999</v>
      </c>
      <c r="AF95" s="8">
        <v>0.25554896433059898</v>
      </c>
      <c r="AG95" s="8">
        <v>0.21018524285179399</v>
      </c>
      <c r="AH95" s="8">
        <v>0.13004266823923999</v>
      </c>
      <c r="AI95" s="8">
        <v>0.34627640728820802</v>
      </c>
      <c r="AJ95" s="8">
        <v>0.33039910477062601</v>
      </c>
      <c r="AK95" s="8">
        <v>0</v>
      </c>
      <c r="AL95" s="8">
        <v>0.176918513767338</v>
      </c>
      <c r="AM95" s="8">
        <v>0.54134040964706798</v>
      </c>
      <c r="AN95" s="8">
        <v>0.40978561735853403</v>
      </c>
      <c r="AO95" s="8">
        <v>0.24874440610877799</v>
      </c>
      <c r="AP95" s="8">
        <v>0.34703246931285497</v>
      </c>
      <c r="AQ95" s="8">
        <v>0.29259600353828902</v>
      </c>
      <c r="AR95" s="8">
        <v>0</v>
      </c>
      <c r="AS95" s="8">
        <v>0.18599125806309899</v>
      </c>
      <c r="AT95" s="8">
        <v>0</v>
      </c>
      <c r="AU95" s="8">
        <v>0.53982828559777396</v>
      </c>
      <c r="AV95" s="8">
        <v>0.359129461707203</v>
      </c>
      <c r="AW95" s="8">
        <v>0.53226766535130698</v>
      </c>
      <c r="AX95" s="8">
        <v>0.58292382100263795</v>
      </c>
      <c r="AY95" s="8">
        <v>0.40524924521065397</v>
      </c>
      <c r="AZ95" s="8">
        <v>0</v>
      </c>
      <c r="BA95" s="8">
        <v>0.30015662378475699</v>
      </c>
      <c r="BB95" s="8">
        <v>0.57309501468223101</v>
      </c>
      <c r="BC95" s="8">
        <v>0.60333749566810102</v>
      </c>
      <c r="BD95" s="8">
        <v>0.451369028714105</v>
      </c>
      <c r="BE95" s="8">
        <v>0.39920074901348002</v>
      </c>
      <c r="BF95" s="8">
        <v>0.54663284381959498</v>
      </c>
      <c r="BG95" s="8">
        <v>0.55116921596747503</v>
      </c>
      <c r="BH95" s="8">
        <v>0.61316630198850797</v>
      </c>
      <c r="BI95" s="8">
        <v>0.39164012876701298</v>
      </c>
      <c r="BJ95" s="8">
        <v>0.211588167188696</v>
      </c>
      <c r="BK95" s="8">
        <v>0.49522062614361601</v>
      </c>
      <c r="BL95" s="8">
        <v>0.46875845528097998</v>
      </c>
      <c r="BM95" s="8">
        <v>0.61543448806244805</v>
      </c>
      <c r="BN95" s="8">
        <v>0.41054167938318098</v>
      </c>
      <c r="BO95" s="8">
        <v>0.13155479228853301</v>
      </c>
      <c r="BP95" s="8">
        <v>0.42415079582682202</v>
      </c>
      <c r="BQ95" s="8">
        <v>0.44532053251693099</v>
      </c>
      <c r="BR95" s="8">
        <v>0.34174003514032802</v>
      </c>
      <c r="BS95" s="8">
        <v>0</v>
      </c>
      <c r="BT95" s="8">
        <v>0.57838744885475801</v>
      </c>
      <c r="BU95" s="8">
        <v>0.36744614397831699</v>
      </c>
      <c r="BV95" s="8">
        <v>0.383323446495898</v>
      </c>
      <c r="BW95" s="8">
        <v>0.34854459336214799</v>
      </c>
      <c r="BX95" s="8">
        <v>0.42112654772823599</v>
      </c>
      <c r="BY95" s="8">
        <v>0.38710375661913199</v>
      </c>
      <c r="BZ95" s="8">
        <v>0.19093480490124101</v>
      </c>
      <c r="CA95" s="8">
        <v>0.46951451730562699</v>
      </c>
      <c r="CB95" s="8">
        <v>0.39012800471771902</v>
      </c>
      <c r="CC95" s="8">
        <v>0.59653293744628</v>
      </c>
      <c r="CD95" s="8">
        <v>0.40676136925994699</v>
      </c>
      <c r="CE95" s="8">
        <v>0.52697523117877898</v>
      </c>
      <c r="CF95" s="8">
        <v>0.49370850209432299</v>
      </c>
      <c r="CG95" s="8">
        <v>0.66155427156589997</v>
      </c>
      <c r="CH95" s="8">
        <v>0.470270579330274</v>
      </c>
      <c r="CI95" s="8">
        <v>0.32737485667203903</v>
      </c>
      <c r="CJ95" s="8">
        <v>0.54671629284592904</v>
      </c>
      <c r="CK95" s="8">
        <v>0.305449057957284</v>
      </c>
      <c r="CL95" s="8">
        <v>0.51714642485837203</v>
      </c>
      <c r="CM95" s="8">
        <v>0.44985690466481199</v>
      </c>
      <c r="CN95" s="8">
        <v>0.228330731443316</v>
      </c>
      <c r="CO95" s="8">
        <v>0.44683265656622501</v>
      </c>
      <c r="CP95" s="8">
        <v>0.31678998832698502</v>
      </c>
      <c r="CQ95" s="8">
        <v>0.427175043925409</v>
      </c>
      <c r="CR95" s="8">
        <v>0.45899970920813199</v>
      </c>
      <c r="CS95" s="8">
        <v>0</v>
      </c>
      <c r="CT95" s="8">
        <v>0.32208242249951202</v>
      </c>
      <c r="CU95" s="8">
        <v>0.163334328153141</v>
      </c>
      <c r="CV95" s="8">
        <v>0.33115516679527301</v>
      </c>
      <c r="CW95" s="8">
        <v>0.48841606792179598</v>
      </c>
      <c r="CX95" s="8">
        <v>0.26840201874959402</v>
      </c>
      <c r="CY95" s="8">
        <v>0.31225361617910502</v>
      </c>
      <c r="CZ95" s="8">
        <v>0.35232490348538198</v>
      </c>
      <c r="DA95" s="8">
        <v>0.402981059136714</v>
      </c>
      <c r="DB95" s="8">
        <v>0</v>
      </c>
      <c r="DC95" s="8">
        <v>0.28201113519323501</v>
      </c>
      <c r="DD95" s="8">
        <v>0.35534915158396901</v>
      </c>
      <c r="DE95" s="8">
        <v>0.42641898190076299</v>
      </c>
      <c r="DF95" s="8">
        <v>0.319814236425572</v>
      </c>
      <c r="DG95" s="8">
        <v>0.36895826802761</v>
      </c>
      <c r="DH95" s="8">
        <v>0.41885836165429502</v>
      </c>
      <c r="DI95" s="8">
        <v>0.45741752491127902</v>
      </c>
      <c r="DJ95" s="8">
        <v>0.19960037450674001</v>
      </c>
      <c r="DK95" s="8">
        <v>0.19649823033554401</v>
      </c>
      <c r="DL95" s="8">
        <v>0.373494640175491</v>
      </c>
      <c r="DM95" s="8">
        <v>0.39542043889024597</v>
      </c>
      <c r="DN95" s="8">
        <v>0.465049128769359</v>
      </c>
      <c r="DO95" s="8">
        <v>0.34481691498996397</v>
      </c>
      <c r="DP95" s="8">
        <v>0.48849062956911499</v>
      </c>
      <c r="DQ95" s="8">
        <v>0.26693063813916001</v>
      </c>
      <c r="DR95" s="8">
        <v>0.38483557054519202</v>
      </c>
      <c r="DS95" s="8">
        <v>0.48236757172462202</v>
      </c>
    </row>
    <row r="96" spans="1:123">
      <c r="A96" t="s">
        <v>554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  <c r="AG96" s="8">
        <v>0</v>
      </c>
      <c r="AH96" s="8">
        <v>0</v>
      </c>
      <c r="AI96" s="8">
        <v>0</v>
      </c>
      <c r="AJ96" s="8">
        <v>0</v>
      </c>
      <c r="AK96" s="8">
        <v>0</v>
      </c>
      <c r="AL96" s="8">
        <v>0</v>
      </c>
      <c r="AM96" s="8">
        <v>0</v>
      </c>
      <c r="AN96" s="8">
        <v>0</v>
      </c>
      <c r="AO96" s="8">
        <v>0</v>
      </c>
      <c r="AP96" s="8">
        <v>0</v>
      </c>
      <c r="AQ96" s="8">
        <v>0</v>
      </c>
      <c r="AR96" s="8">
        <v>0</v>
      </c>
      <c r="AS96" s="8">
        <v>0</v>
      </c>
      <c r="AT96" s="8">
        <v>0</v>
      </c>
      <c r="AU96" s="8">
        <v>0</v>
      </c>
      <c r="AV96" s="8">
        <v>0</v>
      </c>
      <c r="AW96" s="8">
        <v>0</v>
      </c>
      <c r="AX96" s="8">
        <v>0</v>
      </c>
      <c r="AY96" s="8">
        <v>0</v>
      </c>
      <c r="AZ96" s="8">
        <v>0</v>
      </c>
      <c r="BA96" s="8">
        <v>0</v>
      </c>
      <c r="BB96" s="8">
        <v>0</v>
      </c>
      <c r="BC96" s="8">
        <v>0</v>
      </c>
      <c r="BD96" s="8">
        <v>0</v>
      </c>
      <c r="BE96" s="8">
        <v>0</v>
      </c>
      <c r="BF96" s="8">
        <v>0</v>
      </c>
      <c r="BG96" s="8">
        <v>0</v>
      </c>
      <c r="BH96" s="8">
        <v>0</v>
      </c>
      <c r="BI96" s="8">
        <v>0</v>
      </c>
      <c r="BJ96" s="8">
        <v>0</v>
      </c>
      <c r="BK96" s="8">
        <v>0</v>
      </c>
      <c r="BL96" s="8">
        <v>0</v>
      </c>
      <c r="BM96" s="8">
        <v>0</v>
      </c>
      <c r="BN96" s="8">
        <v>0</v>
      </c>
      <c r="BO96" s="8">
        <v>0</v>
      </c>
      <c r="BP96" s="8">
        <v>0</v>
      </c>
      <c r="BQ96" s="8">
        <v>0</v>
      </c>
      <c r="BR96" s="8">
        <v>0</v>
      </c>
      <c r="BS96" s="8">
        <v>0</v>
      </c>
      <c r="BT96" s="8">
        <v>0</v>
      </c>
      <c r="BU96" s="8">
        <v>0</v>
      </c>
      <c r="BV96" s="8">
        <v>0</v>
      </c>
      <c r="BW96" s="8">
        <v>0</v>
      </c>
      <c r="BX96" s="8">
        <v>0</v>
      </c>
      <c r="BY96" s="8">
        <v>0</v>
      </c>
      <c r="BZ96" s="8">
        <v>0</v>
      </c>
      <c r="CA96" s="8">
        <v>0</v>
      </c>
      <c r="CB96" s="8">
        <v>0</v>
      </c>
      <c r="CC96" s="8">
        <v>0</v>
      </c>
      <c r="CD96" s="8">
        <v>0</v>
      </c>
      <c r="CE96" s="8">
        <v>0</v>
      </c>
      <c r="CF96" s="8">
        <v>0</v>
      </c>
      <c r="CG96" s="8">
        <v>0</v>
      </c>
      <c r="CH96" s="8">
        <v>0</v>
      </c>
      <c r="CI96" s="8">
        <v>0</v>
      </c>
      <c r="CJ96" s="8">
        <v>0</v>
      </c>
      <c r="CK96" s="8">
        <v>0</v>
      </c>
      <c r="CL96" s="8">
        <v>0</v>
      </c>
      <c r="CM96" s="8">
        <v>0</v>
      </c>
      <c r="CN96" s="8">
        <v>0</v>
      </c>
      <c r="CO96" s="8">
        <v>0</v>
      </c>
      <c r="CP96" s="8">
        <v>0</v>
      </c>
      <c r="CQ96" s="8">
        <v>0</v>
      </c>
      <c r="CR96" s="8">
        <v>0</v>
      </c>
      <c r="CS96" s="8">
        <v>0</v>
      </c>
      <c r="CT96" s="8">
        <v>0</v>
      </c>
      <c r="CU96" s="8">
        <v>0</v>
      </c>
      <c r="CV96" s="8">
        <v>0</v>
      </c>
      <c r="CW96" s="8">
        <v>0</v>
      </c>
      <c r="CX96" s="8">
        <v>0</v>
      </c>
      <c r="CY96" s="8">
        <v>0</v>
      </c>
      <c r="CZ96" s="8">
        <v>0</v>
      </c>
      <c r="DA96" s="8">
        <v>0</v>
      </c>
      <c r="DB96" s="8">
        <v>0</v>
      </c>
      <c r="DC96" s="8">
        <v>0</v>
      </c>
      <c r="DD96" s="8">
        <v>0</v>
      </c>
      <c r="DE96" s="8">
        <v>0</v>
      </c>
      <c r="DF96" s="8">
        <v>0</v>
      </c>
      <c r="DG96" s="8">
        <v>0</v>
      </c>
      <c r="DH96" s="8">
        <v>0</v>
      </c>
      <c r="DI96" s="8">
        <v>0</v>
      </c>
      <c r="DJ96" s="8">
        <v>0</v>
      </c>
      <c r="DK96" s="8">
        <v>0</v>
      </c>
      <c r="DL96" s="8">
        <v>0</v>
      </c>
      <c r="DM96" s="8">
        <v>0</v>
      </c>
      <c r="DN96" s="8">
        <v>0</v>
      </c>
      <c r="DO96" s="8">
        <v>0</v>
      </c>
      <c r="DP96" s="8">
        <v>0</v>
      </c>
      <c r="DQ96" s="8">
        <v>0</v>
      </c>
      <c r="DR96" s="8">
        <v>0</v>
      </c>
      <c r="DS96" s="8">
        <v>0</v>
      </c>
    </row>
    <row r="97" spans="1:123">
      <c r="A97" t="s">
        <v>555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  <c r="AG97" s="8">
        <v>0</v>
      </c>
      <c r="AH97" s="8">
        <v>0</v>
      </c>
      <c r="AI97" s="8">
        <v>0</v>
      </c>
      <c r="AJ97" s="8">
        <v>0</v>
      </c>
      <c r="AK97" s="8">
        <v>0</v>
      </c>
      <c r="AL97" s="8">
        <v>0</v>
      </c>
      <c r="AM97" s="8">
        <v>0</v>
      </c>
      <c r="AN97" s="8">
        <v>0</v>
      </c>
      <c r="AO97" s="8">
        <v>0</v>
      </c>
      <c r="AP97" s="8">
        <v>0</v>
      </c>
      <c r="AQ97" s="8">
        <v>0</v>
      </c>
      <c r="AR97" s="8">
        <v>0</v>
      </c>
      <c r="AS97" s="8">
        <v>0</v>
      </c>
      <c r="AT97" s="8">
        <v>0</v>
      </c>
      <c r="AU97" s="8">
        <v>0</v>
      </c>
      <c r="AV97" s="8">
        <v>0</v>
      </c>
      <c r="AW97" s="8">
        <v>0</v>
      </c>
      <c r="AX97" s="8">
        <v>0</v>
      </c>
      <c r="AY97" s="8">
        <v>0</v>
      </c>
      <c r="AZ97" s="8">
        <v>0</v>
      </c>
      <c r="BA97" s="8">
        <v>0</v>
      </c>
      <c r="BB97" s="8">
        <v>0</v>
      </c>
      <c r="BC97" s="8">
        <v>0</v>
      </c>
      <c r="BD97" s="8">
        <v>0</v>
      </c>
      <c r="BE97" s="8">
        <v>0</v>
      </c>
      <c r="BF97" s="8">
        <v>0</v>
      </c>
      <c r="BG97" s="8">
        <v>0</v>
      </c>
      <c r="BH97" s="8">
        <v>0</v>
      </c>
      <c r="BI97" s="8">
        <v>0</v>
      </c>
      <c r="BJ97" s="8">
        <v>0</v>
      </c>
      <c r="BK97" s="8">
        <v>0</v>
      </c>
      <c r="BL97" s="8">
        <v>0</v>
      </c>
      <c r="BM97" s="8">
        <v>0</v>
      </c>
      <c r="BN97" s="8">
        <v>0</v>
      </c>
      <c r="BO97" s="8">
        <v>0</v>
      </c>
      <c r="BP97" s="8">
        <v>0</v>
      </c>
      <c r="BQ97" s="8">
        <v>0</v>
      </c>
      <c r="BR97" s="8">
        <v>0</v>
      </c>
      <c r="BS97" s="8">
        <v>0</v>
      </c>
      <c r="BT97" s="8">
        <v>0</v>
      </c>
      <c r="BU97" s="8">
        <v>0</v>
      </c>
      <c r="BV97" s="8">
        <v>0</v>
      </c>
      <c r="BW97" s="8">
        <v>0</v>
      </c>
      <c r="BX97" s="8">
        <v>0</v>
      </c>
      <c r="BY97" s="8">
        <v>0</v>
      </c>
      <c r="BZ97" s="8">
        <v>0</v>
      </c>
      <c r="CA97" s="8">
        <v>0</v>
      </c>
      <c r="CB97" s="8">
        <v>0</v>
      </c>
      <c r="CC97" s="8">
        <v>0</v>
      </c>
      <c r="CD97" s="8">
        <v>0</v>
      </c>
      <c r="CE97" s="8">
        <v>0</v>
      </c>
      <c r="CF97" s="8">
        <v>0</v>
      </c>
      <c r="CG97" s="8">
        <v>0</v>
      </c>
      <c r="CH97" s="8">
        <v>0</v>
      </c>
      <c r="CI97" s="8">
        <v>0</v>
      </c>
      <c r="CJ97" s="8">
        <v>0</v>
      </c>
      <c r="CK97" s="8">
        <v>0</v>
      </c>
      <c r="CL97" s="8">
        <v>0</v>
      </c>
      <c r="CM97" s="8">
        <v>0</v>
      </c>
      <c r="CN97" s="8">
        <v>0</v>
      </c>
      <c r="CO97" s="8">
        <v>0</v>
      </c>
      <c r="CP97" s="8">
        <v>0</v>
      </c>
      <c r="CQ97" s="8">
        <v>0</v>
      </c>
      <c r="CR97" s="8">
        <v>0</v>
      </c>
      <c r="CS97" s="8">
        <v>0</v>
      </c>
      <c r="CT97" s="8">
        <v>0</v>
      </c>
      <c r="CU97" s="8">
        <v>0</v>
      </c>
      <c r="CV97" s="8">
        <v>0</v>
      </c>
      <c r="CW97" s="8">
        <v>0</v>
      </c>
      <c r="CX97" s="8">
        <v>0</v>
      </c>
      <c r="CY97" s="8">
        <v>0</v>
      </c>
      <c r="CZ97" s="8">
        <v>0</v>
      </c>
      <c r="DA97" s="8">
        <v>0</v>
      </c>
      <c r="DB97" s="8">
        <v>0</v>
      </c>
      <c r="DC97" s="8">
        <v>0</v>
      </c>
      <c r="DD97" s="8">
        <v>0</v>
      </c>
      <c r="DE97" s="8">
        <v>0</v>
      </c>
      <c r="DF97" s="8">
        <v>0</v>
      </c>
      <c r="DG97" s="8">
        <v>0</v>
      </c>
      <c r="DH97" s="8">
        <v>0</v>
      </c>
      <c r="DI97" s="8">
        <v>0</v>
      </c>
      <c r="DJ97" s="8">
        <v>0</v>
      </c>
      <c r="DK97" s="8">
        <v>0</v>
      </c>
      <c r="DL97" s="8">
        <v>0</v>
      </c>
      <c r="DM97" s="8">
        <v>0</v>
      </c>
      <c r="DN97" s="8">
        <v>0</v>
      </c>
      <c r="DO97" s="8">
        <v>0</v>
      </c>
      <c r="DP97" s="8">
        <v>0</v>
      </c>
      <c r="DQ97" s="8">
        <v>0</v>
      </c>
      <c r="DR97" s="8">
        <v>0</v>
      </c>
      <c r="DS97" s="8">
        <v>0</v>
      </c>
    </row>
    <row r="98" spans="1:123">
      <c r="A98" t="s">
        <v>556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0</v>
      </c>
      <c r="AM98" s="8">
        <v>0</v>
      </c>
      <c r="AN98" s="8">
        <v>0</v>
      </c>
      <c r="AO98" s="8">
        <v>0</v>
      </c>
      <c r="AP98" s="8">
        <v>0</v>
      </c>
      <c r="AQ98" s="8">
        <v>0</v>
      </c>
      <c r="AR98" s="8">
        <v>0</v>
      </c>
      <c r="AS98" s="8">
        <v>0</v>
      </c>
      <c r="AT98" s="8">
        <v>0</v>
      </c>
      <c r="AU98" s="8">
        <v>0</v>
      </c>
      <c r="AV98" s="8">
        <v>0</v>
      </c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  <c r="BC98" s="8">
        <v>0</v>
      </c>
      <c r="BD98" s="8">
        <v>0</v>
      </c>
      <c r="BE98" s="8">
        <v>0</v>
      </c>
      <c r="BF98" s="8">
        <v>0</v>
      </c>
      <c r="BG98" s="8">
        <v>0</v>
      </c>
      <c r="BH98" s="8">
        <v>0</v>
      </c>
      <c r="BI98" s="8">
        <v>0</v>
      </c>
      <c r="BJ98" s="8">
        <v>0</v>
      </c>
      <c r="BK98" s="8">
        <v>0</v>
      </c>
      <c r="BL98" s="8">
        <v>0</v>
      </c>
      <c r="BM98" s="8">
        <v>0</v>
      </c>
      <c r="BN98" s="8">
        <v>0</v>
      </c>
      <c r="BO98" s="8">
        <v>0</v>
      </c>
      <c r="BP98" s="8">
        <v>0</v>
      </c>
      <c r="BQ98" s="8">
        <v>0</v>
      </c>
      <c r="BR98" s="8">
        <v>0</v>
      </c>
      <c r="BS98" s="8">
        <v>0</v>
      </c>
      <c r="BT98" s="8">
        <v>0</v>
      </c>
      <c r="BU98" s="8">
        <v>0</v>
      </c>
      <c r="BV98" s="8">
        <v>0</v>
      </c>
      <c r="BW98" s="8">
        <v>0</v>
      </c>
      <c r="BX98" s="8">
        <v>0</v>
      </c>
      <c r="BY98" s="8">
        <v>0</v>
      </c>
      <c r="BZ98" s="8">
        <v>0</v>
      </c>
      <c r="CA98" s="8">
        <v>0</v>
      </c>
      <c r="CB98" s="8">
        <v>0</v>
      </c>
      <c r="CC98" s="8">
        <v>0</v>
      </c>
      <c r="CD98" s="8">
        <v>0</v>
      </c>
      <c r="CE98" s="8">
        <v>0</v>
      </c>
      <c r="CF98" s="8">
        <v>0</v>
      </c>
      <c r="CG98" s="8">
        <v>0</v>
      </c>
      <c r="CH98" s="8">
        <v>0</v>
      </c>
      <c r="CI98" s="8">
        <v>0</v>
      </c>
      <c r="CJ98" s="8">
        <v>0</v>
      </c>
      <c r="CK98" s="8">
        <v>0</v>
      </c>
      <c r="CL98" s="8">
        <v>0</v>
      </c>
      <c r="CM98" s="8">
        <v>0</v>
      </c>
      <c r="CN98" s="8">
        <v>0</v>
      </c>
      <c r="CO98" s="8">
        <v>0</v>
      </c>
      <c r="CP98" s="8">
        <v>0</v>
      </c>
      <c r="CQ98" s="8">
        <v>0</v>
      </c>
      <c r="CR98" s="8">
        <v>0</v>
      </c>
      <c r="CS98" s="8">
        <v>0</v>
      </c>
      <c r="CT98" s="8">
        <v>0</v>
      </c>
      <c r="CU98" s="8">
        <v>0</v>
      </c>
      <c r="CV98" s="8">
        <v>0</v>
      </c>
      <c r="CW98" s="8">
        <v>0</v>
      </c>
      <c r="CX98" s="8">
        <v>0</v>
      </c>
      <c r="CY98" s="8">
        <v>0</v>
      </c>
      <c r="CZ98" s="8">
        <v>0</v>
      </c>
      <c r="DA98" s="8">
        <v>0</v>
      </c>
      <c r="DB98" s="8">
        <v>0</v>
      </c>
      <c r="DC98" s="8">
        <v>0</v>
      </c>
      <c r="DD98" s="8">
        <v>0</v>
      </c>
      <c r="DE98" s="8">
        <v>0</v>
      </c>
      <c r="DF98" s="8">
        <v>0</v>
      </c>
      <c r="DG98" s="8">
        <v>0</v>
      </c>
      <c r="DH98" s="8">
        <v>0</v>
      </c>
      <c r="DI98" s="8">
        <v>0</v>
      </c>
      <c r="DJ98" s="8">
        <v>0</v>
      </c>
      <c r="DK98" s="8">
        <v>0</v>
      </c>
      <c r="DL98" s="8">
        <v>0</v>
      </c>
      <c r="DM98" s="8">
        <v>0</v>
      </c>
      <c r="DN98" s="8">
        <v>0</v>
      </c>
      <c r="DO98" s="8">
        <v>0</v>
      </c>
      <c r="DP98" s="8">
        <v>0</v>
      </c>
      <c r="DQ98" s="8">
        <v>0</v>
      </c>
      <c r="DR98" s="8">
        <v>0</v>
      </c>
      <c r="DS98" s="8">
        <v>0</v>
      </c>
    </row>
    <row r="99" spans="1:123">
      <c r="A99" t="s">
        <v>272</v>
      </c>
      <c r="B99" s="8">
        <v>0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8">
        <v>0</v>
      </c>
      <c r="AN99" s="8">
        <v>0</v>
      </c>
      <c r="AO99" s="8">
        <v>0</v>
      </c>
      <c r="AP99" s="8">
        <v>0</v>
      </c>
      <c r="AQ99" s="8">
        <v>0</v>
      </c>
      <c r="AR99" s="8">
        <v>0</v>
      </c>
      <c r="AS99" s="8">
        <v>0</v>
      </c>
      <c r="AT99" s="8">
        <v>0</v>
      </c>
      <c r="AU99" s="8">
        <v>0</v>
      </c>
      <c r="AV99" s="8">
        <v>0</v>
      </c>
      <c r="AW99" s="8">
        <v>0</v>
      </c>
      <c r="AX99" s="8">
        <v>0</v>
      </c>
      <c r="AY99" s="8">
        <v>0</v>
      </c>
      <c r="AZ99" s="8">
        <v>0</v>
      </c>
      <c r="BA99" s="8">
        <v>0</v>
      </c>
      <c r="BB99" s="8">
        <v>0</v>
      </c>
      <c r="BC99" s="8">
        <v>0</v>
      </c>
      <c r="BD99" s="8">
        <v>0</v>
      </c>
      <c r="BE99" s="8">
        <v>0</v>
      </c>
      <c r="BF99" s="8">
        <v>0</v>
      </c>
      <c r="BG99" s="8">
        <v>0</v>
      </c>
      <c r="BH99" s="8">
        <v>0</v>
      </c>
      <c r="BI99" s="8">
        <v>0</v>
      </c>
      <c r="BJ99" s="8">
        <v>0</v>
      </c>
      <c r="BK99" s="8">
        <v>0</v>
      </c>
      <c r="BL99" s="8">
        <v>0</v>
      </c>
      <c r="BM99" s="8">
        <v>0</v>
      </c>
      <c r="BN99" s="8">
        <v>0</v>
      </c>
      <c r="BO99" s="8">
        <v>0</v>
      </c>
      <c r="BP99" s="8">
        <v>0</v>
      </c>
      <c r="BQ99" s="8">
        <v>0</v>
      </c>
      <c r="BR99" s="8">
        <v>0</v>
      </c>
      <c r="BS99" s="8">
        <v>0</v>
      </c>
      <c r="BT99" s="8">
        <v>0</v>
      </c>
      <c r="BU99" s="8">
        <v>0</v>
      </c>
      <c r="BV99" s="8">
        <v>0</v>
      </c>
      <c r="BW99" s="8">
        <v>0</v>
      </c>
      <c r="BX99" s="8">
        <v>0</v>
      </c>
      <c r="BY99" s="8">
        <v>0</v>
      </c>
      <c r="BZ99" s="8">
        <v>0</v>
      </c>
      <c r="CA99" s="8">
        <v>0</v>
      </c>
      <c r="CB99" s="8">
        <v>0</v>
      </c>
      <c r="CC99" s="8">
        <v>0</v>
      </c>
      <c r="CD99" s="8">
        <v>0</v>
      </c>
      <c r="CE99" s="8">
        <v>0</v>
      </c>
      <c r="CF99" s="8">
        <v>0</v>
      </c>
      <c r="CG99" s="8">
        <v>0</v>
      </c>
      <c r="CH99" s="8">
        <v>0</v>
      </c>
      <c r="CI99" s="8">
        <v>0</v>
      </c>
      <c r="CJ99" s="8">
        <v>0</v>
      </c>
      <c r="CK99" s="8">
        <v>0</v>
      </c>
      <c r="CL99" s="8">
        <v>0</v>
      </c>
      <c r="CM99" s="8">
        <v>0</v>
      </c>
      <c r="CN99" s="8">
        <v>0</v>
      </c>
      <c r="CO99" s="8">
        <v>0</v>
      </c>
      <c r="CP99" s="8">
        <v>0</v>
      </c>
      <c r="CQ99" s="8">
        <v>0</v>
      </c>
      <c r="CR99" s="8">
        <v>0</v>
      </c>
      <c r="CS99" s="8">
        <v>0</v>
      </c>
      <c r="CT99" s="8">
        <v>0</v>
      </c>
      <c r="CU99" s="8">
        <v>0</v>
      </c>
      <c r="CV99" s="8">
        <v>0</v>
      </c>
      <c r="CW99" s="8">
        <v>0</v>
      </c>
      <c r="CX99" s="8">
        <v>0</v>
      </c>
      <c r="CY99" s="8">
        <v>0</v>
      </c>
      <c r="CZ99" s="8">
        <v>0</v>
      </c>
      <c r="DA99" s="8">
        <v>0</v>
      </c>
      <c r="DB99" s="8">
        <v>0</v>
      </c>
      <c r="DC99" s="8">
        <v>0</v>
      </c>
      <c r="DD99" s="8">
        <v>0</v>
      </c>
      <c r="DE99" s="8">
        <v>0</v>
      </c>
      <c r="DF99" s="8">
        <v>0</v>
      </c>
      <c r="DG99" s="8">
        <v>0</v>
      </c>
      <c r="DH99" s="8">
        <v>0</v>
      </c>
      <c r="DI99" s="8">
        <v>0</v>
      </c>
      <c r="DJ99" s="8">
        <v>0</v>
      </c>
      <c r="DK99" s="8">
        <v>0</v>
      </c>
      <c r="DL99" s="8">
        <v>0</v>
      </c>
      <c r="DM99" s="8">
        <v>0</v>
      </c>
      <c r="DN99" s="8">
        <v>0</v>
      </c>
      <c r="DO99" s="8">
        <v>0</v>
      </c>
      <c r="DP99" s="8">
        <v>0</v>
      </c>
      <c r="DQ99" s="8">
        <v>0</v>
      </c>
      <c r="DR99" s="8">
        <v>0</v>
      </c>
      <c r="DS99" s="8">
        <v>0</v>
      </c>
    </row>
    <row r="100" spans="1:123">
      <c r="A100" t="s">
        <v>557</v>
      </c>
      <c r="B100" s="8">
        <v>7.5536962004766603E-2</v>
      </c>
      <c r="C100" s="8">
        <v>-2.5178987334922201E-2</v>
      </c>
      <c r="D100" s="8">
        <v>-7.5583119639385493E-2</v>
      </c>
      <c r="E100" s="8">
        <v>0.22661088601429999</v>
      </c>
      <c r="F100" s="8">
        <v>0.176252911344455</v>
      </c>
      <c r="G100" s="8">
        <v>0.176252911344455</v>
      </c>
      <c r="H100" s="8">
        <v>0.276968860684144</v>
      </c>
      <c r="I100" s="8">
        <v>-0.201431898679378</v>
      </c>
      <c r="J100" s="8">
        <v>7.5536962004766603E-2</v>
      </c>
      <c r="K100" s="8">
        <v>0.201431898679378</v>
      </c>
      <c r="L100" s="8">
        <v>5.0357974669844402E-2</v>
      </c>
      <c r="M100" s="8">
        <v>-0.201431898679378</v>
      </c>
      <c r="N100" s="8">
        <v>0.276968860684144</v>
      </c>
      <c r="O100" s="8">
        <v>0.176252911344455</v>
      </c>
      <c r="P100" s="8">
        <v>2.5178987334922201E-2</v>
      </c>
      <c r="Q100" s="8">
        <v>0.176252911344455</v>
      </c>
      <c r="R100" s="8">
        <v>-0.176252911344455</v>
      </c>
      <c r="S100" s="8">
        <v>0.22661088601429999</v>
      </c>
      <c r="T100" s="8">
        <v>-0.276968860684144</v>
      </c>
      <c r="U100" s="8">
        <v>-0.12589493667461099</v>
      </c>
      <c r="V100" s="8">
        <v>-0.15107392400953301</v>
      </c>
      <c r="W100" s="8">
        <v>0.12589493667461099</v>
      </c>
      <c r="X100" s="8">
        <v>0.22661088601429999</v>
      </c>
      <c r="Y100" s="8">
        <v>-0.25178987334922198</v>
      </c>
      <c r="Z100" s="8">
        <v>0.12591415580863299</v>
      </c>
      <c r="AA100" s="8">
        <v>0.22661088601429999</v>
      </c>
      <c r="AB100" s="8">
        <v>0.32732683535398899</v>
      </c>
      <c r="AC100" s="8">
        <v>0.32732683535398899</v>
      </c>
      <c r="AD100" s="8">
        <v>0.30214784801906602</v>
      </c>
      <c r="AE100" s="8">
        <v>2.5178987334922201E-2</v>
      </c>
      <c r="AF100" s="8">
        <v>5.0357974669844402E-2</v>
      </c>
      <c r="AG100" s="8">
        <v>0.30214784801906602</v>
      </c>
      <c r="AH100" s="8">
        <v>0.25178987334922198</v>
      </c>
      <c r="AI100" s="8">
        <v>0.276968860684144</v>
      </c>
      <c r="AJ100" s="8">
        <v>0.276968860684144</v>
      </c>
      <c r="AK100" s="8">
        <v>-0.15107392400953301</v>
      </c>
      <c r="AL100" s="8">
        <v>-0.12589493667461099</v>
      </c>
      <c r="AM100" s="8">
        <v>0.30214784801906602</v>
      </c>
      <c r="AN100" s="8">
        <v>0.25178987334922198</v>
      </c>
      <c r="AO100" s="8">
        <v>0.15107392400953301</v>
      </c>
      <c r="AP100" s="8">
        <v>0.25178987334922198</v>
      </c>
      <c r="AQ100" s="8">
        <v>0.276968860684144</v>
      </c>
      <c r="AR100" s="8">
        <v>0.12597186606564301</v>
      </c>
      <c r="AS100" s="8">
        <v>0.32732683535398899</v>
      </c>
      <c r="AT100" s="8">
        <v>0.22661088601429999</v>
      </c>
      <c r="AU100" s="8">
        <v>0.32732683535398899</v>
      </c>
      <c r="AV100" s="8">
        <v>0.30214784801906602</v>
      </c>
      <c r="AW100" s="8">
        <v>0.32732683535398899</v>
      </c>
      <c r="AX100" s="8">
        <v>0.30214784801906602</v>
      </c>
      <c r="AY100" s="8">
        <v>0.32732683535398899</v>
      </c>
      <c r="AZ100" s="8">
        <v>-0.30214784801906602</v>
      </c>
      <c r="BA100" s="8">
        <v>0.176252911344455</v>
      </c>
      <c r="BB100" s="8">
        <v>0.30214784801906602</v>
      </c>
      <c r="BC100" s="8">
        <v>0.22661088601429999</v>
      </c>
      <c r="BD100" s="8">
        <v>0.32732683535398899</v>
      </c>
      <c r="BE100" s="8">
        <v>0.30214784801906602</v>
      </c>
      <c r="BF100" s="8">
        <v>0.22661088601429999</v>
      </c>
      <c r="BG100" s="8">
        <v>0.25178987334922198</v>
      </c>
      <c r="BH100" s="8">
        <v>0.276968860684144</v>
      </c>
      <c r="BI100" s="8">
        <v>0.30214784801906602</v>
      </c>
      <c r="BJ100" s="8">
        <v>-0.27781819987709999</v>
      </c>
      <c r="BK100" s="8">
        <v>0.25178987334922198</v>
      </c>
      <c r="BL100" s="8">
        <v>0.32732683535398899</v>
      </c>
      <c r="BM100" s="8">
        <v>0.276968860684144</v>
      </c>
      <c r="BN100" s="8">
        <v>0.32732683535398899</v>
      </c>
      <c r="BO100" s="8">
        <v>0.176252911344455</v>
      </c>
      <c r="BP100" s="8">
        <v>0.30214784801906602</v>
      </c>
      <c r="BQ100" s="8">
        <v>0.32732683535398899</v>
      </c>
      <c r="BR100" s="8">
        <v>0.30214784801906602</v>
      </c>
      <c r="BS100" s="8">
        <v>-0.30214784801906602</v>
      </c>
      <c r="BT100" s="8">
        <v>0.30214784801906602</v>
      </c>
      <c r="BU100" s="8">
        <v>0.276968860684144</v>
      </c>
      <c r="BV100" s="8">
        <v>0.32732683535398899</v>
      </c>
      <c r="BW100" s="8">
        <v>0.32732683535398899</v>
      </c>
      <c r="BX100" s="8">
        <v>0.32732683535398899</v>
      </c>
      <c r="BY100" s="8">
        <v>0.30214784801906602</v>
      </c>
      <c r="BZ100" s="8">
        <v>0.22664548045553901</v>
      </c>
      <c r="CA100" s="8">
        <v>0.32732683535398899</v>
      </c>
      <c r="CB100" s="8">
        <v>0.276968860684144</v>
      </c>
      <c r="CC100" s="8">
        <v>0.32732683535398899</v>
      </c>
      <c r="CD100" s="8">
        <v>0.30214784801906602</v>
      </c>
      <c r="CE100" s="8">
        <v>0.32732683535398899</v>
      </c>
      <c r="CF100" s="8">
        <v>0.32732683535398899</v>
      </c>
      <c r="CG100" s="8">
        <v>0.32732683535398899</v>
      </c>
      <c r="CH100" s="8">
        <v>0.32732683535398899</v>
      </c>
      <c r="CI100" s="8">
        <v>0.30214784801906602</v>
      </c>
      <c r="CJ100" s="8">
        <v>0.32737680510244499</v>
      </c>
      <c r="CK100" s="8">
        <v>0.276968860684144</v>
      </c>
      <c r="CL100" s="8">
        <v>0.32732683535398899</v>
      </c>
      <c r="CM100" s="8">
        <v>0.32732683535398899</v>
      </c>
      <c r="CN100" s="8">
        <v>0.100715949339689</v>
      </c>
      <c r="CO100" s="8">
        <v>0.32732683535398899</v>
      </c>
      <c r="CP100" s="8">
        <v>0.30214784801906602</v>
      </c>
      <c r="CQ100" s="8">
        <v>0.32732683535398899</v>
      </c>
      <c r="CR100" s="8">
        <v>0.30219397394071801</v>
      </c>
      <c r="CS100" s="8">
        <v>-0.30233247855754197</v>
      </c>
      <c r="CT100" s="8">
        <v>0.201431898679378</v>
      </c>
      <c r="CU100" s="8">
        <v>-0.100731324646906</v>
      </c>
      <c r="CV100" s="8">
        <v>0.30214784801906602</v>
      </c>
      <c r="CW100" s="8">
        <v>0.276968860684144</v>
      </c>
      <c r="CX100" s="8">
        <v>0.176252911344455</v>
      </c>
      <c r="CY100" s="8">
        <v>0.276968860684144</v>
      </c>
      <c r="CZ100" s="8">
        <v>0.22661088601429999</v>
      </c>
      <c r="DA100" s="8">
        <v>0.276968860684144</v>
      </c>
      <c r="DB100" s="8">
        <v>-0.29000130757728199</v>
      </c>
      <c r="DC100" s="8">
        <v>0.276968860684144</v>
      </c>
      <c r="DD100" s="8">
        <v>0.32732683535398899</v>
      </c>
      <c r="DE100" s="8">
        <v>0.32732683535398899</v>
      </c>
      <c r="DF100" s="8">
        <v>0.32732683535398899</v>
      </c>
      <c r="DG100" s="8">
        <v>0.32732683535398899</v>
      </c>
      <c r="DH100" s="8">
        <v>0.32732683535398899</v>
      </c>
      <c r="DI100" s="8">
        <v>0.32732683535398899</v>
      </c>
      <c r="DJ100" s="8">
        <v>0.30214784801906602</v>
      </c>
      <c r="DK100" s="8">
        <v>0.32782756508736199</v>
      </c>
      <c r="DL100" s="8">
        <v>0.32732683535398899</v>
      </c>
      <c r="DM100" s="8">
        <v>0.32732683535398899</v>
      </c>
      <c r="DN100" s="8">
        <v>0.30219397394071801</v>
      </c>
      <c r="DO100" s="8">
        <v>0.27701114277899203</v>
      </c>
      <c r="DP100" s="8">
        <v>0.30219397394071801</v>
      </c>
      <c r="DQ100" s="8">
        <v>0.30219397394071801</v>
      </c>
      <c r="DR100" s="8">
        <v>0.32732683535398899</v>
      </c>
      <c r="DS100" s="8">
        <v>0.32732683535398899</v>
      </c>
    </row>
    <row r="101" spans="1:123">
      <c r="A101" t="s">
        <v>558</v>
      </c>
      <c r="B101" s="8">
        <v>0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0</v>
      </c>
      <c r="AV101" s="8">
        <v>0</v>
      </c>
      <c r="AW101" s="8">
        <v>0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8">
        <v>0</v>
      </c>
      <c r="BJ101" s="8">
        <v>0</v>
      </c>
      <c r="BK101" s="8">
        <v>0</v>
      </c>
      <c r="BL101" s="8">
        <v>0</v>
      </c>
      <c r="BM101" s="8">
        <v>0</v>
      </c>
      <c r="BN101" s="8">
        <v>0</v>
      </c>
      <c r="BO101" s="8">
        <v>0</v>
      </c>
      <c r="BP101" s="8">
        <v>0</v>
      </c>
      <c r="BQ101" s="8">
        <v>0</v>
      </c>
      <c r="BR101" s="8">
        <v>0</v>
      </c>
      <c r="BS101" s="8">
        <v>0</v>
      </c>
      <c r="BT101" s="8">
        <v>0</v>
      </c>
      <c r="BU101" s="8">
        <v>0</v>
      </c>
      <c r="BV101" s="8">
        <v>0</v>
      </c>
      <c r="BW101" s="8">
        <v>0</v>
      </c>
      <c r="BX101" s="8">
        <v>0</v>
      </c>
      <c r="BY101" s="8">
        <v>0</v>
      </c>
      <c r="BZ101" s="8">
        <v>0</v>
      </c>
      <c r="CA101" s="8">
        <v>0</v>
      </c>
      <c r="CB101" s="8">
        <v>0</v>
      </c>
      <c r="CC101" s="8">
        <v>0</v>
      </c>
      <c r="CD101" s="8">
        <v>0</v>
      </c>
      <c r="CE101" s="8">
        <v>0</v>
      </c>
      <c r="CF101" s="8">
        <v>0</v>
      </c>
      <c r="CG101" s="8">
        <v>0</v>
      </c>
      <c r="CH101" s="8">
        <v>0</v>
      </c>
      <c r="CI101" s="8">
        <v>0</v>
      </c>
      <c r="CJ101" s="8">
        <v>0</v>
      </c>
      <c r="CK101" s="8">
        <v>0</v>
      </c>
      <c r="CL101" s="8">
        <v>0</v>
      </c>
      <c r="CM101" s="8">
        <v>0</v>
      </c>
      <c r="CN101" s="8">
        <v>0</v>
      </c>
      <c r="CO101" s="8">
        <v>0</v>
      </c>
      <c r="CP101" s="8">
        <v>0</v>
      </c>
      <c r="CQ101" s="8">
        <v>0</v>
      </c>
      <c r="CR101" s="8">
        <v>0</v>
      </c>
      <c r="CS101" s="8">
        <v>0</v>
      </c>
      <c r="CT101" s="8">
        <v>0</v>
      </c>
      <c r="CU101" s="8">
        <v>0</v>
      </c>
      <c r="CV101" s="8">
        <v>0</v>
      </c>
      <c r="CW101" s="8">
        <v>0</v>
      </c>
      <c r="CX101" s="8">
        <v>0</v>
      </c>
      <c r="CY101" s="8">
        <v>0</v>
      </c>
      <c r="CZ101" s="8">
        <v>0</v>
      </c>
      <c r="DA101" s="8">
        <v>0</v>
      </c>
      <c r="DB101" s="8">
        <v>0</v>
      </c>
      <c r="DC101" s="8">
        <v>0</v>
      </c>
      <c r="DD101" s="8">
        <v>0</v>
      </c>
      <c r="DE101" s="8">
        <v>0</v>
      </c>
      <c r="DF101" s="8">
        <v>0</v>
      </c>
      <c r="DG101" s="8">
        <v>0</v>
      </c>
      <c r="DH101" s="8">
        <v>0</v>
      </c>
      <c r="DI101" s="8">
        <v>0</v>
      </c>
      <c r="DJ101" s="8">
        <v>0</v>
      </c>
      <c r="DK101" s="8">
        <v>0</v>
      </c>
      <c r="DL101" s="8">
        <v>0</v>
      </c>
      <c r="DM101" s="8">
        <v>0</v>
      </c>
      <c r="DN101" s="8">
        <v>0</v>
      </c>
      <c r="DO101" s="8">
        <v>0</v>
      </c>
      <c r="DP101" s="8">
        <v>0</v>
      </c>
      <c r="DQ101" s="8">
        <v>0</v>
      </c>
      <c r="DR101" s="8">
        <v>0</v>
      </c>
      <c r="DS101" s="8">
        <v>0</v>
      </c>
    </row>
    <row r="102" spans="1:123">
      <c r="A102" t="s">
        <v>210</v>
      </c>
      <c r="B102" s="8">
        <v>0.39693256293953999</v>
      </c>
      <c r="C102" s="8">
        <v>0</v>
      </c>
      <c r="D102" s="8">
        <v>0</v>
      </c>
      <c r="E102" s="8">
        <v>0.18145488591521799</v>
      </c>
      <c r="F102" s="8">
        <v>0.489928191971089</v>
      </c>
      <c r="G102" s="8">
        <v>0</v>
      </c>
      <c r="H102" s="8">
        <v>0.19052763021097899</v>
      </c>
      <c r="I102" s="8">
        <v>0.150456342904702</v>
      </c>
      <c r="J102" s="8">
        <v>0</v>
      </c>
      <c r="K102" s="8">
        <v>0.29259600353828902</v>
      </c>
      <c r="L102" s="8">
        <v>0.179186699841278</v>
      </c>
      <c r="M102" s="8">
        <v>0</v>
      </c>
      <c r="N102" s="8">
        <v>0.441540222393698</v>
      </c>
      <c r="O102" s="8">
        <v>0.27445051494676798</v>
      </c>
      <c r="P102" s="8">
        <v>0.16557758339763701</v>
      </c>
      <c r="Q102" s="8">
        <v>0.30847330605587098</v>
      </c>
      <c r="R102" s="8">
        <v>0</v>
      </c>
      <c r="S102" s="8">
        <v>0.24647622003483799</v>
      </c>
      <c r="T102" s="8">
        <v>0</v>
      </c>
      <c r="U102" s="8">
        <v>0</v>
      </c>
      <c r="V102" s="8">
        <v>0.201112498556033</v>
      </c>
      <c r="W102" s="8">
        <v>0</v>
      </c>
      <c r="X102" s="8">
        <v>0.23891559978837101</v>
      </c>
      <c r="Y102" s="8">
        <v>-0.25101259218271899</v>
      </c>
      <c r="Z102" s="8">
        <v>0.228365588436336</v>
      </c>
      <c r="AA102" s="8">
        <v>0.215477677024322</v>
      </c>
      <c r="AB102" s="8">
        <v>0</v>
      </c>
      <c r="AC102" s="8">
        <v>0</v>
      </c>
      <c r="AD102" s="8">
        <v>0.35308096551002899</v>
      </c>
      <c r="AE102" s="8">
        <v>-0.13004266823923999</v>
      </c>
      <c r="AF102" s="8">
        <v>0.25554896433059898</v>
      </c>
      <c r="AG102" s="8">
        <v>0.21018524285179399</v>
      </c>
      <c r="AH102" s="8">
        <v>0.13004266823923999</v>
      </c>
      <c r="AI102" s="8">
        <v>0.34627640728820802</v>
      </c>
      <c r="AJ102" s="8">
        <v>0.33039910477062601</v>
      </c>
      <c r="AK102" s="8">
        <v>0</v>
      </c>
      <c r="AL102" s="8">
        <v>0.176918513767338</v>
      </c>
      <c r="AM102" s="8">
        <v>0.54134040964706798</v>
      </c>
      <c r="AN102" s="8">
        <v>0.40978561735853403</v>
      </c>
      <c r="AO102" s="8">
        <v>0.24874440610877799</v>
      </c>
      <c r="AP102" s="8">
        <v>0.34703246931285497</v>
      </c>
      <c r="AQ102" s="8">
        <v>0.29259600353828902</v>
      </c>
      <c r="AR102" s="8">
        <v>0</v>
      </c>
      <c r="AS102" s="8">
        <v>0.18599125806309899</v>
      </c>
      <c r="AT102" s="8">
        <v>0</v>
      </c>
      <c r="AU102" s="8">
        <v>0.53982828559777396</v>
      </c>
      <c r="AV102" s="8">
        <v>0.359129461707203</v>
      </c>
      <c r="AW102" s="8">
        <v>0.53226766535130698</v>
      </c>
      <c r="AX102" s="8">
        <v>0.58292382100263795</v>
      </c>
      <c r="AY102" s="8">
        <v>0.40524924521065397</v>
      </c>
      <c r="AZ102" s="8">
        <v>0</v>
      </c>
      <c r="BA102" s="8">
        <v>0.30015662378475699</v>
      </c>
      <c r="BB102" s="8">
        <v>0.57309501468223101</v>
      </c>
      <c r="BC102" s="8">
        <v>0.60333749566810102</v>
      </c>
      <c r="BD102" s="8">
        <v>0.451369028714105</v>
      </c>
      <c r="BE102" s="8">
        <v>0.39920074901348002</v>
      </c>
      <c r="BF102" s="8">
        <v>0.54663284381959498</v>
      </c>
      <c r="BG102" s="8">
        <v>0.55116921596747503</v>
      </c>
      <c r="BH102" s="8">
        <v>0.61316630198850797</v>
      </c>
      <c r="BI102" s="8">
        <v>0.39164012876701298</v>
      </c>
      <c r="BJ102" s="8">
        <v>0.211588167188696</v>
      </c>
      <c r="BK102" s="8">
        <v>0.49522062614361601</v>
      </c>
      <c r="BL102" s="8">
        <v>0.46875845528097998</v>
      </c>
      <c r="BM102" s="8">
        <v>0.61543448806244805</v>
      </c>
      <c r="BN102" s="8">
        <v>0.41054167938318098</v>
      </c>
      <c r="BO102" s="8">
        <v>0.13155479228853301</v>
      </c>
      <c r="BP102" s="8">
        <v>0.42415079582682202</v>
      </c>
      <c r="BQ102" s="8">
        <v>0.44532053251693099</v>
      </c>
      <c r="BR102" s="8">
        <v>0.34174003514032802</v>
      </c>
      <c r="BS102" s="8">
        <v>0</v>
      </c>
      <c r="BT102" s="8">
        <v>0.57838744885475801</v>
      </c>
      <c r="BU102" s="8">
        <v>0.36744614397831699</v>
      </c>
      <c r="BV102" s="8">
        <v>0.383323446495898</v>
      </c>
      <c r="BW102" s="8">
        <v>0.34854459336214799</v>
      </c>
      <c r="BX102" s="8">
        <v>0.42112654772823599</v>
      </c>
      <c r="BY102" s="8">
        <v>0.38710375661913199</v>
      </c>
      <c r="BZ102" s="8">
        <v>0.19093480490124101</v>
      </c>
      <c r="CA102" s="8">
        <v>0.46951451730562699</v>
      </c>
      <c r="CB102" s="8">
        <v>0.39012800471771902</v>
      </c>
      <c r="CC102" s="8">
        <v>0.59653293744628</v>
      </c>
      <c r="CD102" s="8">
        <v>0.40676136925994699</v>
      </c>
      <c r="CE102" s="8">
        <v>0.52697523117877898</v>
      </c>
      <c r="CF102" s="8">
        <v>0.49370850209432299</v>
      </c>
      <c r="CG102" s="8">
        <v>0.66155427156589997</v>
      </c>
      <c r="CH102" s="8">
        <v>0.470270579330274</v>
      </c>
      <c r="CI102" s="8">
        <v>0.32737485667203903</v>
      </c>
      <c r="CJ102" s="8">
        <v>0.54671629284592904</v>
      </c>
      <c r="CK102" s="8">
        <v>0.305449057957284</v>
      </c>
      <c r="CL102" s="8">
        <v>0.51714642485837203</v>
      </c>
      <c r="CM102" s="8">
        <v>0.44985690466481199</v>
      </c>
      <c r="CN102" s="8">
        <v>0.228330731443316</v>
      </c>
      <c r="CO102" s="8">
        <v>0.44683265656622501</v>
      </c>
      <c r="CP102" s="8">
        <v>0.31678998832698502</v>
      </c>
      <c r="CQ102" s="8">
        <v>0.427175043925409</v>
      </c>
      <c r="CR102" s="8">
        <v>0.45899970920813199</v>
      </c>
      <c r="CS102" s="8">
        <v>0</v>
      </c>
      <c r="CT102" s="8">
        <v>0.32208242249951202</v>
      </c>
      <c r="CU102" s="8">
        <v>0.163334328153141</v>
      </c>
      <c r="CV102" s="8">
        <v>0.33115516679527301</v>
      </c>
      <c r="CW102" s="8">
        <v>0.48841606792179598</v>
      </c>
      <c r="CX102" s="8">
        <v>0.26840201874959402</v>
      </c>
      <c r="CY102" s="8">
        <v>0.31225361617910502</v>
      </c>
      <c r="CZ102" s="8">
        <v>0.35232490348538198</v>
      </c>
      <c r="DA102" s="8">
        <v>0.402981059136714</v>
      </c>
      <c r="DB102" s="8">
        <v>0</v>
      </c>
      <c r="DC102" s="8">
        <v>0.28201113519323501</v>
      </c>
      <c r="DD102" s="8">
        <v>0.35534915158396901</v>
      </c>
      <c r="DE102" s="8">
        <v>0.42641898190076299</v>
      </c>
      <c r="DF102" s="8">
        <v>0.319814236425572</v>
      </c>
      <c r="DG102" s="8">
        <v>0.36895826802761</v>
      </c>
      <c r="DH102" s="8">
        <v>0.41885836165429502</v>
      </c>
      <c r="DI102" s="8">
        <v>0.45741752491127902</v>
      </c>
      <c r="DJ102" s="8">
        <v>0.19960037450674001</v>
      </c>
      <c r="DK102" s="8">
        <v>0.19649823033554401</v>
      </c>
      <c r="DL102" s="8">
        <v>0.373494640175491</v>
      </c>
      <c r="DM102" s="8">
        <v>0.39542043889024597</v>
      </c>
      <c r="DN102" s="8">
        <v>0.465049128769359</v>
      </c>
      <c r="DO102" s="8">
        <v>0.34481691498996397</v>
      </c>
      <c r="DP102" s="8">
        <v>0.48849062956911499</v>
      </c>
      <c r="DQ102" s="8">
        <v>0.26693063813916001</v>
      </c>
      <c r="DR102" s="8">
        <v>0.38483557054519202</v>
      </c>
      <c r="DS102" s="8">
        <v>0.48236757172462202</v>
      </c>
    </row>
    <row r="103" spans="1:123">
      <c r="A103" t="s">
        <v>559</v>
      </c>
      <c r="B103" s="8">
        <v>0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0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0</v>
      </c>
      <c r="AQ103" s="8">
        <v>0</v>
      </c>
      <c r="AR103" s="8">
        <v>0</v>
      </c>
      <c r="AS103" s="8">
        <v>0</v>
      </c>
      <c r="AT103" s="8">
        <v>0</v>
      </c>
      <c r="AU103" s="8">
        <v>0</v>
      </c>
      <c r="AV103" s="8">
        <v>0</v>
      </c>
      <c r="AW103" s="8">
        <v>0</v>
      </c>
      <c r="AX103" s="8">
        <v>0</v>
      </c>
      <c r="AY103" s="8">
        <v>0</v>
      </c>
      <c r="AZ103" s="8">
        <v>0</v>
      </c>
      <c r="BA103" s="8">
        <v>0</v>
      </c>
      <c r="BB103" s="8">
        <v>0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8">
        <v>0</v>
      </c>
      <c r="BJ103" s="8">
        <v>0</v>
      </c>
      <c r="BK103" s="8">
        <v>0</v>
      </c>
      <c r="BL103" s="8">
        <v>0</v>
      </c>
      <c r="BM103" s="8">
        <v>0</v>
      </c>
      <c r="BN103" s="8">
        <v>0</v>
      </c>
      <c r="BO103" s="8">
        <v>0</v>
      </c>
      <c r="BP103" s="8">
        <v>0</v>
      </c>
      <c r="BQ103" s="8">
        <v>0</v>
      </c>
      <c r="BR103" s="8">
        <v>0</v>
      </c>
      <c r="BS103" s="8">
        <v>0</v>
      </c>
      <c r="BT103" s="8">
        <v>0</v>
      </c>
      <c r="BU103" s="8">
        <v>0</v>
      </c>
      <c r="BV103" s="8">
        <v>0</v>
      </c>
      <c r="BW103" s="8">
        <v>0</v>
      </c>
      <c r="BX103" s="8">
        <v>0</v>
      </c>
      <c r="BY103" s="8">
        <v>0</v>
      </c>
      <c r="BZ103" s="8">
        <v>0</v>
      </c>
      <c r="CA103" s="8">
        <v>0</v>
      </c>
      <c r="CB103" s="8">
        <v>0</v>
      </c>
      <c r="CC103" s="8">
        <v>0</v>
      </c>
      <c r="CD103" s="8">
        <v>0</v>
      </c>
      <c r="CE103" s="8">
        <v>0</v>
      </c>
      <c r="CF103" s="8">
        <v>0</v>
      </c>
      <c r="CG103" s="8">
        <v>0</v>
      </c>
      <c r="CH103" s="8">
        <v>0</v>
      </c>
      <c r="CI103" s="8">
        <v>0</v>
      </c>
      <c r="CJ103" s="8">
        <v>0</v>
      </c>
      <c r="CK103" s="8">
        <v>0</v>
      </c>
      <c r="CL103" s="8">
        <v>0</v>
      </c>
      <c r="CM103" s="8">
        <v>0</v>
      </c>
      <c r="CN103" s="8">
        <v>0</v>
      </c>
      <c r="CO103" s="8">
        <v>0</v>
      </c>
      <c r="CP103" s="8">
        <v>0</v>
      </c>
      <c r="CQ103" s="8">
        <v>0</v>
      </c>
      <c r="CR103" s="8">
        <v>0</v>
      </c>
      <c r="CS103" s="8">
        <v>0</v>
      </c>
      <c r="CT103" s="8">
        <v>0</v>
      </c>
      <c r="CU103" s="8">
        <v>0</v>
      </c>
      <c r="CV103" s="8">
        <v>0</v>
      </c>
      <c r="CW103" s="8">
        <v>0</v>
      </c>
      <c r="CX103" s="8">
        <v>0</v>
      </c>
      <c r="CY103" s="8">
        <v>0</v>
      </c>
      <c r="CZ103" s="8">
        <v>0</v>
      </c>
      <c r="DA103" s="8">
        <v>0</v>
      </c>
      <c r="DB103" s="8">
        <v>0</v>
      </c>
      <c r="DC103" s="8">
        <v>0</v>
      </c>
      <c r="DD103" s="8">
        <v>0</v>
      </c>
      <c r="DE103" s="8">
        <v>0</v>
      </c>
      <c r="DF103" s="8">
        <v>0</v>
      </c>
      <c r="DG103" s="8">
        <v>0</v>
      </c>
      <c r="DH103" s="8">
        <v>0</v>
      </c>
      <c r="DI103" s="8">
        <v>0</v>
      </c>
      <c r="DJ103" s="8">
        <v>0</v>
      </c>
      <c r="DK103" s="8">
        <v>0</v>
      </c>
      <c r="DL103" s="8">
        <v>0</v>
      </c>
      <c r="DM103" s="8">
        <v>0</v>
      </c>
      <c r="DN103" s="8">
        <v>0</v>
      </c>
      <c r="DO103" s="8">
        <v>0</v>
      </c>
      <c r="DP103" s="8">
        <v>0</v>
      </c>
      <c r="DQ103" s="8">
        <v>0</v>
      </c>
      <c r="DR103" s="8">
        <v>0</v>
      </c>
      <c r="DS103" s="8">
        <v>0</v>
      </c>
    </row>
    <row r="104" spans="1:123">
      <c r="A104" t="s">
        <v>560</v>
      </c>
      <c r="B104" s="8">
        <v>0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0</v>
      </c>
      <c r="AD104" s="8">
        <v>0</v>
      </c>
      <c r="AE104" s="8">
        <v>0</v>
      </c>
      <c r="AF104" s="8">
        <v>0</v>
      </c>
      <c r="AG104" s="8">
        <v>0</v>
      </c>
      <c r="AH104" s="8">
        <v>0</v>
      </c>
      <c r="AI104" s="8">
        <v>0</v>
      </c>
      <c r="AJ104" s="8">
        <v>0</v>
      </c>
      <c r="AK104" s="8">
        <v>0</v>
      </c>
      <c r="AL104" s="8">
        <v>0</v>
      </c>
      <c r="AM104" s="8">
        <v>0</v>
      </c>
      <c r="AN104" s="8"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0</v>
      </c>
      <c r="AU104" s="8">
        <v>0</v>
      </c>
      <c r="AV104" s="8">
        <v>0</v>
      </c>
      <c r="AW104" s="8">
        <v>0</v>
      </c>
      <c r="AX104" s="8">
        <v>0</v>
      </c>
      <c r="AY104" s="8">
        <v>0</v>
      </c>
      <c r="AZ104" s="8">
        <v>0</v>
      </c>
      <c r="BA104" s="8">
        <v>0</v>
      </c>
      <c r="BB104" s="8">
        <v>0</v>
      </c>
      <c r="BC104" s="8">
        <v>0</v>
      </c>
      <c r="BD104" s="8">
        <v>0</v>
      </c>
      <c r="BE104" s="8">
        <v>0</v>
      </c>
      <c r="BF104" s="8">
        <v>0</v>
      </c>
      <c r="BG104" s="8">
        <v>0</v>
      </c>
      <c r="BH104" s="8">
        <v>0</v>
      </c>
      <c r="BI104" s="8">
        <v>0</v>
      </c>
      <c r="BJ104" s="8">
        <v>0</v>
      </c>
      <c r="BK104" s="8">
        <v>0</v>
      </c>
      <c r="BL104" s="8">
        <v>0</v>
      </c>
      <c r="BM104" s="8">
        <v>0</v>
      </c>
      <c r="BN104" s="8">
        <v>0</v>
      </c>
      <c r="BO104" s="8">
        <v>0</v>
      </c>
      <c r="BP104" s="8">
        <v>0</v>
      </c>
      <c r="BQ104" s="8">
        <v>0</v>
      </c>
      <c r="BR104" s="8">
        <v>0</v>
      </c>
      <c r="BS104" s="8">
        <v>0</v>
      </c>
      <c r="BT104" s="8">
        <v>0</v>
      </c>
      <c r="BU104" s="8">
        <v>0</v>
      </c>
      <c r="BV104" s="8">
        <v>0</v>
      </c>
      <c r="BW104" s="8">
        <v>0</v>
      </c>
      <c r="BX104" s="8">
        <v>0</v>
      </c>
      <c r="BY104" s="8">
        <v>0</v>
      </c>
      <c r="BZ104" s="8">
        <v>0</v>
      </c>
      <c r="CA104" s="8">
        <v>0</v>
      </c>
      <c r="CB104" s="8">
        <v>0</v>
      </c>
      <c r="CC104" s="8">
        <v>0</v>
      </c>
      <c r="CD104" s="8">
        <v>0</v>
      </c>
      <c r="CE104" s="8">
        <v>0</v>
      </c>
      <c r="CF104" s="8">
        <v>0</v>
      </c>
      <c r="CG104" s="8">
        <v>0</v>
      </c>
      <c r="CH104" s="8">
        <v>0</v>
      </c>
      <c r="CI104" s="8">
        <v>0</v>
      </c>
      <c r="CJ104" s="8">
        <v>0</v>
      </c>
      <c r="CK104" s="8">
        <v>0</v>
      </c>
      <c r="CL104" s="8">
        <v>0</v>
      </c>
      <c r="CM104" s="8">
        <v>0</v>
      </c>
      <c r="CN104" s="8">
        <v>0</v>
      </c>
      <c r="CO104" s="8">
        <v>0</v>
      </c>
      <c r="CP104" s="8">
        <v>0</v>
      </c>
      <c r="CQ104" s="8">
        <v>0</v>
      </c>
      <c r="CR104" s="8">
        <v>0</v>
      </c>
      <c r="CS104" s="8">
        <v>0</v>
      </c>
      <c r="CT104" s="8">
        <v>0</v>
      </c>
      <c r="CU104" s="8">
        <v>0</v>
      </c>
      <c r="CV104" s="8">
        <v>0</v>
      </c>
      <c r="CW104" s="8">
        <v>0</v>
      </c>
      <c r="CX104" s="8">
        <v>0</v>
      </c>
      <c r="CY104" s="8">
        <v>0</v>
      </c>
      <c r="CZ104" s="8">
        <v>0</v>
      </c>
      <c r="DA104" s="8">
        <v>0</v>
      </c>
      <c r="DB104" s="8">
        <v>0</v>
      </c>
      <c r="DC104" s="8">
        <v>0</v>
      </c>
      <c r="DD104" s="8">
        <v>0</v>
      </c>
      <c r="DE104" s="8">
        <v>0</v>
      </c>
      <c r="DF104" s="8">
        <v>0</v>
      </c>
      <c r="DG104" s="8">
        <v>0</v>
      </c>
      <c r="DH104" s="8">
        <v>0</v>
      </c>
      <c r="DI104" s="8">
        <v>0</v>
      </c>
      <c r="DJ104" s="8">
        <v>0</v>
      </c>
      <c r="DK104" s="8">
        <v>0</v>
      </c>
      <c r="DL104" s="8">
        <v>0</v>
      </c>
      <c r="DM104" s="8">
        <v>0</v>
      </c>
      <c r="DN104" s="8">
        <v>0</v>
      </c>
      <c r="DO104" s="8">
        <v>0</v>
      </c>
      <c r="DP104" s="8">
        <v>0</v>
      </c>
      <c r="DQ104" s="8">
        <v>0</v>
      </c>
      <c r="DR104" s="8">
        <v>0</v>
      </c>
      <c r="DS104" s="8">
        <v>0</v>
      </c>
    </row>
    <row r="105" spans="1:123">
      <c r="A105" t="s">
        <v>561</v>
      </c>
      <c r="B105" s="8">
        <v>0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v>0</v>
      </c>
      <c r="AD105" s="8">
        <v>0</v>
      </c>
      <c r="AE105" s="8">
        <v>0</v>
      </c>
      <c r="AF105" s="8">
        <v>0</v>
      </c>
      <c r="AG105" s="8">
        <v>0</v>
      </c>
      <c r="AH105" s="8">
        <v>0</v>
      </c>
      <c r="AI105" s="8">
        <v>0</v>
      </c>
      <c r="AJ105" s="8">
        <v>0</v>
      </c>
      <c r="AK105" s="8">
        <v>0</v>
      </c>
      <c r="AL105" s="8">
        <v>0</v>
      </c>
      <c r="AM105" s="8">
        <v>0</v>
      </c>
      <c r="AN105" s="8">
        <v>0</v>
      </c>
      <c r="AO105" s="8">
        <v>0</v>
      </c>
      <c r="AP105" s="8">
        <v>0</v>
      </c>
      <c r="AQ105" s="8">
        <v>0</v>
      </c>
      <c r="AR105" s="8">
        <v>0</v>
      </c>
      <c r="AS105" s="8">
        <v>0</v>
      </c>
      <c r="AT105" s="8">
        <v>0</v>
      </c>
      <c r="AU105" s="8">
        <v>0</v>
      </c>
      <c r="AV105" s="8">
        <v>0</v>
      </c>
      <c r="AW105" s="8">
        <v>0</v>
      </c>
      <c r="AX105" s="8">
        <v>0</v>
      </c>
      <c r="AY105" s="8">
        <v>0</v>
      </c>
      <c r="AZ105" s="8">
        <v>0</v>
      </c>
      <c r="BA105" s="8">
        <v>0</v>
      </c>
      <c r="BB105" s="8">
        <v>0</v>
      </c>
      <c r="BC105" s="8">
        <v>0</v>
      </c>
      <c r="BD105" s="8">
        <v>0</v>
      </c>
      <c r="BE105" s="8">
        <v>0</v>
      </c>
      <c r="BF105" s="8">
        <v>0</v>
      </c>
      <c r="BG105" s="8">
        <v>0</v>
      </c>
      <c r="BH105" s="8">
        <v>0</v>
      </c>
      <c r="BI105" s="8">
        <v>0</v>
      </c>
      <c r="BJ105" s="8">
        <v>0</v>
      </c>
      <c r="BK105" s="8">
        <v>0</v>
      </c>
      <c r="BL105" s="8">
        <v>0</v>
      </c>
      <c r="BM105" s="8">
        <v>0</v>
      </c>
      <c r="BN105" s="8">
        <v>0</v>
      </c>
      <c r="BO105" s="8">
        <v>0</v>
      </c>
      <c r="BP105" s="8">
        <v>0</v>
      </c>
      <c r="BQ105" s="8">
        <v>0</v>
      </c>
      <c r="BR105" s="8">
        <v>0</v>
      </c>
      <c r="BS105" s="8">
        <v>0</v>
      </c>
      <c r="BT105" s="8">
        <v>0</v>
      </c>
      <c r="BU105" s="8">
        <v>0</v>
      </c>
      <c r="BV105" s="8">
        <v>0</v>
      </c>
      <c r="BW105" s="8">
        <v>0</v>
      </c>
      <c r="BX105" s="8">
        <v>0</v>
      </c>
      <c r="BY105" s="8">
        <v>0</v>
      </c>
      <c r="BZ105" s="8">
        <v>0</v>
      </c>
      <c r="CA105" s="8">
        <v>0</v>
      </c>
      <c r="CB105" s="8">
        <v>0</v>
      </c>
      <c r="CC105" s="8">
        <v>0</v>
      </c>
      <c r="CD105" s="8">
        <v>0</v>
      </c>
      <c r="CE105" s="8">
        <v>0</v>
      </c>
      <c r="CF105" s="8">
        <v>0</v>
      </c>
      <c r="CG105" s="8">
        <v>0</v>
      </c>
      <c r="CH105" s="8">
        <v>0</v>
      </c>
      <c r="CI105" s="8">
        <v>0</v>
      </c>
      <c r="CJ105" s="8">
        <v>0</v>
      </c>
      <c r="CK105" s="8">
        <v>0</v>
      </c>
      <c r="CL105" s="8">
        <v>0</v>
      </c>
      <c r="CM105" s="8">
        <v>0</v>
      </c>
      <c r="CN105" s="8">
        <v>0</v>
      </c>
      <c r="CO105" s="8">
        <v>0</v>
      </c>
      <c r="CP105" s="8">
        <v>0</v>
      </c>
      <c r="CQ105" s="8">
        <v>0</v>
      </c>
      <c r="CR105" s="8">
        <v>0</v>
      </c>
      <c r="CS105" s="8">
        <v>0</v>
      </c>
      <c r="CT105" s="8">
        <v>0</v>
      </c>
      <c r="CU105" s="8">
        <v>0</v>
      </c>
      <c r="CV105" s="8">
        <v>0</v>
      </c>
      <c r="CW105" s="8">
        <v>0</v>
      </c>
      <c r="CX105" s="8">
        <v>0</v>
      </c>
      <c r="CY105" s="8">
        <v>0</v>
      </c>
      <c r="CZ105" s="8">
        <v>0</v>
      </c>
      <c r="DA105" s="8">
        <v>0</v>
      </c>
      <c r="DB105" s="8">
        <v>0</v>
      </c>
      <c r="DC105" s="8">
        <v>0</v>
      </c>
      <c r="DD105" s="8">
        <v>0</v>
      </c>
      <c r="DE105" s="8">
        <v>0</v>
      </c>
      <c r="DF105" s="8">
        <v>0</v>
      </c>
      <c r="DG105" s="8">
        <v>0</v>
      </c>
      <c r="DH105" s="8">
        <v>0</v>
      </c>
      <c r="DI105" s="8">
        <v>0</v>
      </c>
      <c r="DJ105" s="8">
        <v>0</v>
      </c>
      <c r="DK105" s="8">
        <v>0</v>
      </c>
      <c r="DL105" s="8">
        <v>0</v>
      </c>
      <c r="DM105" s="8">
        <v>0</v>
      </c>
      <c r="DN105" s="8">
        <v>0</v>
      </c>
      <c r="DO105" s="8">
        <v>0</v>
      </c>
      <c r="DP105" s="8">
        <v>0</v>
      </c>
      <c r="DQ105" s="8">
        <v>0</v>
      </c>
      <c r="DR105" s="8">
        <v>0</v>
      </c>
      <c r="DS105" s="8">
        <v>0</v>
      </c>
    </row>
    <row r="106" spans="1:123">
      <c r="A106" t="s">
        <v>562</v>
      </c>
      <c r="B106" s="8">
        <v>0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v>0</v>
      </c>
      <c r="AD106" s="8">
        <v>0</v>
      </c>
      <c r="AE106" s="8">
        <v>0</v>
      </c>
      <c r="AF106" s="8">
        <v>0</v>
      </c>
      <c r="AG106" s="8">
        <v>0</v>
      </c>
      <c r="AH106" s="8">
        <v>0</v>
      </c>
      <c r="AI106" s="8">
        <v>0</v>
      </c>
      <c r="AJ106" s="8">
        <v>0</v>
      </c>
      <c r="AK106" s="8">
        <v>0</v>
      </c>
      <c r="AL106" s="8">
        <v>0</v>
      </c>
      <c r="AM106" s="8">
        <v>0</v>
      </c>
      <c r="AN106" s="8">
        <v>0</v>
      </c>
      <c r="AO106" s="8">
        <v>0</v>
      </c>
      <c r="AP106" s="8">
        <v>0</v>
      </c>
      <c r="AQ106" s="8">
        <v>0</v>
      </c>
      <c r="AR106" s="8">
        <v>0</v>
      </c>
      <c r="AS106" s="8">
        <v>0</v>
      </c>
      <c r="AT106" s="8">
        <v>0</v>
      </c>
      <c r="AU106" s="8">
        <v>0</v>
      </c>
      <c r="AV106" s="8">
        <v>0</v>
      </c>
      <c r="AW106" s="8">
        <v>0</v>
      </c>
      <c r="AX106" s="8">
        <v>0</v>
      </c>
      <c r="AY106" s="8">
        <v>0</v>
      </c>
      <c r="AZ106" s="8">
        <v>0</v>
      </c>
      <c r="BA106" s="8">
        <v>0</v>
      </c>
      <c r="BB106" s="8">
        <v>0</v>
      </c>
      <c r="BC106" s="8">
        <v>0</v>
      </c>
      <c r="BD106" s="8">
        <v>0</v>
      </c>
      <c r="BE106" s="8">
        <v>0</v>
      </c>
      <c r="BF106" s="8">
        <v>0</v>
      </c>
      <c r="BG106" s="8">
        <v>0</v>
      </c>
      <c r="BH106" s="8">
        <v>0</v>
      </c>
      <c r="BI106" s="8">
        <v>0</v>
      </c>
      <c r="BJ106" s="8">
        <v>0</v>
      </c>
      <c r="BK106" s="8">
        <v>0</v>
      </c>
      <c r="BL106" s="8">
        <v>0</v>
      </c>
      <c r="BM106" s="8">
        <v>0</v>
      </c>
      <c r="BN106" s="8">
        <v>0</v>
      </c>
      <c r="BO106" s="8">
        <v>0</v>
      </c>
      <c r="BP106" s="8">
        <v>0</v>
      </c>
      <c r="BQ106" s="8">
        <v>0</v>
      </c>
      <c r="BR106" s="8">
        <v>0</v>
      </c>
      <c r="BS106" s="8">
        <v>0</v>
      </c>
      <c r="BT106" s="8">
        <v>0</v>
      </c>
      <c r="BU106" s="8">
        <v>0</v>
      </c>
      <c r="BV106" s="8">
        <v>0</v>
      </c>
      <c r="BW106" s="8">
        <v>0</v>
      </c>
      <c r="BX106" s="8">
        <v>0</v>
      </c>
      <c r="BY106" s="8">
        <v>0</v>
      </c>
      <c r="BZ106" s="8">
        <v>0</v>
      </c>
      <c r="CA106" s="8">
        <v>0</v>
      </c>
      <c r="CB106" s="8">
        <v>0</v>
      </c>
      <c r="CC106" s="8">
        <v>0</v>
      </c>
      <c r="CD106" s="8">
        <v>0</v>
      </c>
      <c r="CE106" s="8">
        <v>0</v>
      </c>
      <c r="CF106" s="8">
        <v>0</v>
      </c>
      <c r="CG106" s="8">
        <v>0</v>
      </c>
      <c r="CH106" s="8">
        <v>0</v>
      </c>
      <c r="CI106" s="8">
        <v>0</v>
      </c>
      <c r="CJ106" s="8">
        <v>0</v>
      </c>
      <c r="CK106" s="8">
        <v>0</v>
      </c>
      <c r="CL106" s="8">
        <v>0</v>
      </c>
      <c r="CM106" s="8">
        <v>0</v>
      </c>
      <c r="CN106" s="8">
        <v>0</v>
      </c>
      <c r="CO106" s="8">
        <v>0</v>
      </c>
      <c r="CP106" s="8">
        <v>0</v>
      </c>
      <c r="CQ106" s="8">
        <v>0</v>
      </c>
      <c r="CR106" s="8">
        <v>0</v>
      </c>
      <c r="CS106" s="8">
        <v>0</v>
      </c>
      <c r="CT106" s="8">
        <v>0</v>
      </c>
      <c r="CU106" s="8">
        <v>0</v>
      </c>
      <c r="CV106" s="8">
        <v>0</v>
      </c>
      <c r="CW106" s="8">
        <v>0</v>
      </c>
      <c r="CX106" s="8">
        <v>0</v>
      </c>
      <c r="CY106" s="8">
        <v>0</v>
      </c>
      <c r="CZ106" s="8">
        <v>0</v>
      </c>
      <c r="DA106" s="8">
        <v>0</v>
      </c>
      <c r="DB106" s="8">
        <v>0</v>
      </c>
      <c r="DC106" s="8">
        <v>0</v>
      </c>
      <c r="DD106" s="8">
        <v>0</v>
      </c>
      <c r="DE106" s="8">
        <v>0</v>
      </c>
      <c r="DF106" s="8">
        <v>0</v>
      </c>
      <c r="DG106" s="8">
        <v>0</v>
      </c>
      <c r="DH106" s="8">
        <v>0</v>
      </c>
      <c r="DI106" s="8">
        <v>0</v>
      </c>
      <c r="DJ106" s="8">
        <v>0</v>
      </c>
      <c r="DK106" s="8">
        <v>0</v>
      </c>
      <c r="DL106" s="8">
        <v>0</v>
      </c>
      <c r="DM106" s="8">
        <v>0</v>
      </c>
      <c r="DN106" s="8">
        <v>0</v>
      </c>
      <c r="DO106" s="8">
        <v>0</v>
      </c>
      <c r="DP106" s="8">
        <v>0</v>
      </c>
      <c r="DQ106" s="8">
        <v>0</v>
      </c>
      <c r="DR106" s="8">
        <v>0</v>
      </c>
      <c r="DS106" s="8">
        <v>0</v>
      </c>
    </row>
    <row r="107" spans="1:123">
      <c r="A107" t="s">
        <v>563</v>
      </c>
      <c r="B107" s="8">
        <v>0.201431898679378</v>
      </c>
      <c r="C107" s="8">
        <v>0.32732683535398899</v>
      </c>
      <c r="D107" s="8">
        <v>0.32752685177067098</v>
      </c>
      <c r="E107" s="8">
        <v>0.32732683535398899</v>
      </c>
      <c r="F107" s="8">
        <v>0.276968860684144</v>
      </c>
      <c r="G107" s="8">
        <v>0.32732683535398899</v>
      </c>
      <c r="H107" s="8">
        <v>0.32732683535398899</v>
      </c>
      <c r="I107" s="8">
        <v>0.32732683535398899</v>
      </c>
      <c r="J107" s="8">
        <v>0.32732683535398899</v>
      </c>
      <c r="K107" s="8">
        <v>0.32732683535398899</v>
      </c>
      <c r="L107" s="8">
        <v>0.32732683535398899</v>
      </c>
      <c r="M107" s="8">
        <v>0.32732683535398899</v>
      </c>
      <c r="N107" s="8">
        <v>0.32732683535398899</v>
      </c>
      <c r="O107" s="8">
        <v>0.30214784801906602</v>
      </c>
      <c r="P107" s="8">
        <v>0.32732683535398899</v>
      </c>
      <c r="Q107" s="8">
        <v>0.32732683535398899</v>
      </c>
      <c r="R107" s="8">
        <v>0.32732683535398899</v>
      </c>
      <c r="S107" s="8">
        <v>0.32732683535398899</v>
      </c>
      <c r="T107" s="8">
        <v>0.32732683535398899</v>
      </c>
      <c r="U107" s="8">
        <v>0.25178987334922198</v>
      </c>
      <c r="V107" s="8">
        <v>0.25178987334922198</v>
      </c>
      <c r="W107" s="8">
        <v>0.32732683535398899</v>
      </c>
      <c r="X107" s="8">
        <v>0.32732683535398899</v>
      </c>
      <c r="Y107" s="8">
        <v>0.32732683535398899</v>
      </c>
      <c r="Z107" s="8">
        <v>0</v>
      </c>
      <c r="AA107" s="8">
        <v>0.32732683535398899</v>
      </c>
      <c r="AB107" s="8">
        <v>-0.25178987334922198</v>
      </c>
      <c r="AC107" s="8">
        <v>0.176252911344455</v>
      </c>
      <c r="AD107" s="8">
        <v>0.32732683535398899</v>
      </c>
      <c r="AE107" s="8">
        <v>0</v>
      </c>
      <c r="AF107" s="8">
        <v>0.276968860684144</v>
      </c>
      <c r="AG107" s="8">
        <v>0.276968860684144</v>
      </c>
      <c r="AH107" s="8">
        <v>0.15107392400953301</v>
      </c>
      <c r="AI107" s="8">
        <v>0.176252911344455</v>
      </c>
      <c r="AJ107" s="8">
        <v>0.32732683535398899</v>
      </c>
      <c r="AK107" s="8">
        <v>0</v>
      </c>
      <c r="AL107" s="8">
        <v>0.32732683535398899</v>
      </c>
      <c r="AM107" s="8">
        <v>0.32732683535398899</v>
      </c>
      <c r="AN107" s="8">
        <v>0.30214784801906602</v>
      </c>
      <c r="AO107" s="8">
        <v>0.32732683535398899</v>
      </c>
      <c r="AP107" s="8">
        <v>0.32732683535398899</v>
      </c>
      <c r="AQ107" s="8">
        <v>0.32732683535398899</v>
      </c>
      <c r="AR107" s="8">
        <v>0</v>
      </c>
      <c r="AS107" s="8">
        <v>0</v>
      </c>
      <c r="AT107" s="8">
        <v>0</v>
      </c>
      <c r="AU107" s="8">
        <v>0.15107392400953301</v>
      </c>
      <c r="AV107" s="8">
        <v>-0.25178987334922198</v>
      </c>
      <c r="AW107" s="8">
        <v>0</v>
      </c>
      <c r="AX107" s="8">
        <v>0</v>
      </c>
      <c r="AY107" s="8">
        <v>0.30214784801906602</v>
      </c>
      <c r="AZ107" s="8">
        <v>0.32732683535398899</v>
      </c>
      <c r="BA107" s="8">
        <v>0.32732683535398899</v>
      </c>
      <c r="BB107" s="8">
        <v>0.32732683535398899</v>
      </c>
      <c r="BC107" s="8">
        <v>0.32732683535398899</v>
      </c>
      <c r="BD107" s="8">
        <v>-0.176252911344455</v>
      </c>
      <c r="BE107" s="8">
        <v>0.32732683535398899</v>
      </c>
      <c r="BF107" s="8">
        <v>0.32732683535398899</v>
      </c>
      <c r="BG107" s="8">
        <v>0</v>
      </c>
      <c r="BH107" s="8">
        <v>0.32732683535398899</v>
      </c>
      <c r="BI107" s="8">
        <v>0.32732683535398899</v>
      </c>
      <c r="BJ107" s="8">
        <v>0.30307439986592699</v>
      </c>
      <c r="BK107" s="8">
        <v>0.32732683535398899</v>
      </c>
      <c r="BL107" s="8">
        <v>0.30214784801906602</v>
      </c>
      <c r="BM107" s="8">
        <v>0.32732683535398899</v>
      </c>
      <c r="BN107" s="8">
        <v>0.276968860684144</v>
      </c>
      <c r="BO107" s="8">
        <v>0.32732683535398899</v>
      </c>
      <c r="BP107" s="8">
        <v>0.25178987334922198</v>
      </c>
      <c r="BQ107" s="8">
        <v>0.30214784801906602</v>
      </c>
      <c r="BR107" s="8">
        <v>0.25178987334922198</v>
      </c>
      <c r="BS107" s="8">
        <v>0.32732683535398899</v>
      </c>
      <c r="BT107" s="8">
        <v>0.32732683535398899</v>
      </c>
      <c r="BU107" s="8">
        <v>0.32732683535398899</v>
      </c>
      <c r="BV107" s="8">
        <v>0.30214784801906602</v>
      </c>
      <c r="BW107" s="8">
        <v>0</v>
      </c>
      <c r="BX107" s="8">
        <v>0.30214784801906602</v>
      </c>
      <c r="BY107" s="8">
        <v>0.25178987334922198</v>
      </c>
      <c r="BZ107" s="8">
        <v>0.32737680510244499</v>
      </c>
      <c r="CA107" s="8">
        <v>0.276968860684144</v>
      </c>
      <c r="CB107" s="8">
        <v>0.32732683535398899</v>
      </c>
      <c r="CC107" s="8">
        <v>0.30214784801906602</v>
      </c>
      <c r="CD107" s="8">
        <v>0.32732683535398899</v>
      </c>
      <c r="CE107" s="8">
        <v>0</v>
      </c>
      <c r="CF107" s="8">
        <v>0.30214784801906602</v>
      </c>
      <c r="CG107" s="8">
        <v>0.30214784801906602</v>
      </c>
      <c r="CH107" s="8">
        <v>0.30214784801906602</v>
      </c>
      <c r="CI107" s="8">
        <v>-0.15107392400953301</v>
      </c>
      <c r="CJ107" s="8">
        <v>0.25182831161726499</v>
      </c>
      <c r="CK107" s="8">
        <v>0</v>
      </c>
      <c r="CL107" s="8">
        <v>0.276968860684144</v>
      </c>
      <c r="CM107" s="8">
        <v>0.15107392400953301</v>
      </c>
      <c r="CN107" s="8">
        <v>0.176252911344455</v>
      </c>
      <c r="CO107" s="8">
        <v>0.176252911344455</v>
      </c>
      <c r="CP107" s="8">
        <v>0.32732683535398899</v>
      </c>
      <c r="CQ107" s="8">
        <v>0.22661088601429999</v>
      </c>
      <c r="CR107" s="8">
        <v>0</v>
      </c>
      <c r="CS107" s="8">
        <v>0</v>
      </c>
      <c r="CT107" s="8">
        <v>0.30214784801906602</v>
      </c>
      <c r="CU107" s="8">
        <v>0.25182831161726499</v>
      </c>
      <c r="CV107" s="8">
        <v>0</v>
      </c>
      <c r="CW107" s="8">
        <v>0.22661088601429999</v>
      </c>
      <c r="CX107" s="8">
        <v>0.32732683535398899</v>
      </c>
      <c r="CY107" s="8">
        <v>0</v>
      </c>
      <c r="CZ107" s="8">
        <v>0.276968860684144</v>
      </c>
      <c r="DA107" s="8">
        <v>0.25178987334922198</v>
      </c>
      <c r="DB107" s="8">
        <v>0.27739255507392202</v>
      </c>
      <c r="DC107" s="8">
        <v>0</v>
      </c>
      <c r="DD107" s="8">
        <v>0</v>
      </c>
      <c r="DE107" s="8">
        <v>0.176252911344455</v>
      </c>
      <c r="DF107" s="8">
        <v>0</v>
      </c>
      <c r="DG107" s="8">
        <v>0</v>
      </c>
      <c r="DH107" s="8">
        <v>0</v>
      </c>
      <c r="DI107" s="8">
        <v>0.176252911344455</v>
      </c>
      <c r="DJ107" s="8">
        <v>0.25178987334922198</v>
      </c>
      <c r="DK107" s="8">
        <v>0</v>
      </c>
      <c r="DL107" s="8">
        <v>0</v>
      </c>
      <c r="DM107" s="8">
        <v>0.201431898679378</v>
      </c>
      <c r="DN107" s="8">
        <v>0.22664548045553901</v>
      </c>
      <c r="DO107" s="8">
        <v>0.22664548045553901</v>
      </c>
      <c r="DP107" s="8">
        <v>0.22664548045553901</v>
      </c>
      <c r="DQ107" s="8">
        <v>0</v>
      </c>
      <c r="DR107" s="8">
        <v>0.25178987334922198</v>
      </c>
      <c r="DS107" s="8">
        <v>0.30214784801906602</v>
      </c>
    </row>
    <row r="108" spans="1:123">
      <c r="A108" t="s">
        <v>564</v>
      </c>
      <c r="B108" s="8">
        <v>0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v>0</v>
      </c>
      <c r="AD108" s="8">
        <v>0</v>
      </c>
      <c r="AE108" s="8">
        <v>0</v>
      </c>
      <c r="AF108" s="8">
        <v>0</v>
      </c>
      <c r="AG108" s="8">
        <v>0</v>
      </c>
      <c r="AH108" s="8">
        <v>0</v>
      </c>
      <c r="AI108" s="8">
        <v>0</v>
      </c>
      <c r="AJ108" s="8">
        <v>0</v>
      </c>
      <c r="AK108" s="8">
        <v>0</v>
      </c>
      <c r="AL108" s="8">
        <v>0</v>
      </c>
      <c r="AM108" s="8">
        <v>0</v>
      </c>
      <c r="AN108" s="8">
        <v>0</v>
      </c>
      <c r="AO108" s="8">
        <v>0</v>
      </c>
      <c r="AP108" s="8">
        <v>0</v>
      </c>
      <c r="AQ108" s="8">
        <v>0</v>
      </c>
      <c r="AR108" s="8">
        <v>0</v>
      </c>
      <c r="AS108" s="8">
        <v>0</v>
      </c>
      <c r="AT108" s="8">
        <v>0</v>
      </c>
      <c r="AU108" s="8">
        <v>0</v>
      </c>
      <c r="AV108" s="8">
        <v>0</v>
      </c>
      <c r="AW108" s="8">
        <v>0</v>
      </c>
      <c r="AX108" s="8">
        <v>0</v>
      </c>
      <c r="AY108" s="8">
        <v>0</v>
      </c>
      <c r="AZ108" s="8">
        <v>0</v>
      </c>
      <c r="BA108" s="8">
        <v>0</v>
      </c>
      <c r="BB108" s="8">
        <v>0</v>
      </c>
      <c r="BC108" s="8">
        <v>0</v>
      </c>
      <c r="BD108" s="8">
        <v>0</v>
      </c>
      <c r="BE108" s="8">
        <v>0</v>
      </c>
      <c r="BF108" s="8">
        <v>0</v>
      </c>
      <c r="BG108" s="8">
        <v>0</v>
      </c>
      <c r="BH108" s="8">
        <v>0</v>
      </c>
      <c r="BI108" s="8">
        <v>0</v>
      </c>
      <c r="BJ108" s="8">
        <v>0</v>
      </c>
      <c r="BK108" s="8">
        <v>0</v>
      </c>
      <c r="BL108" s="8">
        <v>0</v>
      </c>
      <c r="BM108" s="8">
        <v>0</v>
      </c>
      <c r="BN108" s="8">
        <v>0</v>
      </c>
      <c r="BO108" s="8">
        <v>0</v>
      </c>
      <c r="BP108" s="8">
        <v>0</v>
      </c>
      <c r="BQ108" s="8">
        <v>0</v>
      </c>
      <c r="BR108" s="8">
        <v>0</v>
      </c>
      <c r="BS108" s="8">
        <v>0</v>
      </c>
      <c r="BT108" s="8">
        <v>0</v>
      </c>
      <c r="BU108" s="8">
        <v>0</v>
      </c>
      <c r="BV108" s="8">
        <v>0</v>
      </c>
      <c r="BW108" s="8">
        <v>0</v>
      </c>
      <c r="BX108" s="8">
        <v>0</v>
      </c>
      <c r="BY108" s="8">
        <v>0</v>
      </c>
      <c r="BZ108" s="8">
        <v>0</v>
      </c>
      <c r="CA108" s="8">
        <v>0</v>
      </c>
      <c r="CB108" s="8">
        <v>0</v>
      </c>
      <c r="CC108" s="8">
        <v>0</v>
      </c>
      <c r="CD108" s="8">
        <v>0</v>
      </c>
      <c r="CE108" s="8">
        <v>0</v>
      </c>
      <c r="CF108" s="8">
        <v>0</v>
      </c>
      <c r="CG108" s="8">
        <v>0</v>
      </c>
      <c r="CH108" s="8">
        <v>0</v>
      </c>
      <c r="CI108" s="8">
        <v>0</v>
      </c>
      <c r="CJ108" s="8">
        <v>0</v>
      </c>
      <c r="CK108" s="8">
        <v>0</v>
      </c>
      <c r="CL108" s="8">
        <v>0</v>
      </c>
      <c r="CM108" s="8">
        <v>0</v>
      </c>
      <c r="CN108" s="8">
        <v>0</v>
      </c>
      <c r="CO108" s="8">
        <v>0</v>
      </c>
      <c r="CP108" s="8">
        <v>0</v>
      </c>
      <c r="CQ108" s="8">
        <v>0</v>
      </c>
      <c r="CR108" s="8">
        <v>0</v>
      </c>
      <c r="CS108" s="8">
        <v>0</v>
      </c>
      <c r="CT108" s="8">
        <v>0</v>
      </c>
      <c r="CU108" s="8">
        <v>0</v>
      </c>
      <c r="CV108" s="8">
        <v>0</v>
      </c>
      <c r="CW108" s="8">
        <v>0</v>
      </c>
      <c r="CX108" s="8">
        <v>0</v>
      </c>
      <c r="CY108" s="8">
        <v>0</v>
      </c>
      <c r="CZ108" s="8">
        <v>0</v>
      </c>
      <c r="DA108" s="8">
        <v>0</v>
      </c>
      <c r="DB108" s="8">
        <v>0</v>
      </c>
      <c r="DC108" s="8">
        <v>0</v>
      </c>
      <c r="DD108" s="8">
        <v>0</v>
      </c>
      <c r="DE108" s="8">
        <v>0</v>
      </c>
      <c r="DF108" s="8">
        <v>0</v>
      </c>
      <c r="DG108" s="8">
        <v>0</v>
      </c>
      <c r="DH108" s="8">
        <v>0</v>
      </c>
      <c r="DI108" s="8">
        <v>0</v>
      </c>
      <c r="DJ108" s="8">
        <v>0</v>
      </c>
      <c r="DK108" s="8">
        <v>0</v>
      </c>
      <c r="DL108" s="8">
        <v>0</v>
      </c>
      <c r="DM108" s="8">
        <v>0</v>
      </c>
      <c r="DN108" s="8">
        <v>0</v>
      </c>
      <c r="DO108" s="8">
        <v>0</v>
      </c>
      <c r="DP108" s="8">
        <v>0</v>
      </c>
      <c r="DQ108" s="8">
        <v>0</v>
      </c>
      <c r="DR108" s="8">
        <v>0</v>
      </c>
      <c r="DS108" s="8">
        <v>0</v>
      </c>
    </row>
    <row r="109" spans="1:123">
      <c r="A109" t="s">
        <v>211</v>
      </c>
      <c r="B109" s="8">
        <v>0.38559163256983903</v>
      </c>
      <c r="C109" s="8">
        <v>-0.10358049737660401</v>
      </c>
      <c r="D109" s="8">
        <v>-5.2956681686570001E-2</v>
      </c>
      <c r="E109" s="8">
        <v>0.191283692235626</v>
      </c>
      <c r="F109" s="8">
        <v>0.48236757172462202</v>
      </c>
      <c r="G109" s="8">
        <v>1.9657612640815302E-2</v>
      </c>
      <c r="H109" s="8">
        <v>0.18145488591521799</v>
      </c>
      <c r="I109" s="8">
        <v>0.138359350510354</v>
      </c>
      <c r="J109" s="8">
        <v>3.55349151583969E-2</v>
      </c>
      <c r="K109" s="8">
        <v>0.29259600353828902</v>
      </c>
      <c r="L109" s="8">
        <v>0.17313820364410401</v>
      </c>
      <c r="M109" s="8">
        <v>4.5363721478804603E-2</v>
      </c>
      <c r="N109" s="8">
        <v>0.43927203631975698</v>
      </c>
      <c r="O109" s="8">
        <v>0.25781715040453901</v>
      </c>
      <c r="P109" s="8">
        <v>0.160285149225109</v>
      </c>
      <c r="Q109" s="8">
        <v>0.30166874783405001</v>
      </c>
      <c r="R109" s="8">
        <v>3.1754605035163197E-2</v>
      </c>
      <c r="S109" s="8">
        <v>0.24647622003483799</v>
      </c>
      <c r="T109" s="8">
        <v>-0.108872931549131</v>
      </c>
      <c r="U109" s="8">
        <v>-5.1412217675978499E-2</v>
      </c>
      <c r="V109" s="8">
        <v>0.20262462260532699</v>
      </c>
      <c r="W109" s="8">
        <v>-2.0413674665462001E-2</v>
      </c>
      <c r="X109" s="8">
        <v>0.22908679346796301</v>
      </c>
      <c r="Y109" s="8">
        <v>-0.27067020482353399</v>
      </c>
      <c r="Z109" s="8">
        <v>0.24575766967486401</v>
      </c>
      <c r="AA109" s="8">
        <v>0.22001404917220199</v>
      </c>
      <c r="AB109" s="8">
        <v>-1.0584868345054401E-2</v>
      </c>
      <c r="AC109" s="8">
        <v>9.2995629031549301E-2</v>
      </c>
      <c r="AD109" s="8">
        <v>0.34627640728820802</v>
      </c>
      <c r="AE109" s="8">
        <v>-0.13987147455964699</v>
      </c>
      <c r="AF109" s="8">
        <v>0.24420803396089799</v>
      </c>
      <c r="AG109" s="8">
        <v>0.208673118802501</v>
      </c>
      <c r="AH109" s="8">
        <v>0.11945779989418499</v>
      </c>
      <c r="AI109" s="8">
        <v>0.34627640728820802</v>
      </c>
      <c r="AJ109" s="8">
        <v>0.32132636047486601</v>
      </c>
      <c r="AK109" s="8">
        <v>-8.0898636637201399E-2</v>
      </c>
      <c r="AL109" s="8">
        <v>0.16406545934834299</v>
      </c>
      <c r="AM109" s="8">
        <v>0.54360859572100795</v>
      </c>
      <c r="AN109" s="8">
        <v>0.397688624964187</v>
      </c>
      <c r="AO109" s="8">
        <v>0.24647622003483799</v>
      </c>
      <c r="AP109" s="8">
        <v>0.33720366299244697</v>
      </c>
      <c r="AQ109" s="8">
        <v>0.29335206556293603</v>
      </c>
      <c r="AR109" s="8">
        <v>7.4895878385291798E-2</v>
      </c>
      <c r="AS109" s="8">
        <v>0.19808825045744699</v>
      </c>
      <c r="AT109" s="8">
        <v>4.6119783503451299E-2</v>
      </c>
      <c r="AU109" s="8">
        <v>0.54587678179494803</v>
      </c>
      <c r="AV109" s="8">
        <v>0.373494640175491</v>
      </c>
      <c r="AW109" s="8">
        <v>0.54285253369636099</v>
      </c>
      <c r="AX109" s="8">
        <v>0.58594806910122499</v>
      </c>
      <c r="AY109" s="8">
        <v>0.39995681103812702</v>
      </c>
      <c r="AZ109" s="8">
        <v>3.4778853133750197E-2</v>
      </c>
      <c r="BA109" s="8">
        <v>0.28579144531646899</v>
      </c>
      <c r="BB109" s="8">
        <v>0.57385107670687796</v>
      </c>
      <c r="BC109" s="8">
        <v>0.60333749566810102</v>
      </c>
      <c r="BD109" s="8">
        <v>0.47178270337956701</v>
      </c>
      <c r="BE109" s="8">
        <v>0.39995681103812702</v>
      </c>
      <c r="BF109" s="8">
        <v>0.54134040964706798</v>
      </c>
      <c r="BG109" s="8">
        <v>0.54738890584424205</v>
      </c>
      <c r="BH109" s="8">
        <v>0.610898115914568</v>
      </c>
      <c r="BI109" s="8">
        <v>0.39164012876701298</v>
      </c>
      <c r="BJ109" s="8">
        <v>0.19490379558241899</v>
      </c>
      <c r="BK109" s="8">
        <v>0.48236757172462202</v>
      </c>
      <c r="BL109" s="8">
        <v>0.470270579330274</v>
      </c>
      <c r="BM109" s="8">
        <v>0.61316630198850797</v>
      </c>
      <c r="BN109" s="8">
        <v>0.40902955533388802</v>
      </c>
      <c r="BO109" s="8">
        <v>0.120213861918832</v>
      </c>
      <c r="BP109" s="8">
        <v>0.41885836165429502</v>
      </c>
      <c r="BQ109" s="8">
        <v>0.44305234644299102</v>
      </c>
      <c r="BR109" s="8">
        <v>0.32661879464739302</v>
      </c>
      <c r="BS109" s="8">
        <v>-2.6462170862636001E-2</v>
      </c>
      <c r="BT109" s="8">
        <v>0.57233895265758405</v>
      </c>
      <c r="BU109" s="8">
        <v>0.37047039207690402</v>
      </c>
      <c r="BV109" s="8">
        <v>0.37651888827407798</v>
      </c>
      <c r="BW109" s="8">
        <v>0.36442189587973001</v>
      </c>
      <c r="BX109" s="8">
        <v>0.43095535404864299</v>
      </c>
      <c r="BY109" s="8">
        <v>0.38105526042195798</v>
      </c>
      <c r="BZ109" s="8">
        <v>0.189422450010934</v>
      </c>
      <c r="CA109" s="8">
        <v>0.47631907552744801</v>
      </c>
      <c r="CB109" s="8">
        <v>0.38483557054519202</v>
      </c>
      <c r="CC109" s="8">
        <v>0.59502081339698598</v>
      </c>
      <c r="CD109" s="8">
        <v>0.402224997112067</v>
      </c>
      <c r="CE109" s="8">
        <v>0.53453585142524696</v>
      </c>
      <c r="CF109" s="8">
        <v>0.49522062614361601</v>
      </c>
      <c r="CG109" s="8">
        <v>0.66079820954125301</v>
      </c>
      <c r="CH109" s="8">
        <v>0.47253876540421402</v>
      </c>
      <c r="CI109" s="8">
        <v>0.33266729084456698</v>
      </c>
      <c r="CJ109" s="8">
        <v>0.54822864773623603</v>
      </c>
      <c r="CK109" s="8">
        <v>0.30771724403122402</v>
      </c>
      <c r="CL109" s="8">
        <v>0.51790248688301899</v>
      </c>
      <c r="CM109" s="8">
        <v>0.45666146288663201</v>
      </c>
      <c r="CN109" s="8">
        <v>0.23664741371442999</v>
      </c>
      <c r="CO109" s="8">
        <v>0.45288115276339902</v>
      </c>
      <c r="CP109" s="8">
        <v>0.32661879464739302</v>
      </c>
      <c r="CQ109" s="8">
        <v>0.43322354012258302</v>
      </c>
      <c r="CR109" s="8">
        <v>0.464292951324206</v>
      </c>
      <c r="CS109" s="8">
        <v>-9.2295930939450502E-2</v>
      </c>
      <c r="CT109" s="8">
        <v>0.31149755415445801</v>
      </c>
      <c r="CU109" s="8">
        <v>0.148966956695226</v>
      </c>
      <c r="CV109" s="8">
        <v>0.33795972501709398</v>
      </c>
      <c r="CW109" s="8">
        <v>0.485391819823209</v>
      </c>
      <c r="CX109" s="8">
        <v>0.25630502635524599</v>
      </c>
      <c r="CY109" s="8">
        <v>0.31300967820375097</v>
      </c>
      <c r="CZ109" s="8">
        <v>0.34703246931285497</v>
      </c>
      <c r="DA109" s="8">
        <v>0.39920074901348002</v>
      </c>
      <c r="DB109" s="8">
        <v>-0.104117559426348</v>
      </c>
      <c r="DC109" s="8">
        <v>0.28503538329182199</v>
      </c>
      <c r="DD109" s="8">
        <v>0.36290977183043599</v>
      </c>
      <c r="DE109" s="8">
        <v>0.42566291987611599</v>
      </c>
      <c r="DF109" s="8">
        <v>0.325106670598099</v>
      </c>
      <c r="DG109" s="8">
        <v>0.37425070220013801</v>
      </c>
      <c r="DH109" s="8">
        <v>0.421882609752882</v>
      </c>
      <c r="DI109" s="8">
        <v>0.45439327681269198</v>
      </c>
      <c r="DJ109" s="8">
        <v>0.213209490950381</v>
      </c>
      <c r="DK109" s="8">
        <v>0.20482763508965199</v>
      </c>
      <c r="DL109" s="8">
        <v>0.38181132244660498</v>
      </c>
      <c r="DM109" s="8">
        <v>0.39012800471771902</v>
      </c>
      <c r="DN109" s="8">
        <v>0.46051206409843798</v>
      </c>
      <c r="DO109" s="8">
        <v>0.34330456009965699</v>
      </c>
      <c r="DP109" s="8">
        <v>0.486222097233655</v>
      </c>
      <c r="DQ109" s="8">
        <v>0.268442993029467</v>
      </c>
      <c r="DR109" s="8">
        <v>0.38105526042195798</v>
      </c>
      <c r="DS109" s="8">
        <v>0.48161150969997502</v>
      </c>
    </row>
    <row r="110" spans="1:123">
      <c r="A110" t="s">
        <v>565</v>
      </c>
      <c r="B110" s="8">
        <v>0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v>0</v>
      </c>
      <c r="AD110" s="8">
        <v>0</v>
      </c>
      <c r="AE110" s="8">
        <v>0</v>
      </c>
      <c r="AF110" s="8">
        <v>0</v>
      </c>
      <c r="AG110" s="8">
        <v>0</v>
      </c>
      <c r="AH110" s="8">
        <v>0</v>
      </c>
      <c r="AI110" s="8">
        <v>0</v>
      </c>
      <c r="AJ110" s="8">
        <v>0</v>
      </c>
      <c r="AK110" s="8">
        <v>0</v>
      </c>
      <c r="AL110" s="8">
        <v>0</v>
      </c>
      <c r="AM110" s="8">
        <v>0</v>
      </c>
      <c r="AN110" s="8">
        <v>0</v>
      </c>
      <c r="AO110" s="8">
        <v>0</v>
      </c>
      <c r="AP110" s="8">
        <v>0</v>
      </c>
      <c r="AQ110" s="8">
        <v>0</v>
      </c>
      <c r="AR110" s="8">
        <v>0</v>
      </c>
      <c r="AS110" s="8">
        <v>0</v>
      </c>
      <c r="AT110" s="8">
        <v>0</v>
      </c>
      <c r="AU110" s="8">
        <v>0</v>
      </c>
      <c r="AV110" s="8">
        <v>0</v>
      </c>
      <c r="AW110" s="8">
        <v>0</v>
      </c>
      <c r="AX110" s="8">
        <v>0</v>
      </c>
      <c r="AY110" s="8">
        <v>0</v>
      </c>
      <c r="AZ110" s="8">
        <v>0</v>
      </c>
      <c r="BA110" s="8">
        <v>0</v>
      </c>
      <c r="BB110" s="8">
        <v>0</v>
      </c>
      <c r="BC110" s="8">
        <v>0</v>
      </c>
      <c r="BD110" s="8">
        <v>0</v>
      </c>
      <c r="BE110" s="8">
        <v>0</v>
      </c>
      <c r="BF110" s="8">
        <v>0</v>
      </c>
      <c r="BG110" s="8">
        <v>0</v>
      </c>
      <c r="BH110" s="8">
        <v>0</v>
      </c>
      <c r="BI110" s="8">
        <v>0</v>
      </c>
      <c r="BJ110" s="8">
        <v>0</v>
      </c>
      <c r="BK110" s="8">
        <v>0</v>
      </c>
      <c r="BL110" s="8">
        <v>0</v>
      </c>
      <c r="BM110" s="8">
        <v>0</v>
      </c>
      <c r="BN110" s="8">
        <v>0</v>
      </c>
      <c r="BO110" s="8">
        <v>0</v>
      </c>
      <c r="BP110" s="8">
        <v>0</v>
      </c>
      <c r="BQ110" s="8">
        <v>0</v>
      </c>
      <c r="BR110" s="8">
        <v>0</v>
      </c>
      <c r="BS110" s="8">
        <v>0</v>
      </c>
      <c r="BT110" s="8">
        <v>0</v>
      </c>
      <c r="BU110" s="8">
        <v>0</v>
      </c>
      <c r="BV110" s="8">
        <v>0</v>
      </c>
      <c r="BW110" s="8">
        <v>0</v>
      </c>
      <c r="BX110" s="8">
        <v>0</v>
      </c>
      <c r="BY110" s="8">
        <v>0</v>
      </c>
      <c r="BZ110" s="8">
        <v>0</v>
      </c>
      <c r="CA110" s="8">
        <v>0</v>
      </c>
      <c r="CB110" s="8">
        <v>0</v>
      </c>
      <c r="CC110" s="8">
        <v>0</v>
      </c>
      <c r="CD110" s="8">
        <v>0</v>
      </c>
      <c r="CE110" s="8">
        <v>0</v>
      </c>
      <c r="CF110" s="8">
        <v>0</v>
      </c>
      <c r="CG110" s="8">
        <v>0</v>
      </c>
      <c r="CH110" s="8">
        <v>0</v>
      </c>
      <c r="CI110" s="8">
        <v>0</v>
      </c>
      <c r="CJ110" s="8">
        <v>0</v>
      </c>
      <c r="CK110" s="8">
        <v>0</v>
      </c>
      <c r="CL110" s="8">
        <v>0</v>
      </c>
      <c r="CM110" s="8">
        <v>0</v>
      </c>
      <c r="CN110" s="8">
        <v>0</v>
      </c>
      <c r="CO110" s="8">
        <v>0</v>
      </c>
      <c r="CP110" s="8">
        <v>0</v>
      </c>
      <c r="CQ110" s="8">
        <v>0</v>
      </c>
      <c r="CR110" s="8">
        <v>0</v>
      </c>
      <c r="CS110" s="8">
        <v>0</v>
      </c>
      <c r="CT110" s="8">
        <v>0</v>
      </c>
      <c r="CU110" s="8">
        <v>0</v>
      </c>
      <c r="CV110" s="8">
        <v>0</v>
      </c>
      <c r="CW110" s="8">
        <v>0</v>
      </c>
      <c r="CX110" s="8">
        <v>0</v>
      </c>
      <c r="CY110" s="8">
        <v>0</v>
      </c>
      <c r="CZ110" s="8">
        <v>0</v>
      </c>
      <c r="DA110" s="8">
        <v>0</v>
      </c>
      <c r="DB110" s="8">
        <v>0</v>
      </c>
      <c r="DC110" s="8">
        <v>0</v>
      </c>
      <c r="DD110" s="8">
        <v>0</v>
      </c>
      <c r="DE110" s="8">
        <v>0</v>
      </c>
      <c r="DF110" s="8">
        <v>0</v>
      </c>
      <c r="DG110" s="8">
        <v>0</v>
      </c>
      <c r="DH110" s="8">
        <v>0</v>
      </c>
      <c r="DI110" s="8">
        <v>0</v>
      </c>
      <c r="DJ110" s="8">
        <v>0</v>
      </c>
      <c r="DK110" s="8">
        <v>0</v>
      </c>
      <c r="DL110" s="8">
        <v>0</v>
      </c>
      <c r="DM110" s="8">
        <v>0</v>
      </c>
      <c r="DN110" s="8">
        <v>0</v>
      </c>
      <c r="DO110" s="8">
        <v>0</v>
      </c>
      <c r="DP110" s="8">
        <v>0</v>
      </c>
      <c r="DQ110" s="8">
        <v>0</v>
      </c>
      <c r="DR110" s="8">
        <v>0</v>
      </c>
      <c r="DS110" s="8">
        <v>0</v>
      </c>
    </row>
    <row r="111" spans="1:123">
      <c r="A111" t="s">
        <v>566</v>
      </c>
      <c r="B111" s="8">
        <v>0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v>0</v>
      </c>
      <c r="AD111" s="8">
        <v>0</v>
      </c>
      <c r="AE111" s="8">
        <v>0</v>
      </c>
      <c r="AF111" s="8">
        <v>0</v>
      </c>
      <c r="AG111" s="8">
        <v>0</v>
      </c>
      <c r="AH111" s="8">
        <v>0</v>
      </c>
      <c r="AI111" s="8">
        <v>0</v>
      </c>
      <c r="AJ111" s="8">
        <v>0</v>
      </c>
      <c r="AK111" s="8">
        <v>0</v>
      </c>
      <c r="AL111" s="8">
        <v>0</v>
      </c>
      <c r="AM111" s="8">
        <v>0</v>
      </c>
      <c r="AN111" s="8">
        <v>0</v>
      </c>
      <c r="AO111" s="8">
        <v>0</v>
      </c>
      <c r="AP111" s="8">
        <v>0</v>
      </c>
      <c r="AQ111" s="8">
        <v>0</v>
      </c>
      <c r="AR111" s="8">
        <v>0</v>
      </c>
      <c r="AS111" s="8">
        <v>0</v>
      </c>
      <c r="AT111" s="8">
        <v>0</v>
      </c>
      <c r="AU111" s="8">
        <v>0</v>
      </c>
      <c r="AV111" s="8">
        <v>0</v>
      </c>
      <c r="AW111" s="8">
        <v>0</v>
      </c>
      <c r="AX111" s="8">
        <v>0</v>
      </c>
      <c r="AY111" s="8">
        <v>0</v>
      </c>
      <c r="AZ111" s="8">
        <v>0</v>
      </c>
      <c r="BA111" s="8">
        <v>0</v>
      </c>
      <c r="BB111" s="8">
        <v>0</v>
      </c>
      <c r="BC111" s="8">
        <v>0</v>
      </c>
      <c r="BD111" s="8">
        <v>0</v>
      </c>
      <c r="BE111" s="8">
        <v>0</v>
      </c>
      <c r="BF111" s="8">
        <v>0</v>
      </c>
      <c r="BG111" s="8">
        <v>0</v>
      </c>
      <c r="BH111" s="8">
        <v>0</v>
      </c>
      <c r="BI111" s="8">
        <v>0</v>
      </c>
      <c r="BJ111" s="8">
        <v>0</v>
      </c>
      <c r="BK111" s="8">
        <v>0</v>
      </c>
      <c r="BL111" s="8">
        <v>0</v>
      </c>
      <c r="BM111" s="8">
        <v>0</v>
      </c>
      <c r="BN111" s="8">
        <v>0</v>
      </c>
      <c r="BO111" s="8">
        <v>0</v>
      </c>
      <c r="BP111" s="8">
        <v>0</v>
      </c>
      <c r="BQ111" s="8">
        <v>0</v>
      </c>
      <c r="BR111" s="8">
        <v>0</v>
      </c>
      <c r="BS111" s="8">
        <v>0</v>
      </c>
      <c r="BT111" s="8">
        <v>0</v>
      </c>
      <c r="BU111" s="8">
        <v>0</v>
      </c>
      <c r="BV111" s="8">
        <v>0</v>
      </c>
      <c r="BW111" s="8">
        <v>0</v>
      </c>
      <c r="BX111" s="8">
        <v>0</v>
      </c>
      <c r="BY111" s="8">
        <v>0</v>
      </c>
      <c r="BZ111" s="8">
        <v>0</v>
      </c>
      <c r="CA111" s="8">
        <v>0</v>
      </c>
      <c r="CB111" s="8">
        <v>0</v>
      </c>
      <c r="CC111" s="8">
        <v>0</v>
      </c>
      <c r="CD111" s="8">
        <v>0</v>
      </c>
      <c r="CE111" s="8">
        <v>0</v>
      </c>
      <c r="CF111" s="8">
        <v>0</v>
      </c>
      <c r="CG111" s="8">
        <v>0</v>
      </c>
      <c r="CH111" s="8">
        <v>0</v>
      </c>
      <c r="CI111" s="8">
        <v>0</v>
      </c>
      <c r="CJ111" s="8">
        <v>0</v>
      </c>
      <c r="CK111" s="8">
        <v>0</v>
      </c>
      <c r="CL111" s="8">
        <v>0</v>
      </c>
      <c r="CM111" s="8">
        <v>0</v>
      </c>
      <c r="CN111" s="8">
        <v>0</v>
      </c>
      <c r="CO111" s="8">
        <v>0</v>
      </c>
      <c r="CP111" s="8">
        <v>0</v>
      </c>
      <c r="CQ111" s="8">
        <v>0</v>
      </c>
      <c r="CR111" s="8">
        <v>0</v>
      </c>
      <c r="CS111" s="8">
        <v>0</v>
      </c>
      <c r="CT111" s="8">
        <v>0</v>
      </c>
      <c r="CU111" s="8">
        <v>0</v>
      </c>
      <c r="CV111" s="8">
        <v>0</v>
      </c>
      <c r="CW111" s="8">
        <v>0</v>
      </c>
      <c r="CX111" s="8">
        <v>0</v>
      </c>
      <c r="CY111" s="8">
        <v>0</v>
      </c>
      <c r="CZ111" s="8">
        <v>0</v>
      </c>
      <c r="DA111" s="8">
        <v>0</v>
      </c>
      <c r="DB111" s="8">
        <v>0</v>
      </c>
      <c r="DC111" s="8">
        <v>0</v>
      </c>
      <c r="DD111" s="8">
        <v>0</v>
      </c>
      <c r="DE111" s="8">
        <v>0</v>
      </c>
      <c r="DF111" s="8">
        <v>0</v>
      </c>
      <c r="DG111" s="8">
        <v>0</v>
      </c>
      <c r="DH111" s="8">
        <v>0</v>
      </c>
      <c r="DI111" s="8">
        <v>0</v>
      </c>
      <c r="DJ111" s="8">
        <v>0</v>
      </c>
      <c r="DK111" s="8">
        <v>0</v>
      </c>
      <c r="DL111" s="8">
        <v>0</v>
      </c>
      <c r="DM111" s="8">
        <v>0</v>
      </c>
      <c r="DN111" s="8">
        <v>0</v>
      </c>
      <c r="DO111" s="8">
        <v>0</v>
      </c>
      <c r="DP111" s="8">
        <v>0</v>
      </c>
      <c r="DQ111" s="8">
        <v>0</v>
      </c>
      <c r="DR111" s="8">
        <v>0</v>
      </c>
      <c r="DS111" s="8">
        <v>0</v>
      </c>
    </row>
    <row r="112" spans="1:123">
      <c r="A112" t="s">
        <v>212</v>
      </c>
      <c r="B112" s="8">
        <v>0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8">
        <v>0</v>
      </c>
      <c r="AB112" s="8">
        <v>0</v>
      </c>
      <c r="AC112" s="8">
        <v>0</v>
      </c>
      <c r="AD112" s="8">
        <v>0</v>
      </c>
      <c r="AE112" s="8">
        <v>0</v>
      </c>
      <c r="AF112" s="8">
        <v>0</v>
      </c>
      <c r="AG112" s="8">
        <v>0</v>
      </c>
      <c r="AH112" s="8">
        <v>0</v>
      </c>
      <c r="AI112" s="8">
        <v>0</v>
      </c>
      <c r="AJ112" s="8">
        <v>0</v>
      </c>
      <c r="AK112" s="8">
        <v>0</v>
      </c>
      <c r="AL112" s="8">
        <v>0</v>
      </c>
      <c r="AM112" s="8">
        <v>0</v>
      </c>
      <c r="AN112" s="8">
        <v>0</v>
      </c>
      <c r="AO112" s="8">
        <v>0</v>
      </c>
      <c r="AP112" s="8">
        <v>0</v>
      </c>
      <c r="AQ112" s="8">
        <v>0</v>
      </c>
      <c r="AR112" s="8">
        <v>0</v>
      </c>
      <c r="AS112" s="8">
        <v>0</v>
      </c>
      <c r="AT112" s="8">
        <v>0</v>
      </c>
      <c r="AU112" s="8">
        <v>0</v>
      </c>
      <c r="AV112" s="8">
        <v>0</v>
      </c>
      <c r="AW112" s="8">
        <v>0</v>
      </c>
      <c r="AX112" s="8">
        <v>0</v>
      </c>
      <c r="AY112" s="8">
        <v>0</v>
      </c>
      <c r="AZ112" s="8">
        <v>0</v>
      </c>
      <c r="BA112" s="8">
        <v>0</v>
      </c>
      <c r="BB112" s="8">
        <v>0</v>
      </c>
      <c r="BC112" s="8">
        <v>0</v>
      </c>
      <c r="BD112" s="8">
        <v>0</v>
      </c>
      <c r="BE112" s="8">
        <v>0</v>
      </c>
      <c r="BF112" s="8">
        <v>0</v>
      </c>
      <c r="BG112" s="8">
        <v>0</v>
      </c>
      <c r="BH112" s="8">
        <v>0</v>
      </c>
      <c r="BI112" s="8">
        <v>0</v>
      </c>
      <c r="BJ112" s="8">
        <v>0</v>
      </c>
      <c r="BK112" s="8">
        <v>0</v>
      </c>
      <c r="BL112" s="8">
        <v>0</v>
      </c>
      <c r="BM112" s="8">
        <v>0</v>
      </c>
      <c r="BN112" s="8">
        <v>0</v>
      </c>
      <c r="BO112" s="8">
        <v>0</v>
      </c>
      <c r="BP112" s="8">
        <v>0</v>
      </c>
      <c r="BQ112" s="8">
        <v>0</v>
      </c>
      <c r="BR112" s="8">
        <v>0</v>
      </c>
      <c r="BS112" s="8">
        <v>0</v>
      </c>
      <c r="BT112" s="8">
        <v>0</v>
      </c>
      <c r="BU112" s="8">
        <v>0</v>
      </c>
      <c r="BV112" s="8">
        <v>0</v>
      </c>
      <c r="BW112" s="8">
        <v>0</v>
      </c>
      <c r="BX112" s="8">
        <v>0</v>
      </c>
      <c r="BY112" s="8">
        <v>0</v>
      </c>
      <c r="BZ112" s="8">
        <v>0</v>
      </c>
      <c r="CA112" s="8">
        <v>0</v>
      </c>
      <c r="CB112" s="8">
        <v>0</v>
      </c>
      <c r="CC112" s="8">
        <v>0</v>
      </c>
      <c r="CD112" s="8">
        <v>0</v>
      </c>
      <c r="CE112" s="8">
        <v>0</v>
      </c>
      <c r="CF112" s="8">
        <v>0</v>
      </c>
      <c r="CG112" s="8">
        <v>0</v>
      </c>
      <c r="CH112" s="8">
        <v>0</v>
      </c>
      <c r="CI112" s="8">
        <v>0</v>
      </c>
      <c r="CJ112" s="8">
        <v>0</v>
      </c>
      <c r="CK112" s="8">
        <v>0</v>
      </c>
      <c r="CL112" s="8">
        <v>0</v>
      </c>
      <c r="CM112" s="8">
        <v>0</v>
      </c>
      <c r="CN112" s="8">
        <v>0</v>
      </c>
      <c r="CO112" s="8">
        <v>0</v>
      </c>
      <c r="CP112" s="8">
        <v>0</v>
      </c>
      <c r="CQ112" s="8">
        <v>0</v>
      </c>
      <c r="CR112" s="8">
        <v>0</v>
      </c>
      <c r="CS112" s="8">
        <v>0</v>
      </c>
      <c r="CT112" s="8">
        <v>0</v>
      </c>
      <c r="CU112" s="8">
        <v>0</v>
      </c>
      <c r="CV112" s="8">
        <v>0</v>
      </c>
      <c r="CW112" s="8">
        <v>0</v>
      </c>
      <c r="CX112" s="8">
        <v>0</v>
      </c>
      <c r="CY112" s="8">
        <v>0</v>
      </c>
      <c r="CZ112" s="8">
        <v>0</v>
      </c>
      <c r="DA112" s="8">
        <v>0</v>
      </c>
      <c r="DB112" s="8">
        <v>0</v>
      </c>
      <c r="DC112" s="8">
        <v>0</v>
      </c>
      <c r="DD112" s="8">
        <v>0</v>
      </c>
      <c r="DE112" s="8">
        <v>0</v>
      </c>
      <c r="DF112" s="8">
        <v>0</v>
      </c>
      <c r="DG112" s="8">
        <v>0</v>
      </c>
      <c r="DH112" s="8">
        <v>0</v>
      </c>
      <c r="DI112" s="8">
        <v>0</v>
      </c>
      <c r="DJ112" s="8">
        <v>0</v>
      </c>
      <c r="DK112" s="8">
        <v>0</v>
      </c>
      <c r="DL112" s="8">
        <v>0</v>
      </c>
      <c r="DM112" s="8">
        <v>0</v>
      </c>
      <c r="DN112" s="8">
        <v>0</v>
      </c>
      <c r="DO112" s="8">
        <v>0</v>
      </c>
      <c r="DP112" s="8">
        <v>0</v>
      </c>
      <c r="DQ112" s="8">
        <v>0</v>
      </c>
      <c r="DR112" s="8">
        <v>0</v>
      </c>
      <c r="DS112" s="8">
        <v>0</v>
      </c>
    </row>
    <row r="113" spans="1:123">
      <c r="A113" t="s">
        <v>567</v>
      </c>
      <c r="B113" s="8">
        <v>0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8">
        <v>0</v>
      </c>
      <c r="AF113" s="8">
        <v>0</v>
      </c>
      <c r="AG113" s="8">
        <v>0</v>
      </c>
      <c r="AH113" s="8">
        <v>0</v>
      </c>
      <c r="AI113" s="8">
        <v>0</v>
      </c>
      <c r="AJ113" s="8">
        <v>0</v>
      </c>
      <c r="AK113" s="8">
        <v>0</v>
      </c>
      <c r="AL113" s="8">
        <v>0</v>
      </c>
      <c r="AM113" s="8">
        <v>0</v>
      </c>
      <c r="AN113" s="8">
        <v>0</v>
      </c>
      <c r="AO113" s="8">
        <v>0</v>
      </c>
      <c r="AP113" s="8">
        <v>0</v>
      </c>
      <c r="AQ113" s="8">
        <v>0</v>
      </c>
      <c r="AR113" s="8">
        <v>0</v>
      </c>
      <c r="AS113" s="8">
        <v>0</v>
      </c>
      <c r="AT113" s="8">
        <v>0</v>
      </c>
      <c r="AU113" s="8">
        <v>0</v>
      </c>
      <c r="AV113" s="8">
        <v>0</v>
      </c>
      <c r="AW113" s="8">
        <v>0</v>
      </c>
      <c r="AX113" s="8">
        <v>0</v>
      </c>
      <c r="AY113" s="8">
        <v>0</v>
      </c>
      <c r="AZ113" s="8">
        <v>0</v>
      </c>
      <c r="BA113" s="8">
        <v>0</v>
      </c>
      <c r="BB113" s="8">
        <v>0</v>
      </c>
      <c r="BC113" s="8">
        <v>0</v>
      </c>
      <c r="BD113" s="8">
        <v>0</v>
      </c>
      <c r="BE113" s="8">
        <v>0</v>
      </c>
      <c r="BF113" s="8">
        <v>0</v>
      </c>
      <c r="BG113" s="8">
        <v>0</v>
      </c>
      <c r="BH113" s="8">
        <v>0</v>
      </c>
      <c r="BI113" s="8">
        <v>0</v>
      </c>
      <c r="BJ113" s="8">
        <v>0</v>
      </c>
      <c r="BK113" s="8">
        <v>0</v>
      </c>
      <c r="BL113" s="8">
        <v>0</v>
      </c>
      <c r="BM113" s="8">
        <v>0</v>
      </c>
      <c r="BN113" s="8">
        <v>0</v>
      </c>
      <c r="BO113" s="8">
        <v>0</v>
      </c>
      <c r="BP113" s="8">
        <v>0</v>
      </c>
      <c r="BQ113" s="8">
        <v>0</v>
      </c>
      <c r="BR113" s="8">
        <v>0</v>
      </c>
      <c r="BS113" s="8">
        <v>0</v>
      </c>
      <c r="BT113" s="8">
        <v>0</v>
      </c>
      <c r="BU113" s="8">
        <v>0</v>
      </c>
      <c r="BV113" s="8">
        <v>0</v>
      </c>
      <c r="BW113" s="8">
        <v>0</v>
      </c>
      <c r="BX113" s="8">
        <v>0</v>
      </c>
      <c r="BY113" s="8">
        <v>0</v>
      </c>
      <c r="BZ113" s="8">
        <v>0</v>
      </c>
      <c r="CA113" s="8">
        <v>0</v>
      </c>
      <c r="CB113" s="8">
        <v>0</v>
      </c>
      <c r="CC113" s="8">
        <v>0</v>
      </c>
      <c r="CD113" s="8">
        <v>0</v>
      </c>
      <c r="CE113" s="8">
        <v>0</v>
      </c>
      <c r="CF113" s="8">
        <v>0</v>
      </c>
      <c r="CG113" s="8">
        <v>0</v>
      </c>
      <c r="CH113" s="8">
        <v>0</v>
      </c>
      <c r="CI113" s="8">
        <v>0</v>
      </c>
      <c r="CJ113" s="8">
        <v>0</v>
      </c>
      <c r="CK113" s="8">
        <v>0</v>
      </c>
      <c r="CL113" s="8">
        <v>0</v>
      </c>
      <c r="CM113" s="8">
        <v>0</v>
      </c>
      <c r="CN113" s="8">
        <v>0</v>
      </c>
      <c r="CO113" s="8">
        <v>0</v>
      </c>
      <c r="CP113" s="8">
        <v>0</v>
      </c>
      <c r="CQ113" s="8">
        <v>0</v>
      </c>
      <c r="CR113" s="8">
        <v>0</v>
      </c>
      <c r="CS113" s="8">
        <v>0</v>
      </c>
      <c r="CT113" s="8">
        <v>0</v>
      </c>
      <c r="CU113" s="8">
        <v>0</v>
      </c>
      <c r="CV113" s="8">
        <v>0</v>
      </c>
      <c r="CW113" s="8">
        <v>0</v>
      </c>
      <c r="CX113" s="8">
        <v>0</v>
      </c>
      <c r="CY113" s="8">
        <v>0</v>
      </c>
      <c r="CZ113" s="8">
        <v>0</v>
      </c>
      <c r="DA113" s="8">
        <v>0</v>
      </c>
      <c r="DB113" s="8">
        <v>0</v>
      </c>
      <c r="DC113" s="8">
        <v>0</v>
      </c>
      <c r="DD113" s="8">
        <v>0</v>
      </c>
      <c r="DE113" s="8">
        <v>0</v>
      </c>
      <c r="DF113" s="8">
        <v>0</v>
      </c>
      <c r="DG113" s="8">
        <v>0</v>
      </c>
      <c r="DH113" s="8">
        <v>0</v>
      </c>
      <c r="DI113" s="8">
        <v>0</v>
      </c>
      <c r="DJ113" s="8">
        <v>0</v>
      </c>
      <c r="DK113" s="8">
        <v>0</v>
      </c>
      <c r="DL113" s="8">
        <v>0</v>
      </c>
      <c r="DM113" s="8">
        <v>0</v>
      </c>
      <c r="DN113" s="8">
        <v>0</v>
      </c>
      <c r="DO113" s="8">
        <v>0</v>
      </c>
      <c r="DP113" s="8">
        <v>0</v>
      </c>
      <c r="DQ113" s="8">
        <v>0</v>
      </c>
      <c r="DR113" s="8">
        <v>0</v>
      </c>
      <c r="DS113" s="8">
        <v>0</v>
      </c>
    </row>
    <row r="114" spans="1:123">
      <c r="A114" t="s">
        <v>213</v>
      </c>
      <c r="B114" s="8">
        <v>0.39693256293953999</v>
      </c>
      <c r="C114" s="8">
        <v>0</v>
      </c>
      <c r="D114" s="8">
        <v>0</v>
      </c>
      <c r="E114" s="8">
        <v>0.18145488591521799</v>
      </c>
      <c r="F114" s="8">
        <v>0.489928191971089</v>
      </c>
      <c r="G114" s="8">
        <v>0</v>
      </c>
      <c r="H114" s="8">
        <v>0.19052763021097899</v>
      </c>
      <c r="I114" s="8">
        <v>0.150456342904702</v>
      </c>
      <c r="J114" s="8">
        <v>0</v>
      </c>
      <c r="K114" s="8">
        <v>0.29259600353828902</v>
      </c>
      <c r="L114" s="8">
        <v>0.179186699841278</v>
      </c>
      <c r="M114" s="8">
        <v>0</v>
      </c>
      <c r="N114" s="8">
        <v>0.441540222393698</v>
      </c>
      <c r="O114" s="8">
        <v>0.27445051494676798</v>
      </c>
      <c r="P114" s="8">
        <v>0.16557758339763701</v>
      </c>
      <c r="Q114" s="8">
        <v>0.30847330605587098</v>
      </c>
      <c r="R114" s="8">
        <v>0</v>
      </c>
      <c r="S114" s="8">
        <v>0.24647622003483799</v>
      </c>
      <c r="T114" s="8">
        <v>0</v>
      </c>
      <c r="U114" s="8">
        <v>0</v>
      </c>
      <c r="V114" s="8">
        <v>0.201112498556033</v>
      </c>
      <c r="W114" s="8">
        <v>0</v>
      </c>
      <c r="X114" s="8">
        <v>0.23891559978837101</v>
      </c>
      <c r="Y114" s="8">
        <v>-0.25101259218271899</v>
      </c>
      <c r="Z114" s="8">
        <v>0.228365588436336</v>
      </c>
      <c r="AA114" s="8">
        <v>0.215477677024322</v>
      </c>
      <c r="AB114" s="8">
        <v>0</v>
      </c>
      <c r="AC114" s="8">
        <v>0</v>
      </c>
      <c r="AD114" s="8">
        <v>0.35308096551002899</v>
      </c>
      <c r="AE114" s="8">
        <v>-0.13004266823923999</v>
      </c>
      <c r="AF114" s="8">
        <v>0.25554896433059898</v>
      </c>
      <c r="AG114" s="8">
        <v>0.21018524285179399</v>
      </c>
      <c r="AH114" s="8">
        <v>0.13004266823923999</v>
      </c>
      <c r="AI114" s="8">
        <v>0.34627640728820802</v>
      </c>
      <c r="AJ114" s="8">
        <v>0.33039910477062601</v>
      </c>
      <c r="AK114" s="8">
        <v>0</v>
      </c>
      <c r="AL114" s="8">
        <v>0.176918513767338</v>
      </c>
      <c r="AM114" s="8">
        <v>0.54134040964706798</v>
      </c>
      <c r="AN114" s="8">
        <v>0.40978561735853403</v>
      </c>
      <c r="AO114" s="8">
        <v>0.24874440610877799</v>
      </c>
      <c r="AP114" s="8">
        <v>0.34703246931285497</v>
      </c>
      <c r="AQ114" s="8">
        <v>0.29259600353828902</v>
      </c>
      <c r="AR114" s="8">
        <v>0</v>
      </c>
      <c r="AS114" s="8">
        <v>0.18599125806309899</v>
      </c>
      <c r="AT114" s="8">
        <v>0</v>
      </c>
      <c r="AU114" s="8">
        <v>0.53982828559777396</v>
      </c>
      <c r="AV114" s="8">
        <v>0.359129461707203</v>
      </c>
      <c r="AW114" s="8">
        <v>0.53226766535130698</v>
      </c>
      <c r="AX114" s="8">
        <v>0.58292382100263795</v>
      </c>
      <c r="AY114" s="8">
        <v>0.40524924521065397</v>
      </c>
      <c r="AZ114" s="8">
        <v>0</v>
      </c>
      <c r="BA114" s="8">
        <v>0.30015662378475699</v>
      </c>
      <c r="BB114" s="8">
        <v>0.57309501468223101</v>
      </c>
      <c r="BC114" s="8">
        <v>0.60333749566810102</v>
      </c>
      <c r="BD114" s="8">
        <v>0.451369028714105</v>
      </c>
      <c r="BE114" s="8">
        <v>0.39920074901348002</v>
      </c>
      <c r="BF114" s="8">
        <v>0.54663284381959498</v>
      </c>
      <c r="BG114" s="8">
        <v>0.55116921596747503</v>
      </c>
      <c r="BH114" s="8">
        <v>0.61316630198850797</v>
      </c>
      <c r="BI114" s="8">
        <v>0.39164012876701298</v>
      </c>
      <c r="BJ114" s="8">
        <v>0.211588167188696</v>
      </c>
      <c r="BK114" s="8">
        <v>0.49522062614361601</v>
      </c>
      <c r="BL114" s="8">
        <v>0.46875845528097998</v>
      </c>
      <c r="BM114" s="8">
        <v>0.61543448806244805</v>
      </c>
      <c r="BN114" s="8">
        <v>0.41054167938318098</v>
      </c>
      <c r="BO114" s="8">
        <v>0.13155479228853301</v>
      </c>
      <c r="BP114" s="8">
        <v>0.42415079582682202</v>
      </c>
      <c r="BQ114" s="8">
        <v>0.44532053251693099</v>
      </c>
      <c r="BR114" s="8">
        <v>0.34174003514032802</v>
      </c>
      <c r="BS114" s="8">
        <v>0</v>
      </c>
      <c r="BT114" s="8">
        <v>0.57838744885475801</v>
      </c>
      <c r="BU114" s="8">
        <v>0.36744614397831699</v>
      </c>
      <c r="BV114" s="8">
        <v>0.383323446495898</v>
      </c>
      <c r="BW114" s="8">
        <v>0.34854459336214799</v>
      </c>
      <c r="BX114" s="8">
        <v>0.42112654772823599</v>
      </c>
      <c r="BY114" s="8">
        <v>0.38710375661913199</v>
      </c>
      <c r="BZ114" s="8">
        <v>0.19093480490124101</v>
      </c>
      <c r="CA114" s="8">
        <v>0.46951451730562699</v>
      </c>
      <c r="CB114" s="8">
        <v>0.39012800471771902</v>
      </c>
      <c r="CC114" s="8">
        <v>0.59653293744628</v>
      </c>
      <c r="CD114" s="8">
        <v>0.40676136925994699</v>
      </c>
      <c r="CE114" s="8">
        <v>0.52697523117877898</v>
      </c>
      <c r="CF114" s="8">
        <v>0.49370850209432299</v>
      </c>
      <c r="CG114" s="8">
        <v>0.66155427156589997</v>
      </c>
      <c r="CH114" s="8">
        <v>0.470270579330274</v>
      </c>
      <c r="CI114" s="8">
        <v>0.32737485667203903</v>
      </c>
      <c r="CJ114" s="8">
        <v>0.54671629284592904</v>
      </c>
      <c r="CK114" s="8">
        <v>0.305449057957284</v>
      </c>
      <c r="CL114" s="8">
        <v>0.51714642485837203</v>
      </c>
      <c r="CM114" s="8">
        <v>0.44985690466481199</v>
      </c>
      <c r="CN114" s="8">
        <v>0.228330731443316</v>
      </c>
      <c r="CO114" s="8">
        <v>0.44683265656622501</v>
      </c>
      <c r="CP114" s="8">
        <v>0.31678998832698502</v>
      </c>
      <c r="CQ114" s="8">
        <v>0.427175043925409</v>
      </c>
      <c r="CR114" s="8">
        <v>0.45899970920813199</v>
      </c>
      <c r="CS114" s="8">
        <v>0</v>
      </c>
      <c r="CT114" s="8">
        <v>0.32208242249951202</v>
      </c>
      <c r="CU114" s="8">
        <v>0.163334328153141</v>
      </c>
      <c r="CV114" s="8">
        <v>0.33115516679527301</v>
      </c>
      <c r="CW114" s="8">
        <v>0.48841606792179598</v>
      </c>
      <c r="CX114" s="8">
        <v>0.26840201874959402</v>
      </c>
      <c r="CY114" s="8">
        <v>0.31225361617910502</v>
      </c>
      <c r="CZ114" s="8">
        <v>0.35232490348538198</v>
      </c>
      <c r="DA114" s="8">
        <v>0.402981059136714</v>
      </c>
      <c r="DB114" s="8">
        <v>0</v>
      </c>
      <c r="DC114" s="8">
        <v>0.28201113519323501</v>
      </c>
      <c r="DD114" s="8">
        <v>0.35534915158396901</v>
      </c>
      <c r="DE114" s="8">
        <v>0.42641898190076299</v>
      </c>
      <c r="DF114" s="8">
        <v>0.319814236425572</v>
      </c>
      <c r="DG114" s="8">
        <v>0.36895826802761</v>
      </c>
      <c r="DH114" s="8">
        <v>0.41885836165429502</v>
      </c>
      <c r="DI114" s="8">
        <v>0.45741752491127902</v>
      </c>
      <c r="DJ114" s="8">
        <v>0.19960037450674001</v>
      </c>
      <c r="DK114" s="8">
        <v>0.19649823033554401</v>
      </c>
      <c r="DL114" s="8">
        <v>0.373494640175491</v>
      </c>
      <c r="DM114" s="8">
        <v>0.39542043889024597</v>
      </c>
      <c r="DN114" s="8">
        <v>0.465049128769359</v>
      </c>
      <c r="DO114" s="8">
        <v>0.34481691498996397</v>
      </c>
      <c r="DP114" s="8">
        <v>0.48849062956911499</v>
      </c>
      <c r="DQ114" s="8">
        <v>0.26693063813916001</v>
      </c>
      <c r="DR114" s="8">
        <v>0.38483557054519202</v>
      </c>
      <c r="DS114" s="8">
        <v>0.48236757172462202</v>
      </c>
    </row>
    <row r="115" spans="1:123">
      <c r="A115" t="s">
        <v>568</v>
      </c>
      <c r="B115" s="8">
        <v>0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8">
        <v>0</v>
      </c>
      <c r="AC115" s="8">
        <v>0</v>
      </c>
      <c r="AD115" s="8">
        <v>0</v>
      </c>
      <c r="AE115" s="8">
        <v>0</v>
      </c>
      <c r="AF115" s="8">
        <v>0</v>
      </c>
      <c r="AG115" s="8">
        <v>0</v>
      </c>
      <c r="AH115" s="8">
        <v>0</v>
      </c>
      <c r="AI115" s="8">
        <v>0</v>
      </c>
      <c r="AJ115" s="8">
        <v>0</v>
      </c>
      <c r="AK115" s="8">
        <v>0</v>
      </c>
      <c r="AL115" s="8">
        <v>0</v>
      </c>
      <c r="AM115" s="8">
        <v>0</v>
      </c>
      <c r="AN115" s="8">
        <v>0</v>
      </c>
      <c r="AO115" s="8">
        <v>0</v>
      </c>
      <c r="AP115" s="8">
        <v>0</v>
      </c>
      <c r="AQ115" s="8">
        <v>0</v>
      </c>
      <c r="AR115" s="8">
        <v>0</v>
      </c>
      <c r="AS115" s="8">
        <v>0</v>
      </c>
      <c r="AT115" s="8">
        <v>0</v>
      </c>
      <c r="AU115" s="8">
        <v>0</v>
      </c>
      <c r="AV115" s="8">
        <v>0</v>
      </c>
      <c r="AW115" s="8">
        <v>0</v>
      </c>
      <c r="AX115" s="8">
        <v>0</v>
      </c>
      <c r="AY115" s="8">
        <v>0</v>
      </c>
      <c r="AZ115" s="8">
        <v>0</v>
      </c>
      <c r="BA115" s="8">
        <v>0</v>
      </c>
      <c r="BB115" s="8">
        <v>0</v>
      </c>
      <c r="BC115" s="8">
        <v>0</v>
      </c>
      <c r="BD115" s="8">
        <v>0</v>
      </c>
      <c r="BE115" s="8">
        <v>0</v>
      </c>
      <c r="BF115" s="8">
        <v>0</v>
      </c>
      <c r="BG115" s="8">
        <v>0</v>
      </c>
      <c r="BH115" s="8">
        <v>0</v>
      </c>
      <c r="BI115" s="8">
        <v>0</v>
      </c>
      <c r="BJ115" s="8">
        <v>0</v>
      </c>
      <c r="BK115" s="8">
        <v>0</v>
      </c>
      <c r="BL115" s="8">
        <v>0</v>
      </c>
      <c r="BM115" s="8">
        <v>0</v>
      </c>
      <c r="BN115" s="8">
        <v>0</v>
      </c>
      <c r="BO115" s="8">
        <v>0</v>
      </c>
      <c r="BP115" s="8">
        <v>0</v>
      </c>
      <c r="BQ115" s="8">
        <v>0</v>
      </c>
      <c r="BR115" s="8">
        <v>0</v>
      </c>
      <c r="BS115" s="8">
        <v>0</v>
      </c>
      <c r="BT115" s="8">
        <v>0</v>
      </c>
      <c r="BU115" s="8">
        <v>0</v>
      </c>
      <c r="BV115" s="8">
        <v>0</v>
      </c>
      <c r="BW115" s="8">
        <v>0</v>
      </c>
      <c r="BX115" s="8">
        <v>0</v>
      </c>
      <c r="BY115" s="8">
        <v>0</v>
      </c>
      <c r="BZ115" s="8">
        <v>0</v>
      </c>
      <c r="CA115" s="8">
        <v>0</v>
      </c>
      <c r="CB115" s="8">
        <v>0</v>
      </c>
      <c r="CC115" s="8">
        <v>0</v>
      </c>
      <c r="CD115" s="8">
        <v>0</v>
      </c>
      <c r="CE115" s="8">
        <v>0</v>
      </c>
      <c r="CF115" s="8">
        <v>0</v>
      </c>
      <c r="CG115" s="8">
        <v>0</v>
      </c>
      <c r="CH115" s="8">
        <v>0</v>
      </c>
      <c r="CI115" s="8">
        <v>0</v>
      </c>
      <c r="CJ115" s="8">
        <v>0</v>
      </c>
      <c r="CK115" s="8">
        <v>0</v>
      </c>
      <c r="CL115" s="8">
        <v>0</v>
      </c>
      <c r="CM115" s="8">
        <v>0</v>
      </c>
      <c r="CN115" s="8">
        <v>0</v>
      </c>
      <c r="CO115" s="8">
        <v>0</v>
      </c>
      <c r="CP115" s="8">
        <v>0</v>
      </c>
      <c r="CQ115" s="8">
        <v>0</v>
      </c>
      <c r="CR115" s="8">
        <v>0</v>
      </c>
      <c r="CS115" s="8">
        <v>0</v>
      </c>
      <c r="CT115" s="8">
        <v>0</v>
      </c>
      <c r="CU115" s="8">
        <v>0</v>
      </c>
      <c r="CV115" s="8">
        <v>0</v>
      </c>
      <c r="CW115" s="8">
        <v>0</v>
      </c>
      <c r="CX115" s="8">
        <v>0</v>
      </c>
      <c r="CY115" s="8">
        <v>0</v>
      </c>
      <c r="CZ115" s="8">
        <v>0</v>
      </c>
      <c r="DA115" s="8">
        <v>0</v>
      </c>
      <c r="DB115" s="8">
        <v>0</v>
      </c>
      <c r="DC115" s="8">
        <v>0</v>
      </c>
      <c r="DD115" s="8">
        <v>0</v>
      </c>
      <c r="DE115" s="8">
        <v>0</v>
      </c>
      <c r="DF115" s="8">
        <v>0</v>
      </c>
      <c r="DG115" s="8">
        <v>0</v>
      </c>
      <c r="DH115" s="8">
        <v>0</v>
      </c>
      <c r="DI115" s="8">
        <v>0</v>
      </c>
      <c r="DJ115" s="8">
        <v>0</v>
      </c>
      <c r="DK115" s="8">
        <v>0</v>
      </c>
      <c r="DL115" s="8">
        <v>0</v>
      </c>
      <c r="DM115" s="8">
        <v>0</v>
      </c>
      <c r="DN115" s="8">
        <v>0</v>
      </c>
      <c r="DO115" s="8">
        <v>0</v>
      </c>
      <c r="DP115" s="8">
        <v>0</v>
      </c>
      <c r="DQ115" s="8">
        <v>0</v>
      </c>
      <c r="DR115" s="8">
        <v>0</v>
      </c>
      <c r="DS115" s="8">
        <v>0</v>
      </c>
    </row>
    <row r="116" spans="1:123">
      <c r="A116" t="s">
        <v>273</v>
      </c>
      <c r="B116" s="8">
        <v>0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8">
        <v>0</v>
      </c>
      <c r="AC116" s="8">
        <v>0</v>
      </c>
      <c r="AD116" s="8">
        <v>0</v>
      </c>
      <c r="AE116" s="8">
        <v>0</v>
      </c>
      <c r="AF116" s="8">
        <v>0</v>
      </c>
      <c r="AG116" s="8">
        <v>0</v>
      </c>
      <c r="AH116" s="8">
        <v>0</v>
      </c>
      <c r="AI116" s="8">
        <v>0</v>
      </c>
      <c r="AJ116" s="8">
        <v>0</v>
      </c>
      <c r="AK116" s="8">
        <v>0</v>
      </c>
      <c r="AL116" s="8">
        <v>0</v>
      </c>
      <c r="AM116" s="8">
        <v>0</v>
      </c>
      <c r="AN116" s="8">
        <v>0</v>
      </c>
      <c r="AO116" s="8">
        <v>0</v>
      </c>
      <c r="AP116" s="8">
        <v>0</v>
      </c>
      <c r="AQ116" s="8">
        <v>0</v>
      </c>
      <c r="AR116" s="8">
        <v>0</v>
      </c>
      <c r="AS116" s="8">
        <v>0</v>
      </c>
      <c r="AT116" s="8">
        <v>0</v>
      </c>
      <c r="AU116" s="8">
        <v>0</v>
      </c>
      <c r="AV116" s="8">
        <v>0</v>
      </c>
      <c r="AW116" s="8">
        <v>0</v>
      </c>
      <c r="AX116" s="8">
        <v>0</v>
      </c>
      <c r="AY116" s="8">
        <v>0</v>
      </c>
      <c r="AZ116" s="8">
        <v>0</v>
      </c>
      <c r="BA116" s="8">
        <v>0</v>
      </c>
      <c r="BB116" s="8">
        <v>0</v>
      </c>
      <c r="BC116" s="8">
        <v>0</v>
      </c>
      <c r="BD116" s="8">
        <v>0</v>
      </c>
      <c r="BE116" s="8">
        <v>0</v>
      </c>
      <c r="BF116" s="8">
        <v>0</v>
      </c>
      <c r="BG116" s="8">
        <v>0</v>
      </c>
      <c r="BH116" s="8">
        <v>0</v>
      </c>
      <c r="BI116" s="8">
        <v>0</v>
      </c>
      <c r="BJ116" s="8">
        <v>0</v>
      </c>
      <c r="BK116" s="8">
        <v>0</v>
      </c>
      <c r="BL116" s="8">
        <v>0</v>
      </c>
      <c r="BM116" s="8">
        <v>0</v>
      </c>
      <c r="BN116" s="8">
        <v>0</v>
      </c>
      <c r="BO116" s="8">
        <v>0</v>
      </c>
      <c r="BP116" s="8">
        <v>0</v>
      </c>
      <c r="BQ116" s="8">
        <v>0</v>
      </c>
      <c r="BR116" s="8">
        <v>0</v>
      </c>
      <c r="BS116" s="8">
        <v>0</v>
      </c>
      <c r="BT116" s="8">
        <v>0</v>
      </c>
      <c r="BU116" s="8">
        <v>0</v>
      </c>
      <c r="BV116" s="8">
        <v>0</v>
      </c>
      <c r="BW116" s="8">
        <v>0</v>
      </c>
      <c r="BX116" s="8">
        <v>0</v>
      </c>
      <c r="BY116" s="8">
        <v>0</v>
      </c>
      <c r="BZ116" s="8">
        <v>0</v>
      </c>
      <c r="CA116" s="8">
        <v>0</v>
      </c>
      <c r="CB116" s="8">
        <v>0</v>
      </c>
      <c r="CC116" s="8">
        <v>0</v>
      </c>
      <c r="CD116" s="8">
        <v>0</v>
      </c>
      <c r="CE116" s="8">
        <v>0</v>
      </c>
      <c r="CF116" s="8">
        <v>0</v>
      </c>
      <c r="CG116" s="8">
        <v>0</v>
      </c>
      <c r="CH116" s="8">
        <v>0</v>
      </c>
      <c r="CI116" s="8">
        <v>0</v>
      </c>
      <c r="CJ116" s="8">
        <v>0</v>
      </c>
      <c r="CK116" s="8">
        <v>0</v>
      </c>
      <c r="CL116" s="8">
        <v>0</v>
      </c>
      <c r="CM116" s="8">
        <v>0</v>
      </c>
      <c r="CN116" s="8">
        <v>0</v>
      </c>
      <c r="CO116" s="8">
        <v>0</v>
      </c>
      <c r="CP116" s="8">
        <v>0</v>
      </c>
      <c r="CQ116" s="8">
        <v>0</v>
      </c>
      <c r="CR116" s="8">
        <v>0</v>
      </c>
      <c r="CS116" s="8">
        <v>0</v>
      </c>
      <c r="CT116" s="8">
        <v>0</v>
      </c>
      <c r="CU116" s="8">
        <v>0</v>
      </c>
      <c r="CV116" s="8">
        <v>0</v>
      </c>
      <c r="CW116" s="8">
        <v>0</v>
      </c>
      <c r="CX116" s="8">
        <v>0</v>
      </c>
      <c r="CY116" s="8">
        <v>0</v>
      </c>
      <c r="CZ116" s="8">
        <v>0</v>
      </c>
      <c r="DA116" s="8">
        <v>0</v>
      </c>
      <c r="DB116" s="8">
        <v>0</v>
      </c>
      <c r="DC116" s="8">
        <v>0</v>
      </c>
      <c r="DD116" s="8">
        <v>0</v>
      </c>
      <c r="DE116" s="8">
        <v>0</v>
      </c>
      <c r="DF116" s="8">
        <v>0</v>
      </c>
      <c r="DG116" s="8">
        <v>0</v>
      </c>
      <c r="DH116" s="8">
        <v>0</v>
      </c>
      <c r="DI116" s="8">
        <v>0</v>
      </c>
      <c r="DJ116" s="8">
        <v>0</v>
      </c>
      <c r="DK116" s="8">
        <v>0</v>
      </c>
      <c r="DL116" s="8">
        <v>0</v>
      </c>
      <c r="DM116" s="8">
        <v>0</v>
      </c>
      <c r="DN116" s="8">
        <v>0</v>
      </c>
      <c r="DO116" s="8">
        <v>0</v>
      </c>
      <c r="DP116" s="8">
        <v>0</v>
      </c>
      <c r="DQ116" s="8">
        <v>0</v>
      </c>
      <c r="DR116" s="8">
        <v>0</v>
      </c>
      <c r="DS116" s="8">
        <v>0</v>
      </c>
    </row>
    <row r="117" spans="1:123">
      <c r="A117" t="s">
        <v>274</v>
      </c>
      <c r="B117" s="8">
        <v>0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8">
        <v>0</v>
      </c>
      <c r="AC117" s="8">
        <v>0</v>
      </c>
      <c r="AD117" s="8">
        <v>0</v>
      </c>
      <c r="AE117" s="8">
        <v>0</v>
      </c>
      <c r="AF117" s="8">
        <v>0</v>
      </c>
      <c r="AG117" s="8">
        <v>0</v>
      </c>
      <c r="AH117" s="8">
        <v>0</v>
      </c>
      <c r="AI117" s="8">
        <v>0</v>
      </c>
      <c r="AJ117" s="8">
        <v>0</v>
      </c>
      <c r="AK117" s="8">
        <v>0</v>
      </c>
      <c r="AL117" s="8">
        <v>0</v>
      </c>
      <c r="AM117" s="8">
        <v>0</v>
      </c>
      <c r="AN117" s="8">
        <v>0</v>
      </c>
      <c r="AO117" s="8">
        <v>0</v>
      </c>
      <c r="AP117" s="8">
        <v>0</v>
      </c>
      <c r="AQ117" s="8">
        <v>0</v>
      </c>
      <c r="AR117" s="8">
        <v>0</v>
      </c>
      <c r="AS117" s="8">
        <v>0</v>
      </c>
      <c r="AT117" s="8">
        <v>0</v>
      </c>
      <c r="AU117" s="8">
        <v>0</v>
      </c>
      <c r="AV117" s="8">
        <v>0</v>
      </c>
      <c r="AW117" s="8">
        <v>0</v>
      </c>
      <c r="AX117" s="8">
        <v>0</v>
      </c>
      <c r="AY117" s="8">
        <v>0</v>
      </c>
      <c r="AZ117" s="8">
        <v>0</v>
      </c>
      <c r="BA117" s="8">
        <v>0</v>
      </c>
      <c r="BB117" s="8">
        <v>0</v>
      </c>
      <c r="BC117" s="8">
        <v>0</v>
      </c>
      <c r="BD117" s="8">
        <v>0</v>
      </c>
      <c r="BE117" s="8">
        <v>0</v>
      </c>
      <c r="BF117" s="8">
        <v>0</v>
      </c>
      <c r="BG117" s="8">
        <v>0</v>
      </c>
      <c r="BH117" s="8">
        <v>0</v>
      </c>
      <c r="BI117" s="8">
        <v>0</v>
      </c>
      <c r="BJ117" s="8">
        <v>0</v>
      </c>
      <c r="BK117" s="8">
        <v>0</v>
      </c>
      <c r="BL117" s="8">
        <v>0</v>
      </c>
      <c r="BM117" s="8">
        <v>0</v>
      </c>
      <c r="BN117" s="8">
        <v>0</v>
      </c>
      <c r="BO117" s="8">
        <v>0</v>
      </c>
      <c r="BP117" s="8">
        <v>0</v>
      </c>
      <c r="BQ117" s="8">
        <v>0</v>
      </c>
      <c r="BR117" s="8">
        <v>0</v>
      </c>
      <c r="BS117" s="8">
        <v>0</v>
      </c>
      <c r="BT117" s="8">
        <v>0</v>
      </c>
      <c r="BU117" s="8">
        <v>0</v>
      </c>
      <c r="BV117" s="8">
        <v>0</v>
      </c>
      <c r="BW117" s="8">
        <v>0</v>
      </c>
      <c r="BX117" s="8">
        <v>0</v>
      </c>
      <c r="BY117" s="8">
        <v>0</v>
      </c>
      <c r="BZ117" s="8">
        <v>0</v>
      </c>
      <c r="CA117" s="8">
        <v>0</v>
      </c>
      <c r="CB117" s="8">
        <v>0</v>
      </c>
      <c r="CC117" s="8">
        <v>0</v>
      </c>
      <c r="CD117" s="8">
        <v>0</v>
      </c>
      <c r="CE117" s="8">
        <v>0</v>
      </c>
      <c r="CF117" s="8">
        <v>0</v>
      </c>
      <c r="CG117" s="8">
        <v>0</v>
      </c>
      <c r="CH117" s="8">
        <v>0</v>
      </c>
      <c r="CI117" s="8">
        <v>0</v>
      </c>
      <c r="CJ117" s="8">
        <v>0</v>
      </c>
      <c r="CK117" s="8">
        <v>0</v>
      </c>
      <c r="CL117" s="8">
        <v>0</v>
      </c>
      <c r="CM117" s="8">
        <v>0</v>
      </c>
      <c r="CN117" s="8">
        <v>0</v>
      </c>
      <c r="CO117" s="8">
        <v>0</v>
      </c>
      <c r="CP117" s="8">
        <v>0</v>
      </c>
      <c r="CQ117" s="8">
        <v>0</v>
      </c>
      <c r="CR117" s="8">
        <v>0</v>
      </c>
      <c r="CS117" s="8">
        <v>0</v>
      </c>
      <c r="CT117" s="8">
        <v>0</v>
      </c>
      <c r="CU117" s="8">
        <v>0</v>
      </c>
      <c r="CV117" s="8">
        <v>0</v>
      </c>
      <c r="CW117" s="8">
        <v>0</v>
      </c>
      <c r="CX117" s="8">
        <v>0</v>
      </c>
      <c r="CY117" s="8">
        <v>0</v>
      </c>
      <c r="CZ117" s="8">
        <v>0</v>
      </c>
      <c r="DA117" s="8">
        <v>0</v>
      </c>
      <c r="DB117" s="8">
        <v>0</v>
      </c>
      <c r="DC117" s="8">
        <v>0</v>
      </c>
      <c r="DD117" s="8">
        <v>0</v>
      </c>
      <c r="DE117" s="8">
        <v>0</v>
      </c>
      <c r="DF117" s="8">
        <v>0</v>
      </c>
      <c r="DG117" s="8">
        <v>0</v>
      </c>
      <c r="DH117" s="8">
        <v>0</v>
      </c>
      <c r="DI117" s="8">
        <v>0</v>
      </c>
      <c r="DJ117" s="8">
        <v>0</v>
      </c>
      <c r="DK117" s="8">
        <v>0</v>
      </c>
      <c r="DL117" s="8">
        <v>0</v>
      </c>
      <c r="DM117" s="8">
        <v>0</v>
      </c>
      <c r="DN117" s="8">
        <v>0</v>
      </c>
      <c r="DO117" s="8">
        <v>0</v>
      </c>
      <c r="DP117" s="8">
        <v>0</v>
      </c>
      <c r="DQ117" s="8">
        <v>0</v>
      </c>
      <c r="DR117" s="8">
        <v>0</v>
      </c>
      <c r="DS117" s="8">
        <v>0</v>
      </c>
    </row>
    <row r="118" spans="1:123">
      <c r="A118" t="s">
        <v>275</v>
      </c>
      <c r="B118" s="8">
        <v>0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B118" s="8">
        <v>0</v>
      </c>
      <c r="AC118" s="8">
        <v>0</v>
      </c>
      <c r="AD118" s="8">
        <v>0</v>
      </c>
      <c r="AE118" s="8">
        <v>0</v>
      </c>
      <c r="AF118" s="8">
        <v>0</v>
      </c>
      <c r="AG118" s="8">
        <v>0</v>
      </c>
      <c r="AH118" s="8">
        <v>0</v>
      </c>
      <c r="AI118" s="8">
        <v>0</v>
      </c>
      <c r="AJ118" s="8">
        <v>0</v>
      </c>
      <c r="AK118" s="8">
        <v>0</v>
      </c>
      <c r="AL118" s="8">
        <v>0</v>
      </c>
      <c r="AM118" s="8">
        <v>0</v>
      </c>
      <c r="AN118" s="8">
        <v>0</v>
      </c>
      <c r="AO118" s="8">
        <v>0</v>
      </c>
      <c r="AP118" s="8">
        <v>0</v>
      </c>
      <c r="AQ118" s="8">
        <v>0</v>
      </c>
      <c r="AR118" s="8">
        <v>0</v>
      </c>
      <c r="AS118" s="8">
        <v>0</v>
      </c>
      <c r="AT118" s="8">
        <v>0</v>
      </c>
      <c r="AU118" s="8">
        <v>0</v>
      </c>
      <c r="AV118" s="8">
        <v>0</v>
      </c>
      <c r="AW118" s="8">
        <v>0</v>
      </c>
      <c r="AX118" s="8">
        <v>0</v>
      </c>
      <c r="AY118" s="8">
        <v>0</v>
      </c>
      <c r="AZ118" s="8">
        <v>0</v>
      </c>
      <c r="BA118" s="8">
        <v>0</v>
      </c>
      <c r="BB118" s="8">
        <v>0</v>
      </c>
      <c r="BC118" s="8">
        <v>0</v>
      </c>
      <c r="BD118" s="8">
        <v>0</v>
      </c>
      <c r="BE118" s="8">
        <v>0</v>
      </c>
      <c r="BF118" s="8">
        <v>0</v>
      </c>
      <c r="BG118" s="8">
        <v>0</v>
      </c>
      <c r="BH118" s="8">
        <v>0</v>
      </c>
      <c r="BI118" s="8">
        <v>0</v>
      </c>
      <c r="BJ118" s="8">
        <v>0</v>
      </c>
      <c r="BK118" s="8">
        <v>0</v>
      </c>
      <c r="BL118" s="8">
        <v>0</v>
      </c>
      <c r="BM118" s="8">
        <v>0</v>
      </c>
      <c r="BN118" s="8">
        <v>0</v>
      </c>
      <c r="BO118" s="8">
        <v>0</v>
      </c>
      <c r="BP118" s="8">
        <v>0</v>
      </c>
      <c r="BQ118" s="8">
        <v>0</v>
      </c>
      <c r="BR118" s="8">
        <v>0</v>
      </c>
      <c r="BS118" s="8">
        <v>0</v>
      </c>
      <c r="BT118" s="8">
        <v>0</v>
      </c>
      <c r="BU118" s="8">
        <v>0</v>
      </c>
      <c r="BV118" s="8">
        <v>0</v>
      </c>
      <c r="BW118" s="8">
        <v>0</v>
      </c>
      <c r="BX118" s="8">
        <v>0</v>
      </c>
      <c r="BY118" s="8">
        <v>0</v>
      </c>
      <c r="BZ118" s="8">
        <v>0</v>
      </c>
      <c r="CA118" s="8">
        <v>0</v>
      </c>
      <c r="CB118" s="8">
        <v>0</v>
      </c>
      <c r="CC118" s="8">
        <v>0</v>
      </c>
      <c r="CD118" s="8">
        <v>0</v>
      </c>
      <c r="CE118" s="8">
        <v>0</v>
      </c>
      <c r="CF118" s="8">
        <v>0</v>
      </c>
      <c r="CG118" s="8">
        <v>0</v>
      </c>
      <c r="CH118" s="8">
        <v>0</v>
      </c>
      <c r="CI118" s="8">
        <v>0</v>
      </c>
      <c r="CJ118" s="8">
        <v>0</v>
      </c>
      <c r="CK118" s="8">
        <v>0</v>
      </c>
      <c r="CL118" s="8">
        <v>0</v>
      </c>
      <c r="CM118" s="8">
        <v>0</v>
      </c>
      <c r="CN118" s="8">
        <v>0</v>
      </c>
      <c r="CO118" s="8">
        <v>0</v>
      </c>
      <c r="CP118" s="8">
        <v>0</v>
      </c>
      <c r="CQ118" s="8">
        <v>0</v>
      </c>
      <c r="CR118" s="8">
        <v>0</v>
      </c>
      <c r="CS118" s="8">
        <v>0</v>
      </c>
      <c r="CT118" s="8">
        <v>0</v>
      </c>
      <c r="CU118" s="8">
        <v>0</v>
      </c>
      <c r="CV118" s="8">
        <v>0</v>
      </c>
      <c r="CW118" s="8">
        <v>0</v>
      </c>
      <c r="CX118" s="8">
        <v>0</v>
      </c>
      <c r="CY118" s="8">
        <v>0</v>
      </c>
      <c r="CZ118" s="8">
        <v>0</v>
      </c>
      <c r="DA118" s="8">
        <v>0</v>
      </c>
      <c r="DB118" s="8">
        <v>0</v>
      </c>
      <c r="DC118" s="8">
        <v>0</v>
      </c>
      <c r="DD118" s="8">
        <v>0</v>
      </c>
      <c r="DE118" s="8">
        <v>0</v>
      </c>
      <c r="DF118" s="8">
        <v>0</v>
      </c>
      <c r="DG118" s="8">
        <v>0</v>
      </c>
      <c r="DH118" s="8">
        <v>0</v>
      </c>
      <c r="DI118" s="8">
        <v>0</v>
      </c>
      <c r="DJ118" s="8">
        <v>0</v>
      </c>
      <c r="DK118" s="8">
        <v>0</v>
      </c>
      <c r="DL118" s="8">
        <v>0</v>
      </c>
      <c r="DM118" s="8">
        <v>0</v>
      </c>
      <c r="DN118" s="8">
        <v>0</v>
      </c>
      <c r="DO118" s="8">
        <v>0</v>
      </c>
      <c r="DP118" s="8">
        <v>0</v>
      </c>
      <c r="DQ118" s="8">
        <v>0</v>
      </c>
      <c r="DR118" s="8">
        <v>0</v>
      </c>
      <c r="DS118" s="8">
        <v>0</v>
      </c>
    </row>
    <row r="119" spans="1:123">
      <c r="A119" t="s">
        <v>569</v>
      </c>
      <c r="B119" s="8">
        <v>0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8">
        <v>0</v>
      </c>
      <c r="AB119" s="8">
        <v>0</v>
      </c>
      <c r="AC119" s="8">
        <v>0</v>
      </c>
      <c r="AD119" s="8">
        <v>0</v>
      </c>
      <c r="AE119" s="8">
        <v>0</v>
      </c>
      <c r="AF119" s="8">
        <v>0</v>
      </c>
      <c r="AG119" s="8">
        <v>0</v>
      </c>
      <c r="AH119" s="8">
        <v>0</v>
      </c>
      <c r="AI119" s="8">
        <v>0</v>
      </c>
      <c r="AJ119" s="8">
        <v>0</v>
      </c>
      <c r="AK119" s="8">
        <v>0</v>
      </c>
      <c r="AL119" s="8">
        <v>0</v>
      </c>
      <c r="AM119" s="8">
        <v>0</v>
      </c>
      <c r="AN119" s="8">
        <v>0</v>
      </c>
      <c r="AO119" s="8">
        <v>0</v>
      </c>
      <c r="AP119" s="8">
        <v>0</v>
      </c>
      <c r="AQ119" s="8">
        <v>0</v>
      </c>
      <c r="AR119" s="8">
        <v>0</v>
      </c>
      <c r="AS119" s="8">
        <v>0</v>
      </c>
      <c r="AT119" s="8">
        <v>0</v>
      </c>
      <c r="AU119" s="8">
        <v>0</v>
      </c>
      <c r="AV119" s="8">
        <v>0</v>
      </c>
      <c r="AW119" s="8">
        <v>0</v>
      </c>
      <c r="AX119" s="8">
        <v>0</v>
      </c>
      <c r="AY119" s="8">
        <v>0</v>
      </c>
      <c r="AZ119" s="8">
        <v>0</v>
      </c>
      <c r="BA119" s="8">
        <v>0</v>
      </c>
      <c r="BB119" s="8">
        <v>0</v>
      </c>
      <c r="BC119" s="8">
        <v>0</v>
      </c>
      <c r="BD119" s="8">
        <v>0</v>
      </c>
      <c r="BE119" s="8">
        <v>0</v>
      </c>
      <c r="BF119" s="8">
        <v>0</v>
      </c>
      <c r="BG119" s="8">
        <v>0</v>
      </c>
      <c r="BH119" s="8">
        <v>0</v>
      </c>
      <c r="BI119" s="8">
        <v>0</v>
      </c>
      <c r="BJ119" s="8">
        <v>0</v>
      </c>
      <c r="BK119" s="8">
        <v>0</v>
      </c>
      <c r="BL119" s="8">
        <v>0</v>
      </c>
      <c r="BM119" s="8">
        <v>0</v>
      </c>
      <c r="BN119" s="8">
        <v>0</v>
      </c>
      <c r="BO119" s="8">
        <v>0</v>
      </c>
      <c r="BP119" s="8">
        <v>0</v>
      </c>
      <c r="BQ119" s="8">
        <v>0</v>
      </c>
      <c r="BR119" s="8">
        <v>0</v>
      </c>
      <c r="BS119" s="8">
        <v>0</v>
      </c>
      <c r="BT119" s="8">
        <v>0</v>
      </c>
      <c r="BU119" s="8">
        <v>0</v>
      </c>
      <c r="BV119" s="8">
        <v>0</v>
      </c>
      <c r="BW119" s="8">
        <v>0</v>
      </c>
      <c r="BX119" s="8">
        <v>0</v>
      </c>
      <c r="BY119" s="8">
        <v>0</v>
      </c>
      <c r="BZ119" s="8">
        <v>0</v>
      </c>
      <c r="CA119" s="8">
        <v>0</v>
      </c>
      <c r="CB119" s="8">
        <v>0</v>
      </c>
      <c r="CC119" s="8">
        <v>0</v>
      </c>
      <c r="CD119" s="8">
        <v>0</v>
      </c>
      <c r="CE119" s="8">
        <v>0</v>
      </c>
      <c r="CF119" s="8">
        <v>0</v>
      </c>
      <c r="CG119" s="8">
        <v>0</v>
      </c>
      <c r="CH119" s="8">
        <v>0</v>
      </c>
      <c r="CI119" s="8">
        <v>0</v>
      </c>
      <c r="CJ119" s="8">
        <v>0</v>
      </c>
      <c r="CK119" s="8">
        <v>0</v>
      </c>
      <c r="CL119" s="8">
        <v>0</v>
      </c>
      <c r="CM119" s="8">
        <v>0</v>
      </c>
      <c r="CN119" s="8">
        <v>0</v>
      </c>
      <c r="CO119" s="8">
        <v>0</v>
      </c>
      <c r="CP119" s="8">
        <v>0</v>
      </c>
      <c r="CQ119" s="8">
        <v>0</v>
      </c>
      <c r="CR119" s="8">
        <v>0</v>
      </c>
      <c r="CS119" s="8">
        <v>0</v>
      </c>
      <c r="CT119" s="8">
        <v>0</v>
      </c>
      <c r="CU119" s="8">
        <v>0</v>
      </c>
      <c r="CV119" s="8">
        <v>0</v>
      </c>
      <c r="CW119" s="8">
        <v>0</v>
      </c>
      <c r="CX119" s="8">
        <v>0</v>
      </c>
      <c r="CY119" s="8">
        <v>0</v>
      </c>
      <c r="CZ119" s="8">
        <v>0</v>
      </c>
      <c r="DA119" s="8">
        <v>0</v>
      </c>
      <c r="DB119" s="8">
        <v>0</v>
      </c>
      <c r="DC119" s="8">
        <v>0</v>
      </c>
      <c r="DD119" s="8">
        <v>0</v>
      </c>
      <c r="DE119" s="8">
        <v>0</v>
      </c>
      <c r="DF119" s="8">
        <v>0</v>
      </c>
      <c r="DG119" s="8">
        <v>0</v>
      </c>
      <c r="DH119" s="8">
        <v>0</v>
      </c>
      <c r="DI119" s="8">
        <v>0</v>
      </c>
      <c r="DJ119" s="8">
        <v>0</v>
      </c>
      <c r="DK119" s="8">
        <v>0</v>
      </c>
      <c r="DL119" s="8">
        <v>0</v>
      </c>
      <c r="DM119" s="8">
        <v>0</v>
      </c>
      <c r="DN119" s="8">
        <v>0</v>
      </c>
      <c r="DO119" s="8">
        <v>0</v>
      </c>
      <c r="DP119" s="8">
        <v>0</v>
      </c>
      <c r="DQ119" s="8">
        <v>0</v>
      </c>
      <c r="DR119" s="8">
        <v>0</v>
      </c>
      <c r="DS119" s="8">
        <v>0</v>
      </c>
    </row>
    <row r="120" spans="1:123">
      <c r="A120" t="s">
        <v>570</v>
      </c>
      <c r="B120" s="8">
        <v>0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8">
        <v>0</v>
      </c>
      <c r="AB120" s="8">
        <v>0</v>
      </c>
      <c r="AC120" s="8">
        <v>0</v>
      </c>
      <c r="AD120" s="8">
        <v>0</v>
      </c>
      <c r="AE120" s="8">
        <v>0</v>
      </c>
      <c r="AF120" s="8">
        <v>0</v>
      </c>
      <c r="AG120" s="8">
        <v>0</v>
      </c>
      <c r="AH120" s="8">
        <v>0</v>
      </c>
      <c r="AI120" s="8">
        <v>0</v>
      </c>
      <c r="AJ120" s="8">
        <v>0</v>
      </c>
      <c r="AK120" s="8">
        <v>0</v>
      </c>
      <c r="AL120" s="8">
        <v>0</v>
      </c>
      <c r="AM120" s="8">
        <v>0</v>
      </c>
      <c r="AN120" s="8">
        <v>0</v>
      </c>
      <c r="AO120" s="8">
        <v>0</v>
      </c>
      <c r="AP120" s="8">
        <v>0</v>
      </c>
      <c r="AQ120" s="8">
        <v>0</v>
      </c>
      <c r="AR120" s="8">
        <v>0</v>
      </c>
      <c r="AS120" s="8">
        <v>0</v>
      </c>
      <c r="AT120" s="8">
        <v>0</v>
      </c>
      <c r="AU120" s="8">
        <v>0</v>
      </c>
      <c r="AV120" s="8">
        <v>0</v>
      </c>
      <c r="AW120" s="8">
        <v>0</v>
      </c>
      <c r="AX120" s="8">
        <v>0</v>
      </c>
      <c r="AY120" s="8">
        <v>0</v>
      </c>
      <c r="AZ120" s="8">
        <v>0</v>
      </c>
      <c r="BA120" s="8">
        <v>0</v>
      </c>
      <c r="BB120" s="8">
        <v>0</v>
      </c>
      <c r="BC120" s="8">
        <v>0</v>
      </c>
      <c r="BD120" s="8">
        <v>0</v>
      </c>
      <c r="BE120" s="8">
        <v>0</v>
      </c>
      <c r="BF120" s="8">
        <v>0</v>
      </c>
      <c r="BG120" s="8">
        <v>0</v>
      </c>
      <c r="BH120" s="8">
        <v>0</v>
      </c>
      <c r="BI120" s="8">
        <v>0</v>
      </c>
      <c r="BJ120" s="8">
        <v>0</v>
      </c>
      <c r="BK120" s="8">
        <v>0</v>
      </c>
      <c r="BL120" s="8">
        <v>0</v>
      </c>
      <c r="BM120" s="8">
        <v>0</v>
      </c>
      <c r="BN120" s="8">
        <v>0</v>
      </c>
      <c r="BO120" s="8">
        <v>0</v>
      </c>
      <c r="BP120" s="8">
        <v>0</v>
      </c>
      <c r="BQ120" s="8">
        <v>0</v>
      </c>
      <c r="BR120" s="8">
        <v>0</v>
      </c>
      <c r="BS120" s="8">
        <v>0</v>
      </c>
      <c r="BT120" s="8">
        <v>0</v>
      </c>
      <c r="BU120" s="8">
        <v>0</v>
      </c>
      <c r="BV120" s="8">
        <v>0</v>
      </c>
      <c r="BW120" s="8">
        <v>0</v>
      </c>
      <c r="BX120" s="8">
        <v>0</v>
      </c>
      <c r="BY120" s="8">
        <v>0</v>
      </c>
      <c r="BZ120" s="8">
        <v>0</v>
      </c>
      <c r="CA120" s="8">
        <v>0</v>
      </c>
      <c r="CB120" s="8">
        <v>0</v>
      </c>
      <c r="CC120" s="8">
        <v>0</v>
      </c>
      <c r="CD120" s="8">
        <v>0</v>
      </c>
      <c r="CE120" s="8">
        <v>0</v>
      </c>
      <c r="CF120" s="8">
        <v>0</v>
      </c>
      <c r="CG120" s="8">
        <v>0</v>
      </c>
      <c r="CH120" s="8">
        <v>0</v>
      </c>
      <c r="CI120" s="8">
        <v>0</v>
      </c>
      <c r="CJ120" s="8">
        <v>0</v>
      </c>
      <c r="CK120" s="8">
        <v>0</v>
      </c>
      <c r="CL120" s="8">
        <v>0</v>
      </c>
      <c r="CM120" s="8">
        <v>0</v>
      </c>
      <c r="CN120" s="8">
        <v>0</v>
      </c>
      <c r="CO120" s="8">
        <v>0</v>
      </c>
      <c r="CP120" s="8">
        <v>0</v>
      </c>
      <c r="CQ120" s="8">
        <v>0</v>
      </c>
      <c r="CR120" s="8">
        <v>0</v>
      </c>
      <c r="CS120" s="8">
        <v>0</v>
      </c>
      <c r="CT120" s="8">
        <v>0</v>
      </c>
      <c r="CU120" s="8">
        <v>0</v>
      </c>
      <c r="CV120" s="8">
        <v>0</v>
      </c>
      <c r="CW120" s="8">
        <v>0</v>
      </c>
      <c r="CX120" s="8">
        <v>0</v>
      </c>
      <c r="CY120" s="8">
        <v>0</v>
      </c>
      <c r="CZ120" s="8">
        <v>0</v>
      </c>
      <c r="DA120" s="8">
        <v>0</v>
      </c>
      <c r="DB120" s="8">
        <v>0</v>
      </c>
      <c r="DC120" s="8">
        <v>0</v>
      </c>
      <c r="DD120" s="8">
        <v>0</v>
      </c>
      <c r="DE120" s="8">
        <v>0</v>
      </c>
      <c r="DF120" s="8">
        <v>0</v>
      </c>
      <c r="DG120" s="8">
        <v>0</v>
      </c>
      <c r="DH120" s="8">
        <v>0</v>
      </c>
      <c r="DI120" s="8">
        <v>0</v>
      </c>
      <c r="DJ120" s="8">
        <v>0</v>
      </c>
      <c r="DK120" s="8">
        <v>0</v>
      </c>
      <c r="DL120" s="8">
        <v>0</v>
      </c>
      <c r="DM120" s="8">
        <v>0</v>
      </c>
      <c r="DN120" s="8">
        <v>0</v>
      </c>
      <c r="DO120" s="8">
        <v>0</v>
      </c>
      <c r="DP120" s="8">
        <v>0</v>
      </c>
      <c r="DQ120" s="8">
        <v>0</v>
      </c>
      <c r="DR120" s="8">
        <v>0</v>
      </c>
      <c r="DS120" s="8">
        <v>0</v>
      </c>
    </row>
    <row r="121" spans="1:123">
      <c r="A121" t="s">
        <v>571</v>
      </c>
      <c r="B121" s="8">
        <v>0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8">
        <v>0</v>
      </c>
      <c r="AB121" s="8">
        <v>0</v>
      </c>
      <c r="AC121" s="8">
        <v>0</v>
      </c>
      <c r="AD121" s="8">
        <v>0</v>
      </c>
      <c r="AE121" s="8">
        <v>0</v>
      </c>
      <c r="AF121" s="8">
        <v>0</v>
      </c>
      <c r="AG121" s="8">
        <v>0</v>
      </c>
      <c r="AH121" s="8">
        <v>0</v>
      </c>
      <c r="AI121" s="8">
        <v>0</v>
      </c>
      <c r="AJ121" s="8">
        <v>0</v>
      </c>
      <c r="AK121" s="8">
        <v>0</v>
      </c>
      <c r="AL121" s="8">
        <v>0</v>
      </c>
      <c r="AM121" s="8">
        <v>0</v>
      </c>
      <c r="AN121" s="8">
        <v>0</v>
      </c>
      <c r="AO121" s="8">
        <v>0</v>
      </c>
      <c r="AP121" s="8">
        <v>0</v>
      </c>
      <c r="AQ121" s="8">
        <v>0</v>
      </c>
      <c r="AR121" s="8">
        <v>0</v>
      </c>
      <c r="AS121" s="8">
        <v>0</v>
      </c>
      <c r="AT121" s="8">
        <v>0</v>
      </c>
      <c r="AU121" s="8">
        <v>0</v>
      </c>
      <c r="AV121" s="8">
        <v>0</v>
      </c>
      <c r="AW121" s="8">
        <v>0</v>
      </c>
      <c r="AX121" s="8">
        <v>0</v>
      </c>
      <c r="AY121" s="8">
        <v>0</v>
      </c>
      <c r="AZ121" s="8">
        <v>0</v>
      </c>
      <c r="BA121" s="8">
        <v>0</v>
      </c>
      <c r="BB121" s="8">
        <v>0</v>
      </c>
      <c r="BC121" s="8">
        <v>0</v>
      </c>
      <c r="BD121" s="8">
        <v>0</v>
      </c>
      <c r="BE121" s="8">
        <v>0</v>
      </c>
      <c r="BF121" s="8">
        <v>0</v>
      </c>
      <c r="BG121" s="8">
        <v>0</v>
      </c>
      <c r="BH121" s="8">
        <v>0</v>
      </c>
      <c r="BI121" s="8">
        <v>0</v>
      </c>
      <c r="BJ121" s="8">
        <v>0</v>
      </c>
      <c r="BK121" s="8">
        <v>0</v>
      </c>
      <c r="BL121" s="8">
        <v>0</v>
      </c>
      <c r="BM121" s="8">
        <v>0</v>
      </c>
      <c r="BN121" s="8">
        <v>0</v>
      </c>
      <c r="BO121" s="8">
        <v>0</v>
      </c>
      <c r="BP121" s="8">
        <v>0</v>
      </c>
      <c r="BQ121" s="8">
        <v>0</v>
      </c>
      <c r="BR121" s="8">
        <v>0</v>
      </c>
      <c r="BS121" s="8">
        <v>0</v>
      </c>
      <c r="BT121" s="8">
        <v>0</v>
      </c>
      <c r="BU121" s="8">
        <v>0</v>
      </c>
      <c r="BV121" s="8">
        <v>0</v>
      </c>
      <c r="BW121" s="8">
        <v>0</v>
      </c>
      <c r="BX121" s="8">
        <v>0</v>
      </c>
      <c r="BY121" s="8">
        <v>0</v>
      </c>
      <c r="BZ121" s="8">
        <v>0</v>
      </c>
      <c r="CA121" s="8">
        <v>0</v>
      </c>
      <c r="CB121" s="8">
        <v>0</v>
      </c>
      <c r="CC121" s="8">
        <v>0</v>
      </c>
      <c r="CD121" s="8">
        <v>0</v>
      </c>
      <c r="CE121" s="8">
        <v>0</v>
      </c>
      <c r="CF121" s="8">
        <v>0</v>
      </c>
      <c r="CG121" s="8">
        <v>0</v>
      </c>
      <c r="CH121" s="8">
        <v>0</v>
      </c>
      <c r="CI121" s="8">
        <v>0</v>
      </c>
      <c r="CJ121" s="8">
        <v>0</v>
      </c>
      <c r="CK121" s="8">
        <v>0</v>
      </c>
      <c r="CL121" s="8">
        <v>0</v>
      </c>
      <c r="CM121" s="8">
        <v>0</v>
      </c>
      <c r="CN121" s="8">
        <v>0</v>
      </c>
      <c r="CO121" s="8">
        <v>0</v>
      </c>
      <c r="CP121" s="8">
        <v>0</v>
      </c>
      <c r="CQ121" s="8">
        <v>0</v>
      </c>
      <c r="CR121" s="8">
        <v>0</v>
      </c>
      <c r="CS121" s="8">
        <v>0</v>
      </c>
      <c r="CT121" s="8">
        <v>0</v>
      </c>
      <c r="CU121" s="8">
        <v>0</v>
      </c>
      <c r="CV121" s="8">
        <v>0</v>
      </c>
      <c r="CW121" s="8">
        <v>0</v>
      </c>
      <c r="CX121" s="8">
        <v>0</v>
      </c>
      <c r="CY121" s="8">
        <v>0</v>
      </c>
      <c r="CZ121" s="8">
        <v>0</v>
      </c>
      <c r="DA121" s="8">
        <v>0</v>
      </c>
      <c r="DB121" s="8">
        <v>0</v>
      </c>
      <c r="DC121" s="8">
        <v>0</v>
      </c>
      <c r="DD121" s="8">
        <v>0</v>
      </c>
      <c r="DE121" s="8">
        <v>0</v>
      </c>
      <c r="DF121" s="8">
        <v>0</v>
      </c>
      <c r="DG121" s="8">
        <v>0</v>
      </c>
      <c r="DH121" s="8">
        <v>0</v>
      </c>
      <c r="DI121" s="8">
        <v>0</v>
      </c>
      <c r="DJ121" s="8">
        <v>0</v>
      </c>
      <c r="DK121" s="8">
        <v>0</v>
      </c>
      <c r="DL121" s="8">
        <v>0</v>
      </c>
      <c r="DM121" s="8">
        <v>0</v>
      </c>
      <c r="DN121" s="8">
        <v>0</v>
      </c>
      <c r="DO121" s="8">
        <v>0</v>
      </c>
      <c r="DP121" s="8">
        <v>0</v>
      </c>
      <c r="DQ121" s="8">
        <v>0</v>
      </c>
      <c r="DR121" s="8">
        <v>0</v>
      </c>
      <c r="DS121" s="8">
        <v>0</v>
      </c>
    </row>
    <row r="122" spans="1:123">
      <c r="A122" t="s">
        <v>214</v>
      </c>
      <c r="B122" s="8">
        <v>0.38634769459448498</v>
      </c>
      <c r="C122" s="8">
        <v>-0.108116869524484</v>
      </c>
      <c r="D122" s="8">
        <v>-4.5391441445631397E-2</v>
      </c>
      <c r="E122" s="8">
        <v>0.14970028088005499</v>
      </c>
      <c r="F122" s="8">
        <v>0.48236757172462202</v>
      </c>
      <c r="G122" s="8">
        <v>2.3437922764049001E-2</v>
      </c>
      <c r="H122" s="8">
        <v>0.18296700996451201</v>
      </c>
      <c r="I122" s="8">
        <v>9.6775939154782997E-2</v>
      </c>
      <c r="J122" s="8">
        <v>3.1754605035163197E-2</v>
      </c>
      <c r="K122" s="8">
        <v>0.27218232887282701</v>
      </c>
      <c r="L122" s="8">
        <v>0.16860183149622399</v>
      </c>
      <c r="M122" s="8">
        <v>3.09985430105164E-2</v>
      </c>
      <c r="N122" s="8">
        <v>0.41885836165429502</v>
      </c>
      <c r="O122" s="8">
        <v>0.27974294911929498</v>
      </c>
      <c r="P122" s="8">
        <v>0.122482047992772</v>
      </c>
      <c r="Q122" s="8">
        <v>0.286547507341115</v>
      </c>
      <c r="R122" s="8">
        <v>5.5192527799212202E-2</v>
      </c>
      <c r="S122" s="8">
        <v>0.22152617322149601</v>
      </c>
      <c r="T122" s="8">
        <v>-0.11340930369701099</v>
      </c>
      <c r="U122" s="8">
        <v>-8.3922884735788406E-2</v>
      </c>
      <c r="V122" s="8">
        <v>0.18599125806309899</v>
      </c>
      <c r="W122" s="8">
        <v>-4.6875845528098002E-2</v>
      </c>
      <c r="X122" s="8">
        <v>0.21698980107361501</v>
      </c>
      <c r="Y122" s="8">
        <v>-0.247232282059485</v>
      </c>
      <c r="Z122" s="8">
        <v>0.23139029821694901</v>
      </c>
      <c r="AA122" s="8">
        <v>0.239671661813017</v>
      </c>
      <c r="AB122" s="8">
        <v>-6.6533458168913304E-2</v>
      </c>
      <c r="AC122" s="8">
        <v>7.1825892341440503E-2</v>
      </c>
      <c r="AD122" s="8">
        <v>0.31754605035163203</v>
      </c>
      <c r="AE122" s="8">
        <v>-0.16330939732369601</v>
      </c>
      <c r="AF122" s="8">
        <v>0.225306483344729</v>
      </c>
      <c r="AG122" s="8">
        <v>0.19052763021097899</v>
      </c>
      <c r="AH122" s="8">
        <v>0.118701737869539</v>
      </c>
      <c r="AI122" s="8">
        <v>0.31452180225304499</v>
      </c>
      <c r="AJ122" s="8">
        <v>0.32737485667203903</v>
      </c>
      <c r="AK122" s="8">
        <v>-8.9971380932962405E-2</v>
      </c>
      <c r="AL122" s="8">
        <v>0.14138359860894101</v>
      </c>
      <c r="AM122" s="8">
        <v>0.53604797547453997</v>
      </c>
      <c r="AN122" s="8">
        <v>0.40600530723530098</v>
      </c>
      <c r="AO122" s="8">
        <v>0.20791705677785399</v>
      </c>
      <c r="AP122" s="8">
        <v>0.31376574022839798</v>
      </c>
      <c r="AQ122" s="8">
        <v>0.281255073168588</v>
      </c>
      <c r="AR122" s="8">
        <v>5.1443633638382301E-2</v>
      </c>
      <c r="AS122" s="8">
        <v>0.172382141619457</v>
      </c>
      <c r="AT122" s="8">
        <v>2.1169736690108801E-2</v>
      </c>
      <c r="AU122" s="8">
        <v>0.52621916915413303</v>
      </c>
      <c r="AV122" s="8">
        <v>0.34854459336214799</v>
      </c>
      <c r="AW122" s="8">
        <v>0.53604797547453997</v>
      </c>
      <c r="AX122" s="8">
        <v>0.59048444124910604</v>
      </c>
      <c r="AY122" s="8">
        <v>0.41054167938318098</v>
      </c>
      <c r="AZ122" s="8">
        <v>9.9044125228723301E-2</v>
      </c>
      <c r="BA122" s="8">
        <v>0.31149755415445801</v>
      </c>
      <c r="BB122" s="8">
        <v>0.57763138683011095</v>
      </c>
      <c r="BC122" s="8">
        <v>0.59048444124910604</v>
      </c>
      <c r="BD122" s="8">
        <v>0.42112654772823599</v>
      </c>
      <c r="BE122" s="8">
        <v>0.39088406674236598</v>
      </c>
      <c r="BF122" s="8">
        <v>0.55419346406606196</v>
      </c>
      <c r="BG122" s="8">
        <v>0.53151160332666003</v>
      </c>
      <c r="BH122" s="8">
        <v>0.58972837922445898</v>
      </c>
      <c r="BI122" s="8">
        <v>0.38559163256983903</v>
      </c>
      <c r="BJ122" s="8">
        <v>0.18428646819660599</v>
      </c>
      <c r="BK122" s="8">
        <v>0.50051306031614395</v>
      </c>
      <c r="BL122" s="8">
        <v>0.45288115276339902</v>
      </c>
      <c r="BM122" s="8">
        <v>0.58141169695334505</v>
      </c>
      <c r="BN122" s="8">
        <v>0.41507805153106198</v>
      </c>
      <c r="BO122" s="8">
        <v>0.15196846695399499</v>
      </c>
      <c r="BP122" s="8">
        <v>0.41280986545712101</v>
      </c>
      <c r="BQ122" s="8">
        <v>0.421882609752882</v>
      </c>
      <c r="BR122" s="8">
        <v>0.35081277943608802</v>
      </c>
      <c r="BS122" s="8">
        <v>9.0727442957609095E-3</v>
      </c>
      <c r="BT122" s="8">
        <v>0.55343740204141501</v>
      </c>
      <c r="BU122" s="8">
        <v>0.36139764778114303</v>
      </c>
      <c r="BV122" s="8">
        <v>0.39012800471771902</v>
      </c>
      <c r="BW122" s="8">
        <v>0.33795972501709398</v>
      </c>
      <c r="BX122" s="8">
        <v>0.40146893508741999</v>
      </c>
      <c r="BY122" s="8">
        <v>0.37047039207690402</v>
      </c>
      <c r="BZ122" s="8">
        <v>0.19017862745608699</v>
      </c>
      <c r="CA122" s="8">
        <v>0.43851597429511102</v>
      </c>
      <c r="CB122" s="8">
        <v>0.38710375661913199</v>
      </c>
      <c r="CC122" s="8">
        <v>0.59199656529839895</v>
      </c>
      <c r="CD122" s="8">
        <v>0.38710375661913199</v>
      </c>
      <c r="CE122" s="8">
        <v>0.485391819823209</v>
      </c>
      <c r="CF122" s="8">
        <v>0.48236757172462202</v>
      </c>
      <c r="CG122" s="8">
        <v>0.65172546524549202</v>
      </c>
      <c r="CH122" s="8">
        <v>0.44758871859087201</v>
      </c>
      <c r="CI122" s="8">
        <v>0.34174003514032802</v>
      </c>
      <c r="CJ122" s="8">
        <v>0.52932421160739995</v>
      </c>
      <c r="CK122" s="8">
        <v>0.31830211237627898</v>
      </c>
      <c r="CL122" s="8">
        <v>0.52243885903089904</v>
      </c>
      <c r="CM122" s="8">
        <v>0.42641898190076299</v>
      </c>
      <c r="CN122" s="8">
        <v>0.23211104156654999</v>
      </c>
      <c r="CO122" s="8">
        <v>0.44002809834440398</v>
      </c>
      <c r="CP122" s="8">
        <v>0.32586273262274601</v>
      </c>
      <c r="CQ122" s="8">
        <v>0.41583411355570798</v>
      </c>
      <c r="CR122" s="8">
        <v>0.457487354317825</v>
      </c>
      <c r="CS122" s="8">
        <v>-6.9600210216634803E-2</v>
      </c>
      <c r="CT122" s="8">
        <v>0.29183994151364301</v>
      </c>
      <c r="CU122" s="8">
        <v>0.12250074611485599</v>
      </c>
      <c r="CV122" s="8">
        <v>0.29713237568617001</v>
      </c>
      <c r="CW122" s="8">
        <v>0.46497814515774699</v>
      </c>
      <c r="CX122" s="8">
        <v>0.25781715040453901</v>
      </c>
      <c r="CY122" s="8">
        <v>0.295620251636876</v>
      </c>
      <c r="CZ122" s="8">
        <v>0.33720366299244697</v>
      </c>
      <c r="DA122" s="8">
        <v>0.39995681103812702</v>
      </c>
      <c r="DB122" s="8">
        <v>-0.126455508539637</v>
      </c>
      <c r="DC122" s="8">
        <v>0.261597460527773</v>
      </c>
      <c r="DD122" s="8">
        <v>0.33569153894315401</v>
      </c>
      <c r="DE122" s="8">
        <v>0.40902955533388802</v>
      </c>
      <c r="DF122" s="8">
        <v>0.305449057957284</v>
      </c>
      <c r="DG122" s="8">
        <v>0.36442189587973001</v>
      </c>
      <c r="DH122" s="8">
        <v>0.41129774140782799</v>
      </c>
      <c r="DI122" s="8">
        <v>0.44758871859087201</v>
      </c>
      <c r="DJ122" s="8">
        <v>0.22228223524614199</v>
      </c>
      <c r="DK122" s="8">
        <v>0.180975248748343</v>
      </c>
      <c r="DL122" s="8">
        <v>0.33795972501709398</v>
      </c>
      <c r="DM122" s="8">
        <v>0.36139764778114303</v>
      </c>
      <c r="DN122" s="8">
        <v>0.43782674074383598</v>
      </c>
      <c r="DO122" s="8">
        <v>0.327424833751435</v>
      </c>
      <c r="DP122" s="8">
        <v>0.46883001599512603</v>
      </c>
      <c r="DQ122" s="8">
        <v>0.25785650879731897</v>
      </c>
      <c r="DR122" s="8">
        <v>0.37198251612619698</v>
      </c>
      <c r="DS122" s="8">
        <v>0.480099385650681</v>
      </c>
    </row>
    <row r="123" spans="1:123">
      <c r="A123" t="s">
        <v>572</v>
      </c>
      <c r="B123" s="8">
        <v>0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8">
        <v>0</v>
      </c>
      <c r="AB123" s="8">
        <v>0</v>
      </c>
      <c r="AC123" s="8">
        <v>0</v>
      </c>
      <c r="AD123" s="8">
        <v>0</v>
      </c>
      <c r="AE123" s="8">
        <v>0</v>
      </c>
      <c r="AF123" s="8">
        <v>0</v>
      </c>
      <c r="AG123" s="8">
        <v>0</v>
      </c>
      <c r="AH123" s="8">
        <v>0</v>
      </c>
      <c r="AI123" s="8">
        <v>0</v>
      </c>
      <c r="AJ123" s="8">
        <v>0</v>
      </c>
      <c r="AK123" s="8">
        <v>0</v>
      </c>
      <c r="AL123" s="8">
        <v>0</v>
      </c>
      <c r="AM123" s="8">
        <v>0</v>
      </c>
      <c r="AN123" s="8">
        <v>0</v>
      </c>
      <c r="AO123" s="8">
        <v>0</v>
      </c>
      <c r="AP123" s="8">
        <v>0</v>
      </c>
      <c r="AQ123" s="8">
        <v>0</v>
      </c>
      <c r="AR123" s="8">
        <v>0</v>
      </c>
      <c r="AS123" s="8">
        <v>0</v>
      </c>
      <c r="AT123" s="8">
        <v>0</v>
      </c>
      <c r="AU123" s="8">
        <v>0</v>
      </c>
      <c r="AV123" s="8">
        <v>0</v>
      </c>
      <c r="AW123" s="8">
        <v>0</v>
      </c>
      <c r="AX123" s="8">
        <v>0</v>
      </c>
      <c r="AY123" s="8">
        <v>0</v>
      </c>
      <c r="AZ123" s="8">
        <v>0</v>
      </c>
      <c r="BA123" s="8">
        <v>0</v>
      </c>
      <c r="BB123" s="8">
        <v>0</v>
      </c>
      <c r="BC123" s="8">
        <v>0</v>
      </c>
      <c r="BD123" s="8">
        <v>0</v>
      </c>
      <c r="BE123" s="8">
        <v>0</v>
      </c>
      <c r="BF123" s="8">
        <v>0</v>
      </c>
      <c r="BG123" s="8">
        <v>0</v>
      </c>
      <c r="BH123" s="8">
        <v>0</v>
      </c>
      <c r="BI123" s="8">
        <v>0</v>
      </c>
      <c r="BJ123" s="8">
        <v>0</v>
      </c>
      <c r="BK123" s="8">
        <v>0</v>
      </c>
      <c r="BL123" s="8">
        <v>0</v>
      </c>
      <c r="BM123" s="8">
        <v>0</v>
      </c>
      <c r="BN123" s="8">
        <v>0</v>
      </c>
      <c r="BO123" s="8">
        <v>0</v>
      </c>
      <c r="BP123" s="8">
        <v>0</v>
      </c>
      <c r="BQ123" s="8">
        <v>0</v>
      </c>
      <c r="BR123" s="8">
        <v>0</v>
      </c>
      <c r="BS123" s="8">
        <v>0</v>
      </c>
      <c r="BT123" s="8">
        <v>0</v>
      </c>
      <c r="BU123" s="8">
        <v>0</v>
      </c>
      <c r="BV123" s="8">
        <v>0</v>
      </c>
      <c r="BW123" s="8">
        <v>0</v>
      </c>
      <c r="BX123" s="8">
        <v>0</v>
      </c>
      <c r="BY123" s="8">
        <v>0</v>
      </c>
      <c r="BZ123" s="8">
        <v>0</v>
      </c>
      <c r="CA123" s="8">
        <v>0</v>
      </c>
      <c r="CB123" s="8">
        <v>0</v>
      </c>
      <c r="CC123" s="8">
        <v>0</v>
      </c>
      <c r="CD123" s="8">
        <v>0</v>
      </c>
      <c r="CE123" s="8">
        <v>0</v>
      </c>
      <c r="CF123" s="8">
        <v>0</v>
      </c>
      <c r="CG123" s="8">
        <v>0</v>
      </c>
      <c r="CH123" s="8">
        <v>0</v>
      </c>
      <c r="CI123" s="8">
        <v>0</v>
      </c>
      <c r="CJ123" s="8">
        <v>0</v>
      </c>
      <c r="CK123" s="8">
        <v>0</v>
      </c>
      <c r="CL123" s="8">
        <v>0</v>
      </c>
      <c r="CM123" s="8">
        <v>0</v>
      </c>
      <c r="CN123" s="8">
        <v>0</v>
      </c>
      <c r="CO123" s="8">
        <v>0</v>
      </c>
      <c r="CP123" s="8">
        <v>0</v>
      </c>
      <c r="CQ123" s="8">
        <v>0</v>
      </c>
      <c r="CR123" s="8">
        <v>0</v>
      </c>
      <c r="CS123" s="8">
        <v>0</v>
      </c>
      <c r="CT123" s="8">
        <v>0</v>
      </c>
      <c r="CU123" s="8">
        <v>0</v>
      </c>
      <c r="CV123" s="8">
        <v>0</v>
      </c>
      <c r="CW123" s="8">
        <v>0</v>
      </c>
      <c r="CX123" s="8">
        <v>0</v>
      </c>
      <c r="CY123" s="8">
        <v>0</v>
      </c>
      <c r="CZ123" s="8">
        <v>0</v>
      </c>
      <c r="DA123" s="8">
        <v>0</v>
      </c>
      <c r="DB123" s="8">
        <v>0</v>
      </c>
      <c r="DC123" s="8">
        <v>0</v>
      </c>
      <c r="DD123" s="8">
        <v>0</v>
      </c>
      <c r="DE123" s="8">
        <v>0</v>
      </c>
      <c r="DF123" s="8">
        <v>0</v>
      </c>
      <c r="DG123" s="8">
        <v>0</v>
      </c>
      <c r="DH123" s="8">
        <v>0</v>
      </c>
      <c r="DI123" s="8">
        <v>0</v>
      </c>
      <c r="DJ123" s="8">
        <v>0</v>
      </c>
      <c r="DK123" s="8">
        <v>0</v>
      </c>
      <c r="DL123" s="8">
        <v>0</v>
      </c>
      <c r="DM123" s="8">
        <v>0</v>
      </c>
      <c r="DN123" s="8">
        <v>0</v>
      </c>
      <c r="DO123" s="8">
        <v>0</v>
      </c>
      <c r="DP123" s="8">
        <v>0</v>
      </c>
      <c r="DQ123" s="8">
        <v>0</v>
      </c>
      <c r="DR123" s="8">
        <v>0</v>
      </c>
      <c r="DS123" s="8">
        <v>0</v>
      </c>
    </row>
    <row r="124" spans="1:123">
      <c r="A124" t="s">
        <v>573</v>
      </c>
      <c r="B124" s="8">
        <v>0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8">
        <v>0</v>
      </c>
      <c r="AB124" s="8">
        <v>0</v>
      </c>
      <c r="AC124" s="8">
        <v>0</v>
      </c>
      <c r="AD124" s="8">
        <v>0</v>
      </c>
      <c r="AE124" s="8">
        <v>0</v>
      </c>
      <c r="AF124" s="8">
        <v>0</v>
      </c>
      <c r="AG124" s="8">
        <v>0</v>
      </c>
      <c r="AH124" s="8">
        <v>0</v>
      </c>
      <c r="AI124" s="8">
        <v>0</v>
      </c>
      <c r="AJ124" s="8">
        <v>0</v>
      </c>
      <c r="AK124" s="8">
        <v>0</v>
      </c>
      <c r="AL124" s="8">
        <v>0</v>
      </c>
      <c r="AM124" s="8">
        <v>0</v>
      </c>
      <c r="AN124" s="8">
        <v>0</v>
      </c>
      <c r="AO124" s="8">
        <v>0</v>
      </c>
      <c r="AP124" s="8">
        <v>0</v>
      </c>
      <c r="AQ124" s="8">
        <v>0</v>
      </c>
      <c r="AR124" s="8">
        <v>0</v>
      </c>
      <c r="AS124" s="8">
        <v>0</v>
      </c>
      <c r="AT124" s="8">
        <v>0</v>
      </c>
      <c r="AU124" s="8">
        <v>0</v>
      </c>
      <c r="AV124" s="8">
        <v>0</v>
      </c>
      <c r="AW124" s="8">
        <v>0</v>
      </c>
      <c r="AX124" s="8">
        <v>0</v>
      </c>
      <c r="AY124" s="8">
        <v>0</v>
      </c>
      <c r="AZ124" s="8">
        <v>0</v>
      </c>
      <c r="BA124" s="8">
        <v>0</v>
      </c>
      <c r="BB124" s="8">
        <v>0</v>
      </c>
      <c r="BC124" s="8">
        <v>0</v>
      </c>
      <c r="BD124" s="8">
        <v>0</v>
      </c>
      <c r="BE124" s="8">
        <v>0</v>
      </c>
      <c r="BF124" s="8">
        <v>0</v>
      </c>
      <c r="BG124" s="8">
        <v>0</v>
      </c>
      <c r="BH124" s="8">
        <v>0</v>
      </c>
      <c r="BI124" s="8">
        <v>0</v>
      </c>
      <c r="BJ124" s="8">
        <v>0</v>
      </c>
      <c r="BK124" s="8">
        <v>0</v>
      </c>
      <c r="BL124" s="8">
        <v>0</v>
      </c>
      <c r="BM124" s="8">
        <v>0</v>
      </c>
      <c r="BN124" s="8">
        <v>0</v>
      </c>
      <c r="BO124" s="8">
        <v>0</v>
      </c>
      <c r="BP124" s="8">
        <v>0</v>
      </c>
      <c r="BQ124" s="8">
        <v>0</v>
      </c>
      <c r="BR124" s="8">
        <v>0</v>
      </c>
      <c r="BS124" s="8">
        <v>0</v>
      </c>
      <c r="BT124" s="8">
        <v>0</v>
      </c>
      <c r="BU124" s="8">
        <v>0</v>
      </c>
      <c r="BV124" s="8">
        <v>0</v>
      </c>
      <c r="BW124" s="8">
        <v>0</v>
      </c>
      <c r="BX124" s="8">
        <v>0</v>
      </c>
      <c r="BY124" s="8">
        <v>0</v>
      </c>
      <c r="BZ124" s="8">
        <v>0</v>
      </c>
      <c r="CA124" s="8">
        <v>0</v>
      </c>
      <c r="CB124" s="8">
        <v>0</v>
      </c>
      <c r="CC124" s="8">
        <v>0</v>
      </c>
      <c r="CD124" s="8">
        <v>0</v>
      </c>
      <c r="CE124" s="8">
        <v>0</v>
      </c>
      <c r="CF124" s="8">
        <v>0</v>
      </c>
      <c r="CG124" s="8">
        <v>0</v>
      </c>
      <c r="CH124" s="8">
        <v>0</v>
      </c>
      <c r="CI124" s="8">
        <v>0</v>
      </c>
      <c r="CJ124" s="8">
        <v>0</v>
      </c>
      <c r="CK124" s="8">
        <v>0</v>
      </c>
      <c r="CL124" s="8">
        <v>0</v>
      </c>
      <c r="CM124" s="8">
        <v>0</v>
      </c>
      <c r="CN124" s="8">
        <v>0</v>
      </c>
      <c r="CO124" s="8">
        <v>0</v>
      </c>
      <c r="CP124" s="8">
        <v>0</v>
      </c>
      <c r="CQ124" s="8">
        <v>0</v>
      </c>
      <c r="CR124" s="8">
        <v>0</v>
      </c>
      <c r="CS124" s="8">
        <v>0</v>
      </c>
      <c r="CT124" s="8">
        <v>0</v>
      </c>
      <c r="CU124" s="8">
        <v>0</v>
      </c>
      <c r="CV124" s="8">
        <v>0</v>
      </c>
      <c r="CW124" s="8">
        <v>0</v>
      </c>
      <c r="CX124" s="8">
        <v>0</v>
      </c>
      <c r="CY124" s="8">
        <v>0</v>
      </c>
      <c r="CZ124" s="8">
        <v>0</v>
      </c>
      <c r="DA124" s="8">
        <v>0</v>
      </c>
      <c r="DB124" s="8">
        <v>0</v>
      </c>
      <c r="DC124" s="8">
        <v>0</v>
      </c>
      <c r="DD124" s="8">
        <v>0</v>
      </c>
      <c r="DE124" s="8">
        <v>0</v>
      </c>
      <c r="DF124" s="8">
        <v>0</v>
      </c>
      <c r="DG124" s="8">
        <v>0</v>
      </c>
      <c r="DH124" s="8">
        <v>0</v>
      </c>
      <c r="DI124" s="8">
        <v>0</v>
      </c>
      <c r="DJ124" s="8">
        <v>0</v>
      </c>
      <c r="DK124" s="8">
        <v>0</v>
      </c>
      <c r="DL124" s="8">
        <v>0</v>
      </c>
      <c r="DM124" s="8">
        <v>0</v>
      </c>
      <c r="DN124" s="8">
        <v>0</v>
      </c>
      <c r="DO124" s="8">
        <v>0</v>
      </c>
      <c r="DP124" s="8">
        <v>0</v>
      </c>
      <c r="DQ124" s="8">
        <v>0</v>
      </c>
      <c r="DR124" s="8">
        <v>0</v>
      </c>
      <c r="DS124" s="8">
        <v>0</v>
      </c>
    </row>
    <row r="125" spans="1:123">
      <c r="A125" t="s">
        <v>574</v>
      </c>
      <c r="B125" s="8">
        <v>0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8">
        <v>0</v>
      </c>
      <c r="AB125" s="8">
        <v>0</v>
      </c>
      <c r="AC125" s="8">
        <v>0</v>
      </c>
      <c r="AD125" s="8">
        <v>0</v>
      </c>
      <c r="AE125" s="8">
        <v>0</v>
      </c>
      <c r="AF125" s="8">
        <v>0</v>
      </c>
      <c r="AG125" s="8">
        <v>0</v>
      </c>
      <c r="AH125" s="8">
        <v>0</v>
      </c>
      <c r="AI125" s="8">
        <v>0</v>
      </c>
      <c r="AJ125" s="8">
        <v>0</v>
      </c>
      <c r="AK125" s="8">
        <v>0</v>
      </c>
      <c r="AL125" s="8">
        <v>0</v>
      </c>
      <c r="AM125" s="8">
        <v>0</v>
      </c>
      <c r="AN125" s="8">
        <v>0</v>
      </c>
      <c r="AO125" s="8">
        <v>0</v>
      </c>
      <c r="AP125" s="8">
        <v>0</v>
      </c>
      <c r="AQ125" s="8">
        <v>0</v>
      </c>
      <c r="AR125" s="8">
        <v>0</v>
      </c>
      <c r="AS125" s="8">
        <v>0</v>
      </c>
      <c r="AT125" s="8">
        <v>0</v>
      </c>
      <c r="AU125" s="8">
        <v>0</v>
      </c>
      <c r="AV125" s="8">
        <v>0</v>
      </c>
      <c r="AW125" s="8">
        <v>0</v>
      </c>
      <c r="AX125" s="8">
        <v>0</v>
      </c>
      <c r="AY125" s="8">
        <v>0</v>
      </c>
      <c r="AZ125" s="8">
        <v>0</v>
      </c>
      <c r="BA125" s="8">
        <v>0</v>
      </c>
      <c r="BB125" s="8">
        <v>0</v>
      </c>
      <c r="BC125" s="8">
        <v>0</v>
      </c>
      <c r="BD125" s="8">
        <v>0</v>
      </c>
      <c r="BE125" s="8">
        <v>0</v>
      </c>
      <c r="BF125" s="8">
        <v>0</v>
      </c>
      <c r="BG125" s="8">
        <v>0</v>
      </c>
      <c r="BH125" s="8">
        <v>0</v>
      </c>
      <c r="BI125" s="8">
        <v>0</v>
      </c>
      <c r="BJ125" s="8">
        <v>0</v>
      </c>
      <c r="BK125" s="8">
        <v>0</v>
      </c>
      <c r="BL125" s="8">
        <v>0</v>
      </c>
      <c r="BM125" s="8">
        <v>0</v>
      </c>
      <c r="BN125" s="8">
        <v>0</v>
      </c>
      <c r="BO125" s="8">
        <v>0</v>
      </c>
      <c r="BP125" s="8">
        <v>0</v>
      </c>
      <c r="BQ125" s="8">
        <v>0</v>
      </c>
      <c r="BR125" s="8">
        <v>0</v>
      </c>
      <c r="BS125" s="8">
        <v>0</v>
      </c>
      <c r="BT125" s="8">
        <v>0</v>
      </c>
      <c r="BU125" s="8">
        <v>0</v>
      </c>
      <c r="BV125" s="8">
        <v>0</v>
      </c>
      <c r="BW125" s="8">
        <v>0</v>
      </c>
      <c r="BX125" s="8">
        <v>0</v>
      </c>
      <c r="BY125" s="8">
        <v>0</v>
      </c>
      <c r="BZ125" s="8">
        <v>0</v>
      </c>
      <c r="CA125" s="8">
        <v>0</v>
      </c>
      <c r="CB125" s="8">
        <v>0</v>
      </c>
      <c r="CC125" s="8">
        <v>0</v>
      </c>
      <c r="CD125" s="8">
        <v>0</v>
      </c>
      <c r="CE125" s="8">
        <v>0</v>
      </c>
      <c r="CF125" s="8">
        <v>0</v>
      </c>
      <c r="CG125" s="8">
        <v>0</v>
      </c>
      <c r="CH125" s="8">
        <v>0</v>
      </c>
      <c r="CI125" s="8">
        <v>0</v>
      </c>
      <c r="CJ125" s="8">
        <v>0</v>
      </c>
      <c r="CK125" s="8">
        <v>0</v>
      </c>
      <c r="CL125" s="8">
        <v>0</v>
      </c>
      <c r="CM125" s="8">
        <v>0</v>
      </c>
      <c r="CN125" s="8">
        <v>0</v>
      </c>
      <c r="CO125" s="8">
        <v>0</v>
      </c>
      <c r="CP125" s="8">
        <v>0</v>
      </c>
      <c r="CQ125" s="8">
        <v>0</v>
      </c>
      <c r="CR125" s="8">
        <v>0</v>
      </c>
      <c r="CS125" s="8">
        <v>0</v>
      </c>
      <c r="CT125" s="8">
        <v>0</v>
      </c>
      <c r="CU125" s="8">
        <v>0</v>
      </c>
      <c r="CV125" s="8">
        <v>0</v>
      </c>
      <c r="CW125" s="8">
        <v>0</v>
      </c>
      <c r="CX125" s="8">
        <v>0</v>
      </c>
      <c r="CY125" s="8">
        <v>0</v>
      </c>
      <c r="CZ125" s="8">
        <v>0</v>
      </c>
      <c r="DA125" s="8">
        <v>0</v>
      </c>
      <c r="DB125" s="8">
        <v>0</v>
      </c>
      <c r="DC125" s="8">
        <v>0</v>
      </c>
      <c r="DD125" s="8">
        <v>0</v>
      </c>
      <c r="DE125" s="8">
        <v>0</v>
      </c>
      <c r="DF125" s="8">
        <v>0</v>
      </c>
      <c r="DG125" s="8">
        <v>0</v>
      </c>
      <c r="DH125" s="8">
        <v>0</v>
      </c>
      <c r="DI125" s="8">
        <v>0</v>
      </c>
      <c r="DJ125" s="8">
        <v>0</v>
      </c>
      <c r="DK125" s="8">
        <v>0</v>
      </c>
      <c r="DL125" s="8">
        <v>0</v>
      </c>
      <c r="DM125" s="8">
        <v>0</v>
      </c>
      <c r="DN125" s="8">
        <v>0</v>
      </c>
      <c r="DO125" s="8">
        <v>0</v>
      </c>
      <c r="DP125" s="8">
        <v>0</v>
      </c>
      <c r="DQ125" s="8">
        <v>0</v>
      </c>
      <c r="DR125" s="8">
        <v>0</v>
      </c>
      <c r="DS125" s="8">
        <v>0</v>
      </c>
    </row>
    <row r="126" spans="1:123">
      <c r="A126" t="s">
        <v>575</v>
      </c>
      <c r="B126" s="8">
        <v>0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8">
        <v>0</v>
      </c>
      <c r="AB126" s="8">
        <v>0</v>
      </c>
      <c r="AC126" s="8">
        <v>0</v>
      </c>
      <c r="AD126" s="8">
        <v>0</v>
      </c>
      <c r="AE126" s="8">
        <v>0</v>
      </c>
      <c r="AF126" s="8">
        <v>0</v>
      </c>
      <c r="AG126" s="8">
        <v>0</v>
      </c>
      <c r="AH126" s="8">
        <v>0</v>
      </c>
      <c r="AI126" s="8">
        <v>0</v>
      </c>
      <c r="AJ126" s="8">
        <v>0</v>
      </c>
      <c r="AK126" s="8">
        <v>0</v>
      </c>
      <c r="AL126" s="8">
        <v>0</v>
      </c>
      <c r="AM126" s="8">
        <v>0</v>
      </c>
      <c r="AN126" s="8">
        <v>0</v>
      </c>
      <c r="AO126" s="8">
        <v>0</v>
      </c>
      <c r="AP126" s="8">
        <v>0</v>
      </c>
      <c r="AQ126" s="8">
        <v>0</v>
      </c>
      <c r="AR126" s="8">
        <v>0</v>
      </c>
      <c r="AS126" s="8">
        <v>0</v>
      </c>
      <c r="AT126" s="8">
        <v>0</v>
      </c>
      <c r="AU126" s="8">
        <v>0</v>
      </c>
      <c r="AV126" s="8">
        <v>0</v>
      </c>
      <c r="AW126" s="8">
        <v>0</v>
      </c>
      <c r="AX126" s="8">
        <v>0</v>
      </c>
      <c r="AY126" s="8">
        <v>0</v>
      </c>
      <c r="AZ126" s="8">
        <v>0</v>
      </c>
      <c r="BA126" s="8">
        <v>0</v>
      </c>
      <c r="BB126" s="8">
        <v>0</v>
      </c>
      <c r="BC126" s="8">
        <v>0</v>
      </c>
      <c r="BD126" s="8">
        <v>0</v>
      </c>
      <c r="BE126" s="8">
        <v>0</v>
      </c>
      <c r="BF126" s="8">
        <v>0</v>
      </c>
      <c r="BG126" s="8">
        <v>0</v>
      </c>
      <c r="BH126" s="8">
        <v>0</v>
      </c>
      <c r="BI126" s="8">
        <v>0</v>
      </c>
      <c r="BJ126" s="8">
        <v>0</v>
      </c>
      <c r="BK126" s="8">
        <v>0</v>
      </c>
      <c r="BL126" s="8">
        <v>0</v>
      </c>
      <c r="BM126" s="8">
        <v>0</v>
      </c>
      <c r="BN126" s="8">
        <v>0</v>
      </c>
      <c r="BO126" s="8">
        <v>0</v>
      </c>
      <c r="BP126" s="8">
        <v>0</v>
      </c>
      <c r="BQ126" s="8">
        <v>0</v>
      </c>
      <c r="BR126" s="8">
        <v>0</v>
      </c>
      <c r="BS126" s="8">
        <v>0</v>
      </c>
      <c r="BT126" s="8">
        <v>0</v>
      </c>
      <c r="BU126" s="8">
        <v>0</v>
      </c>
      <c r="BV126" s="8">
        <v>0</v>
      </c>
      <c r="BW126" s="8">
        <v>0</v>
      </c>
      <c r="BX126" s="8">
        <v>0</v>
      </c>
      <c r="BY126" s="8">
        <v>0</v>
      </c>
      <c r="BZ126" s="8">
        <v>0</v>
      </c>
      <c r="CA126" s="8">
        <v>0</v>
      </c>
      <c r="CB126" s="8">
        <v>0</v>
      </c>
      <c r="CC126" s="8">
        <v>0</v>
      </c>
      <c r="CD126" s="8">
        <v>0</v>
      </c>
      <c r="CE126" s="8">
        <v>0</v>
      </c>
      <c r="CF126" s="8">
        <v>0</v>
      </c>
      <c r="CG126" s="8">
        <v>0</v>
      </c>
      <c r="CH126" s="8">
        <v>0</v>
      </c>
      <c r="CI126" s="8">
        <v>0</v>
      </c>
      <c r="CJ126" s="8">
        <v>0</v>
      </c>
      <c r="CK126" s="8">
        <v>0</v>
      </c>
      <c r="CL126" s="8">
        <v>0</v>
      </c>
      <c r="CM126" s="8">
        <v>0</v>
      </c>
      <c r="CN126" s="8">
        <v>0</v>
      </c>
      <c r="CO126" s="8">
        <v>0</v>
      </c>
      <c r="CP126" s="8">
        <v>0</v>
      </c>
      <c r="CQ126" s="8">
        <v>0</v>
      </c>
      <c r="CR126" s="8">
        <v>0</v>
      </c>
      <c r="CS126" s="8">
        <v>0</v>
      </c>
      <c r="CT126" s="8">
        <v>0</v>
      </c>
      <c r="CU126" s="8">
        <v>0</v>
      </c>
      <c r="CV126" s="8">
        <v>0</v>
      </c>
      <c r="CW126" s="8">
        <v>0</v>
      </c>
      <c r="CX126" s="8">
        <v>0</v>
      </c>
      <c r="CY126" s="8">
        <v>0</v>
      </c>
      <c r="CZ126" s="8">
        <v>0</v>
      </c>
      <c r="DA126" s="8">
        <v>0</v>
      </c>
      <c r="DB126" s="8">
        <v>0</v>
      </c>
      <c r="DC126" s="8">
        <v>0</v>
      </c>
      <c r="DD126" s="8">
        <v>0</v>
      </c>
      <c r="DE126" s="8">
        <v>0</v>
      </c>
      <c r="DF126" s="8">
        <v>0</v>
      </c>
      <c r="DG126" s="8">
        <v>0</v>
      </c>
      <c r="DH126" s="8">
        <v>0</v>
      </c>
      <c r="DI126" s="8">
        <v>0</v>
      </c>
      <c r="DJ126" s="8">
        <v>0</v>
      </c>
      <c r="DK126" s="8">
        <v>0</v>
      </c>
      <c r="DL126" s="8">
        <v>0</v>
      </c>
      <c r="DM126" s="8">
        <v>0</v>
      </c>
      <c r="DN126" s="8">
        <v>0</v>
      </c>
      <c r="DO126" s="8">
        <v>0</v>
      </c>
      <c r="DP126" s="8">
        <v>0</v>
      </c>
      <c r="DQ126" s="8">
        <v>0</v>
      </c>
      <c r="DR126" s="8">
        <v>0</v>
      </c>
      <c r="DS126" s="8">
        <v>0</v>
      </c>
    </row>
    <row r="127" spans="1:123">
      <c r="A127" t="s">
        <v>576</v>
      </c>
      <c r="B127" s="8">
        <v>0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8">
        <v>0</v>
      </c>
      <c r="AB127" s="8">
        <v>0</v>
      </c>
      <c r="AC127" s="8">
        <v>0</v>
      </c>
      <c r="AD127" s="8">
        <v>0</v>
      </c>
      <c r="AE127" s="8">
        <v>0</v>
      </c>
      <c r="AF127" s="8">
        <v>0</v>
      </c>
      <c r="AG127" s="8">
        <v>0</v>
      </c>
      <c r="AH127" s="8">
        <v>0</v>
      </c>
      <c r="AI127" s="8">
        <v>0</v>
      </c>
      <c r="AJ127" s="8">
        <v>0</v>
      </c>
      <c r="AK127" s="8">
        <v>0</v>
      </c>
      <c r="AL127" s="8">
        <v>0</v>
      </c>
      <c r="AM127" s="8">
        <v>0</v>
      </c>
      <c r="AN127" s="8">
        <v>0</v>
      </c>
      <c r="AO127" s="8">
        <v>0</v>
      </c>
      <c r="AP127" s="8">
        <v>0</v>
      </c>
      <c r="AQ127" s="8">
        <v>0</v>
      </c>
      <c r="AR127" s="8">
        <v>0</v>
      </c>
      <c r="AS127" s="8">
        <v>0</v>
      </c>
      <c r="AT127" s="8">
        <v>0</v>
      </c>
      <c r="AU127" s="8">
        <v>0</v>
      </c>
      <c r="AV127" s="8">
        <v>0</v>
      </c>
      <c r="AW127" s="8">
        <v>0</v>
      </c>
      <c r="AX127" s="8">
        <v>0</v>
      </c>
      <c r="AY127" s="8">
        <v>0</v>
      </c>
      <c r="AZ127" s="8">
        <v>0</v>
      </c>
      <c r="BA127" s="8">
        <v>0</v>
      </c>
      <c r="BB127" s="8">
        <v>0</v>
      </c>
      <c r="BC127" s="8">
        <v>0</v>
      </c>
      <c r="BD127" s="8">
        <v>0</v>
      </c>
      <c r="BE127" s="8">
        <v>0</v>
      </c>
      <c r="BF127" s="8">
        <v>0</v>
      </c>
      <c r="BG127" s="8">
        <v>0</v>
      </c>
      <c r="BH127" s="8">
        <v>0</v>
      </c>
      <c r="BI127" s="8">
        <v>0</v>
      </c>
      <c r="BJ127" s="8">
        <v>0</v>
      </c>
      <c r="BK127" s="8">
        <v>0</v>
      </c>
      <c r="BL127" s="8">
        <v>0</v>
      </c>
      <c r="BM127" s="8">
        <v>0</v>
      </c>
      <c r="BN127" s="8">
        <v>0</v>
      </c>
      <c r="BO127" s="8">
        <v>0</v>
      </c>
      <c r="BP127" s="8">
        <v>0</v>
      </c>
      <c r="BQ127" s="8">
        <v>0</v>
      </c>
      <c r="BR127" s="8">
        <v>0</v>
      </c>
      <c r="BS127" s="8">
        <v>0</v>
      </c>
      <c r="BT127" s="8">
        <v>0</v>
      </c>
      <c r="BU127" s="8">
        <v>0</v>
      </c>
      <c r="BV127" s="8">
        <v>0</v>
      </c>
      <c r="BW127" s="8">
        <v>0</v>
      </c>
      <c r="BX127" s="8">
        <v>0</v>
      </c>
      <c r="BY127" s="8">
        <v>0</v>
      </c>
      <c r="BZ127" s="8">
        <v>0</v>
      </c>
      <c r="CA127" s="8">
        <v>0</v>
      </c>
      <c r="CB127" s="8">
        <v>0</v>
      </c>
      <c r="CC127" s="8">
        <v>0</v>
      </c>
      <c r="CD127" s="8">
        <v>0</v>
      </c>
      <c r="CE127" s="8">
        <v>0</v>
      </c>
      <c r="CF127" s="8">
        <v>0</v>
      </c>
      <c r="CG127" s="8">
        <v>0</v>
      </c>
      <c r="CH127" s="8">
        <v>0</v>
      </c>
      <c r="CI127" s="8">
        <v>0</v>
      </c>
      <c r="CJ127" s="8">
        <v>0</v>
      </c>
      <c r="CK127" s="8">
        <v>0</v>
      </c>
      <c r="CL127" s="8">
        <v>0</v>
      </c>
      <c r="CM127" s="8">
        <v>0</v>
      </c>
      <c r="CN127" s="8">
        <v>0</v>
      </c>
      <c r="CO127" s="8">
        <v>0</v>
      </c>
      <c r="CP127" s="8">
        <v>0</v>
      </c>
      <c r="CQ127" s="8">
        <v>0</v>
      </c>
      <c r="CR127" s="8">
        <v>0</v>
      </c>
      <c r="CS127" s="8">
        <v>0</v>
      </c>
      <c r="CT127" s="8">
        <v>0</v>
      </c>
      <c r="CU127" s="8">
        <v>0</v>
      </c>
      <c r="CV127" s="8">
        <v>0</v>
      </c>
      <c r="CW127" s="8">
        <v>0</v>
      </c>
      <c r="CX127" s="8">
        <v>0</v>
      </c>
      <c r="CY127" s="8">
        <v>0</v>
      </c>
      <c r="CZ127" s="8">
        <v>0</v>
      </c>
      <c r="DA127" s="8">
        <v>0</v>
      </c>
      <c r="DB127" s="8">
        <v>0</v>
      </c>
      <c r="DC127" s="8">
        <v>0</v>
      </c>
      <c r="DD127" s="8">
        <v>0</v>
      </c>
      <c r="DE127" s="8">
        <v>0</v>
      </c>
      <c r="DF127" s="8">
        <v>0</v>
      </c>
      <c r="DG127" s="8">
        <v>0</v>
      </c>
      <c r="DH127" s="8">
        <v>0</v>
      </c>
      <c r="DI127" s="8">
        <v>0</v>
      </c>
      <c r="DJ127" s="8">
        <v>0</v>
      </c>
      <c r="DK127" s="8">
        <v>0</v>
      </c>
      <c r="DL127" s="8">
        <v>0</v>
      </c>
      <c r="DM127" s="8">
        <v>0</v>
      </c>
      <c r="DN127" s="8">
        <v>0</v>
      </c>
      <c r="DO127" s="8">
        <v>0</v>
      </c>
      <c r="DP127" s="8">
        <v>0</v>
      </c>
      <c r="DQ127" s="8">
        <v>0</v>
      </c>
      <c r="DR127" s="8">
        <v>0</v>
      </c>
      <c r="DS127" s="8">
        <v>0</v>
      </c>
    </row>
    <row r="128" spans="1:123">
      <c r="A128" t="s">
        <v>577</v>
      </c>
      <c r="B128" s="8">
        <v>0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8">
        <v>0</v>
      </c>
      <c r="AB128" s="8">
        <v>0</v>
      </c>
      <c r="AC128" s="8">
        <v>0</v>
      </c>
      <c r="AD128" s="8">
        <v>0</v>
      </c>
      <c r="AE128" s="8">
        <v>0</v>
      </c>
      <c r="AF128" s="8">
        <v>0</v>
      </c>
      <c r="AG128" s="8">
        <v>0</v>
      </c>
      <c r="AH128" s="8">
        <v>0</v>
      </c>
      <c r="AI128" s="8">
        <v>0</v>
      </c>
      <c r="AJ128" s="8">
        <v>0</v>
      </c>
      <c r="AK128" s="8">
        <v>0</v>
      </c>
      <c r="AL128" s="8">
        <v>0</v>
      </c>
      <c r="AM128" s="8">
        <v>0</v>
      </c>
      <c r="AN128" s="8">
        <v>0</v>
      </c>
      <c r="AO128" s="8">
        <v>0</v>
      </c>
      <c r="AP128" s="8">
        <v>0</v>
      </c>
      <c r="AQ128" s="8">
        <v>0</v>
      </c>
      <c r="AR128" s="8">
        <v>0</v>
      </c>
      <c r="AS128" s="8">
        <v>0</v>
      </c>
      <c r="AT128" s="8">
        <v>0</v>
      </c>
      <c r="AU128" s="8">
        <v>0</v>
      </c>
      <c r="AV128" s="8">
        <v>0</v>
      </c>
      <c r="AW128" s="8">
        <v>0</v>
      </c>
      <c r="AX128" s="8">
        <v>0</v>
      </c>
      <c r="AY128" s="8">
        <v>0</v>
      </c>
      <c r="AZ128" s="8">
        <v>0</v>
      </c>
      <c r="BA128" s="8">
        <v>0</v>
      </c>
      <c r="BB128" s="8">
        <v>0</v>
      </c>
      <c r="BC128" s="8">
        <v>0</v>
      </c>
      <c r="BD128" s="8">
        <v>0</v>
      </c>
      <c r="BE128" s="8">
        <v>0</v>
      </c>
      <c r="BF128" s="8">
        <v>0</v>
      </c>
      <c r="BG128" s="8">
        <v>0</v>
      </c>
      <c r="BH128" s="8">
        <v>0</v>
      </c>
      <c r="BI128" s="8">
        <v>0</v>
      </c>
      <c r="BJ128" s="8">
        <v>0</v>
      </c>
      <c r="BK128" s="8">
        <v>0</v>
      </c>
      <c r="BL128" s="8">
        <v>0</v>
      </c>
      <c r="BM128" s="8">
        <v>0</v>
      </c>
      <c r="BN128" s="8">
        <v>0</v>
      </c>
      <c r="BO128" s="8">
        <v>0</v>
      </c>
      <c r="BP128" s="8">
        <v>0</v>
      </c>
      <c r="BQ128" s="8">
        <v>0</v>
      </c>
      <c r="BR128" s="8">
        <v>0</v>
      </c>
      <c r="BS128" s="8">
        <v>0</v>
      </c>
      <c r="BT128" s="8">
        <v>0</v>
      </c>
      <c r="BU128" s="8">
        <v>0</v>
      </c>
      <c r="BV128" s="8">
        <v>0</v>
      </c>
      <c r="BW128" s="8">
        <v>0</v>
      </c>
      <c r="BX128" s="8">
        <v>0</v>
      </c>
      <c r="BY128" s="8">
        <v>0</v>
      </c>
      <c r="BZ128" s="8">
        <v>0</v>
      </c>
      <c r="CA128" s="8">
        <v>0</v>
      </c>
      <c r="CB128" s="8">
        <v>0</v>
      </c>
      <c r="CC128" s="8">
        <v>0</v>
      </c>
      <c r="CD128" s="8">
        <v>0</v>
      </c>
      <c r="CE128" s="8">
        <v>0</v>
      </c>
      <c r="CF128" s="8">
        <v>0</v>
      </c>
      <c r="CG128" s="8">
        <v>0</v>
      </c>
      <c r="CH128" s="8">
        <v>0</v>
      </c>
      <c r="CI128" s="8">
        <v>0</v>
      </c>
      <c r="CJ128" s="8">
        <v>0</v>
      </c>
      <c r="CK128" s="8">
        <v>0</v>
      </c>
      <c r="CL128" s="8">
        <v>0</v>
      </c>
      <c r="CM128" s="8">
        <v>0</v>
      </c>
      <c r="CN128" s="8">
        <v>0</v>
      </c>
      <c r="CO128" s="8">
        <v>0</v>
      </c>
      <c r="CP128" s="8">
        <v>0</v>
      </c>
      <c r="CQ128" s="8">
        <v>0</v>
      </c>
      <c r="CR128" s="8">
        <v>0</v>
      </c>
      <c r="CS128" s="8">
        <v>0</v>
      </c>
      <c r="CT128" s="8">
        <v>0</v>
      </c>
      <c r="CU128" s="8">
        <v>0</v>
      </c>
      <c r="CV128" s="8">
        <v>0</v>
      </c>
      <c r="CW128" s="8">
        <v>0</v>
      </c>
      <c r="CX128" s="8">
        <v>0</v>
      </c>
      <c r="CY128" s="8">
        <v>0</v>
      </c>
      <c r="CZ128" s="8">
        <v>0</v>
      </c>
      <c r="DA128" s="8">
        <v>0</v>
      </c>
      <c r="DB128" s="8">
        <v>0</v>
      </c>
      <c r="DC128" s="8">
        <v>0</v>
      </c>
      <c r="DD128" s="8">
        <v>0</v>
      </c>
      <c r="DE128" s="8">
        <v>0</v>
      </c>
      <c r="DF128" s="8">
        <v>0</v>
      </c>
      <c r="DG128" s="8">
        <v>0</v>
      </c>
      <c r="DH128" s="8">
        <v>0</v>
      </c>
      <c r="DI128" s="8">
        <v>0</v>
      </c>
      <c r="DJ128" s="8">
        <v>0</v>
      </c>
      <c r="DK128" s="8">
        <v>0</v>
      </c>
      <c r="DL128" s="8">
        <v>0</v>
      </c>
      <c r="DM128" s="8">
        <v>0</v>
      </c>
      <c r="DN128" s="8">
        <v>0</v>
      </c>
      <c r="DO128" s="8">
        <v>0</v>
      </c>
      <c r="DP128" s="8">
        <v>0</v>
      </c>
      <c r="DQ128" s="8">
        <v>0</v>
      </c>
      <c r="DR128" s="8">
        <v>0</v>
      </c>
      <c r="DS128" s="8">
        <v>0</v>
      </c>
    </row>
    <row r="129" spans="1:123">
      <c r="A129" t="s">
        <v>578</v>
      </c>
      <c r="B129" s="8">
        <v>0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8">
        <v>0</v>
      </c>
      <c r="AB129" s="8">
        <v>0</v>
      </c>
      <c r="AC129" s="8">
        <v>0</v>
      </c>
      <c r="AD129" s="8">
        <v>0</v>
      </c>
      <c r="AE129" s="8">
        <v>0</v>
      </c>
      <c r="AF129" s="8">
        <v>0</v>
      </c>
      <c r="AG129" s="8">
        <v>0</v>
      </c>
      <c r="AH129" s="8">
        <v>0</v>
      </c>
      <c r="AI129" s="8">
        <v>0</v>
      </c>
      <c r="AJ129" s="8">
        <v>0</v>
      </c>
      <c r="AK129" s="8">
        <v>0</v>
      </c>
      <c r="AL129" s="8">
        <v>0</v>
      </c>
      <c r="AM129" s="8">
        <v>0</v>
      </c>
      <c r="AN129" s="8">
        <v>0</v>
      </c>
      <c r="AO129" s="8">
        <v>0</v>
      </c>
      <c r="AP129" s="8">
        <v>0</v>
      </c>
      <c r="AQ129" s="8">
        <v>0</v>
      </c>
      <c r="AR129" s="8">
        <v>0</v>
      </c>
      <c r="AS129" s="8">
        <v>0</v>
      </c>
      <c r="AT129" s="8">
        <v>0</v>
      </c>
      <c r="AU129" s="8">
        <v>0</v>
      </c>
      <c r="AV129" s="8">
        <v>0</v>
      </c>
      <c r="AW129" s="8">
        <v>0</v>
      </c>
      <c r="AX129" s="8">
        <v>0</v>
      </c>
      <c r="AY129" s="8">
        <v>0</v>
      </c>
      <c r="AZ129" s="8">
        <v>0</v>
      </c>
      <c r="BA129" s="8">
        <v>0</v>
      </c>
      <c r="BB129" s="8">
        <v>0</v>
      </c>
      <c r="BC129" s="8">
        <v>0</v>
      </c>
      <c r="BD129" s="8">
        <v>0</v>
      </c>
      <c r="BE129" s="8">
        <v>0</v>
      </c>
      <c r="BF129" s="8">
        <v>0</v>
      </c>
      <c r="BG129" s="8">
        <v>0</v>
      </c>
      <c r="BH129" s="8">
        <v>0</v>
      </c>
      <c r="BI129" s="8">
        <v>0</v>
      </c>
      <c r="BJ129" s="8">
        <v>0</v>
      </c>
      <c r="BK129" s="8">
        <v>0</v>
      </c>
      <c r="BL129" s="8">
        <v>0</v>
      </c>
      <c r="BM129" s="8">
        <v>0</v>
      </c>
      <c r="BN129" s="8">
        <v>0</v>
      </c>
      <c r="BO129" s="8">
        <v>0</v>
      </c>
      <c r="BP129" s="8">
        <v>0</v>
      </c>
      <c r="BQ129" s="8">
        <v>0</v>
      </c>
      <c r="BR129" s="8">
        <v>0</v>
      </c>
      <c r="BS129" s="8">
        <v>0</v>
      </c>
      <c r="BT129" s="8">
        <v>0</v>
      </c>
      <c r="BU129" s="8">
        <v>0</v>
      </c>
      <c r="BV129" s="8">
        <v>0</v>
      </c>
      <c r="BW129" s="8">
        <v>0</v>
      </c>
      <c r="BX129" s="8">
        <v>0</v>
      </c>
      <c r="BY129" s="8">
        <v>0</v>
      </c>
      <c r="BZ129" s="8">
        <v>0</v>
      </c>
      <c r="CA129" s="8">
        <v>0</v>
      </c>
      <c r="CB129" s="8">
        <v>0</v>
      </c>
      <c r="CC129" s="8">
        <v>0</v>
      </c>
      <c r="CD129" s="8">
        <v>0</v>
      </c>
      <c r="CE129" s="8">
        <v>0</v>
      </c>
      <c r="CF129" s="8">
        <v>0</v>
      </c>
      <c r="CG129" s="8">
        <v>0</v>
      </c>
      <c r="CH129" s="8">
        <v>0</v>
      </c>
      <c r="CI129" s="8">
        <v>0</v>
      </c>
      <c r="CJ129" s="8">
        <v>0</v>
      </c>
      <c r="CK129" s="8">
        <v>0</v>
      </c>
      <c r="CL129" s="8">
        <v>0</v>
      </c>
      <c r="CM129" s="8">
        <v>0</v>
      </c>
      <c r="CN129" s="8">
        <v>0</v>
      </c>
      <c r="CO129" s="8">
        <v>0</v>
      </c>
      <c r="CP129" s="8">
        <v>0</v>
      </c>
      <c r="CQ129" s="8">
        <v>0</v>
      </c>
      <c r="CR129" s="8">
        <v>0</v>
      </c>
      <c r="CS129" s="8">
        <v>0</v>
      </c>
      <c r="CT129" s="8">
        <v>0</v>
      </c>
      <c r="CU129" s="8">
        <v>0</v>
      </c>
      <c r="CV129" s="8">
        <v>0</v>
      </c>
      <c r="CW129" s="8">
        <v>0</v>
      </c>
      <c r="CX129" s="8">
        <v>0</v>
      </c>
      <c r="CY129" s="8">
        <v>0</v>
      </c>
      <c r="CZ129" s="8">
        <v>0</v>
      </c>
      <c r="DA129" s="8">
        <v>0</v>
      </c>
      <c r="DB129" s="8">
        <v>0</v>
      </c>
      <c r="DC129" s="8">
        <v>0</v>
      </c>
      <c r="DD129" s="8">
        <v>0</v>
      </c>
      <c r="DE129" s="8">
        <v>0</v>
      </c>
      <c r="DF129" s="8">
        <v>0</v>
      </c>
      <c r="DG129" s="8">
        <v>0</v>
      </c>
      <c r="DH129" s="8">
        <v>0</v>
      </c>
      <c r="DI129" s="8">
        <v>0</v>
      </c>
      <c r="DJ129" s="8">
        <v>0</v>
      </c>
      <c r="DK129" s="8">
        <v>0</v>
      </c>
      <c r="DL129" s="8">
        <v>0</v>
      </c>
      <c r="DM129" s="8">
        <v>0</v>
      </c>
      <c r="DN129" s="8">
        <v>0</v>
      </c>
      <c r="DO129" s="8">
        <v>0</v>
      </c>
      <c r="DP129" s="8">
        <v>0</v>
      </c>
      <c r="DQ129" s="8">
        <v>0</v>
      </c>
      <c r="DR129" s="8">
        <v>0</v>
      </c>
      <c r="DS129" s="8">
        <v>0</v>
      </c>
    </row>
    <row r="130" spans="1:123">
      <c r="A130" t="s">
        <v>579</v>
      </c>
      <c r="B130" s="8">
        <v>0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8">
        <v>0</v>
      </c>
      <c r="AB130" s="8">
        <v>0</v>
      </c>
      <c r="AC130" s="8">
        <v>0</v>
      </c>
      <c r="AD130" s="8">
        <v>0</v>
      </c>
      <c r="AE130" s="8">
        <v>0</v>
      </c>
      <c r="AF130" s="8">
        <v>0</v>
      </c>
      <c r="AG130" s="8">
        <v>0</v>
      </c>
      <c r="AH130" s="8">
        <v>0</v>
      </c>
      <c r="AI130" s="8">
        <v>0</v>
      </c>
      <c r="AJ130" s="8">
        <v>0</v>
      </c>
      <c r="AK130" s="8">
        <v>0</v>
      </c>
      <c r="AL130" s="8">
        <v>0</v>
      </c>
      <c r="AM130" s="8">
        <v>0</v>
      </c>
      <c r="AN130" s="8">
        <v>0</v>
      </c>
      <c r="AO130" s="8">
        <v>0</v>
      </c>
      <c r="AP130" s="8">
        <v>0</v>
      </c>
      <c r="AQ130" s="8">
        <v>0</v>
      </c>
      <c r="AR130" s="8">
        <v>0</v>
      </c>
      <c r="AS130" s="8">
        <v>0</v>
      </c>
      <c r="AT130" s="8">
        <v>0</v>
      </c>
      <c r="AU130" s="8">
        <v>0</v>
      </c>
      <c r="AV130" s="8">
        <v>0</v>
      </c>
      <c r="AW130" s="8">
        <v>0</v>
      </c>
      <c r="AX130" s="8">
        <v>0</v>
      </c>
      <c r="AY130" s="8">
        <v>0</v>
      </c>
      <c r="AZ130" s="8">
        <v>0</v>
      </c>
      <c r="BA130" s="8">
        <v>0</v>
      </c>
      <c r="BB130" s="8">
        <v>0</v>
      </c>
      <c r="BC130" s="8">
        <v>0</v>
      </c>
      <c r="BD130" s="8">
        <v>0</v>
      </c>
      <c r="BE130" s="8">
        <v>0</v>
      </c>
      <c r="BF130" s="8">
        <v>0</v>
      </c>
      <c r="BG130" s="8">
        <v>0</v>
      </c>
      <c r="BH130" s="8">
        <v>0</v>
      </c>
      <c r="BI130" s="8">
        <v>0</v>
      </c>
      <c r="BJ130" s="8">
        <v>0</v>
      </c>
      <c r="BK130" s="8">
        <v>0</v>
      </c>
      <c r="BL130" s="8">
        <v>0</v>
      </c>
      <c r="BM130" s="8">
        <v>0</v>
      </c>
      <c r="BN130" s="8">
        <v>0</v>
      </c>
      <c r="BO130" s="8">
        <v>0</v>
      </c>
      <c r="BP130" s="8">
        <v>0</v>
      </c>
      <c r="BQ130" s="8">
        <v>0</v>
      </c>
      <c r="BR130" s="8">
        <v>0</v>
      </c>
      <c r="BS130" s="8">
        <v>0</v>
      </c>
      <c r="BT130" s="8">
        <v>0</v>
      </c>
      <c r="BU130" s="8">
        <v>0</v>
      </c>
      <c r="BV130" s="8">
        <v>0</v>
      </c>
      <c r="BW130" s="8">
        <v>0</v>
      </c>
      <c r="BX130" s="8">
        <v>0</v>
      </c>
      <c r="BY130" s="8">
        <v>0</v>
      </c>
      <c r="BZ130" s="8">
        <v>0</v>
      </c>
      <c r="CA130" s="8">
        <v>0</v>
      </c>
      <c r="CB130" s="8">
        <v>0</v>
      </c>
      <c r="CC130" s="8">
        <v>0</v>
      </c>
      <c r="CD130" s="8">
        <v>0</v>
      </c>
      <c r="CE130" s="8">
        <v>0</v>
      </c>
      <c r="CF130" s="8">
        <v>0</v>
      </c>
      <c r="CG130" s="8">
        <v>0</v>
      </c>
      <c r="CH130" s="8">
        <v>0</v>
      </c>
      <c r="CI130" s="8">
        <v>0</v>
      </c>
      <c r="CJ130" s="8">
        <v>0</v>
      </c>
      <c r="CK130" s="8">
        <v>0</v>
      </c>
      <c r="CL130" s="8">
        <v>0</v>
      </c>
      <c r="CM130" s="8">
        <v>0</v>
      </c>
      <c r="CN130" s="8">
        <v>0</v>
      </c>
      <c r="CO130" s="8">
        <v>0</v>
      </c>
      <c r="CP130" s="8">
        <v>0</v>
      </c>
      <c r="CQ130" s="8">
        <v>0</v>
      </c>
      <c r="CR130" s="8">
        <v>0</v>
      </c>
      <c r="CS130" s="8">
        <v>0</v>
      </c>
      <c r="CT130" s="8">
        <v>0</v>
      </c>
      <c r="CU130" s="8">
        <v>0</v>
      </c>
      <c r="CV130" s="8">
        <v>0</v>
      </c>
      <c r="CW130" s="8">
        <v>0</v>
      </c>
      <c r="CX130" s="8">
        <v>0</v>
      </c>
      <c r="CY130" s="8">
        <v>0</v>
      </c>
      <c r="CZ130" s="8">
        <v>0</v>
      </c>
      <c r="DA130" s="8">
        <v>0</v>
      </c>
      <c r="DB130" s="8">
        <v>0</v>
      </c>
      <c r="DC130" s="8">
        <v>0</v>
      </c>
      <c r="DD130" s="8">
        <v>0</v>
      </c>
      <c r="DE130" s="8">
        <v>0</v>
      </c>
      <c r="DF130" s="8">
        <v>0</v>
      </c>
      <c r="DG130" s="8">
        <v>0</v>
      </c>
      <c r="DH130" s="8">
        <v>0</v>
      </c>
      <c r="DI130" s="8">
        <v>0</v>
      </c>
      <c r="DJ130" s="8">
        <v>0</v>
      </c>
      <c r="DK130" s="8">
        <v>0</v>
      </c>
      <c r="DL130" s="8">
        <v>0</v>
      </c>
      <c r="DM130" s="8">
        <v>0</v>
      </c>
      <c r="DN130" s="8">
        <v>0</v>
      </c>
      <c r="DO130" s="8">
        <v>0</v>
      </c>
      <c r="DP130" s="8">
        <v>0</v>
      </c>
      <c r="DQ130" s="8">
        <v>0</v>
      </c>
      <c r="DR130" s="8">
        <v>0</v>
      </c>
      <c r="DS130" s="8">
        <v>0</v>
      </c>
    </row>
    <row r="131" spans="1:123">
      <c r="A131" t="s">
        <v>580</v>
      </c>
      <c r="B131" s="8">
        <v>0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8">
        <v>0</v>
      </c>
      <c r="AB131" s="8">
        <v>0</v>
      </c>
      <c r="AC131" s="8">
        <v>0</v>
      </c>
      <c r="AD131" s="8">
        <v>0</v>
      </c>
      <c r="AE131" s="8">
        <v>0</v>
      </c>
      <c r="AF131" s="8">
        <v>0</v>
      </c>
      <c r="AG131" s="8">
        <v>0</v>
      </c>
      <c r="AH131" s="8">
        <v>0</v>
      </c>
      <c r="AI131" s="8">
        <v>0</v>
      </c>
      <c r="AJ131" s="8">
        <v>0</v>
      </c>
      <c r="AK131" s="8">
        <v>0</v>
      </c>
      <c r="AL131" s="8">
        <v>0</v>
      </c>
      <c r="AM131" s="8">
        <v>0</v>
      </c>
      <c r="AN131" s="8">
        <v>0</v>
      </c>
      <c r="AO131" s="8">
        <v>0</v>
      </c>
      <c r="AP131" s="8">
        <v>0</v>
      </c>
      <c r="AQ131" s="8">
        <v>0</v>
      </c>
      <c r="AR131" s="8">
        <v>0</v>
      </c>
      <c r="AS131" s="8">
        <v>0</v>
      </c>
      <c r="AT131" s="8">
        <v>0</v>
      </c>
      <c r="AU131" s="8">
        <v>0</v>
      </c>
      <c r="AV131" s="8">
        <v>0</v>
      </c>
      <c r="AW131" s="8">
        <v>0</v>
      </c>
      <c r="AX131" s="8">
        <v>0</v>
      </c>
      <c r="AY131" s="8">
        <v>0</v>
      </c>
      <c r="AZ131" s="8">
        <v>0</v>
      </c>
      <c r="BA131" s="8">
        <v>0</v>
      </c>
      <c r="BB131" s="8">
        <v>0</v>
      </c>
      <c r="BC131" s="8">
        <v>0</v>
      </c>
      <c r="BD131" s="8">
        <v>0</v>
      </c>
      <c r="BE131" s="8">
        <v>0</v>
      </c>
      <c r="BF131" s="8">
        <v>0</v>
      </c>
      <c r="BG131" s="8">
        <v>0</v>
      </c>
      <c r="BH131" s="8">
        <v>0</v>
      </c>
      <c r="BI131" s="8">
        <v>0</v>
      </c>
      <c r="BJ131" s="8">
        <v>0</v>
      </c>
      <c r="BK131" s="8">
        <v>0</v>
      </c>
      <c r="BL131" s="8">
        <v>0</v>
      </c>
      <c r="BM131" s="8">
        <v>0</v>
      </c>
      <c r="BN131" s="8">
        <v>0</v>
      </c>
      <c r="BO131" s="8">
        <v>0</v>
      </c>
      <c r="BP131" s="8">
        <v>0</v>
      </c>
      <c r="BQ131" s="8">
        <v>0</v>
      </c>
      <c r="BR131" s="8">
        <v>0</v>
      </c>
      <c r="BS131" s="8">
        <v>0</v>
      </c>
      <c r="BT131" s="8">
        <v>0</v>
      </c>
      <c r="BU131" s="8">
        <v>0</v>
      </c>
      <c r="BV131" s="8">
        <v>0</v>
      </c>
      <c r="BW131" s="8">
        <v>0</v>
      </c>
      <c r="BX131" s="8">
        <v>0</v>
      </c>
      <c r="BY131" s="8">
        <v>0</v>
      </c>
      <c r="BZ131" s="8">
        <v>0</v>
      </c>
      <c r="CA131" s="8">
        <v>0</v>
      </c>
      <c r="CB131" s="8">
        <v>0</v>
      </c>
      <c r="CC131" s="8">
        <v>0</v>
      </c>
      <c r="CD131" s="8">
        <v>0</v>
      </c>
      <c r="CE131" s="8">
        <v>0</v>
      </c>
      <c r="CF131" s="8">
        <v>0</v>
      </c>
      <c r="CG131" s="8">
        <v>0</v>
      </c>
      <c r="CH131" s="8">
        <v>0</v>
      </c>
      <c r="CI131" s="8">
        <v>0</v>
      </c>
      <c r="CJ131" s="8">
        <v>0</v>
      </c>
      <c r="CK131" s="8">
        <v>0</v>
      </c>
      <c r="CL131" s="8">
        <v>0</v>
      </c>
      <c r="CM131" s="8">
        <v>0</v>
      </c>
      <c r="CN131" s="8">
        <v>0</v>
      </c>
      <c r="CO131" s="8">
        <v>0</v>
      </c>
      <c r="CP131" s="8">
        <v>0</v>
      </c>
      <c r="CQ131" s="8">
        <v>0</v>
      </c>
      <c r="CR131" s="8">
        <v>0</v>
      </c>
      <c r="CS131" s="8">
        <v>0</v>
      </c>
      <c r="CT131" s="8">
        <v>0</v>
      </c>
      <c r="CU131" s="8">
        <v>0</v>
      </c>
      <c r="CV131" s="8">
        <v>0</v>
      </c>
      <c r="CW131" s="8">
        <v>0</v>
      </c>
      <c r="CX131" s="8">
        <v>0</v>
      </c>
      <c r="CY131" s="8">
        <v>0</v>
      </c>
      <c r="CZ131" s="8">
        <v>0</v>
      </c>
      <c r="DA131" s="8">
        <v>0</v>
      </c>
      <c r="DB131" s="8">
        <v>0</v>
      </c>
      <c r="DC131" s="8">
        <v>0</v>
      </c>
      <c r="DD131" s="8">
        <v>0</v>
      </c>
      <c r="DE131" s="8">
        <v>0</v>
      </c>
      <c r="DF131" s="8">
        <v>0</v>
      </c>
      <c r="DG131" s="8">
        <v>0</v>
      </c>
      <c r="DH131" s="8">
        <v>0</v>
      </c>
      <c r="DI131" s="8">
        <v>0</v>
      </c>
      <c r="DJ131" s="8">
        <v>0</v>
      </c>
      <c r="DK131" s="8">
        <v>0</v>
      </c>
      <c r="DL131" s="8">
        <v>0</v>
      </c>
      <c r="DM131" s="8">
        <v>0</v>
      </c>
      <c r="DN131" s="8">
        <v>0</v>
      </c>
      <c r="DO131" s="8">
        <v>0</v>
      </c>
      <c r="DP131" s="8">
        <v>0</v>
      </c>
      <c r="DQ131" s="8">
        <v>0</v>
      </c>
      <c r="DR131" s="8">
        <v>0</v>
      </c>
      <c r="DS131" s="8">
        <v>0</v>
      </c>
    </row>
    <row r="132" spans="1:123">
      <c r="A132" t="s">
        <v>276</v>
      </c>
      <c r="B132" s="8">
        <v>0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8">
        <v>0</v>
      </c>
      <c r="AB132" s="8">
        <v>0</v>
      </c>
      <c r="AC132" s="8">
        <v>0</v>
      </c>
      <c r="AD132" s="8">
        <v>0</v>
      </c>
      <c r="AE132" s="8">
        <v>0</v>
      </c>
      <c r="AF132" s="8">
        <v>0</v>
      </c>
      <c r="AG132" s="8">
        <v>0</v>
      </c>
      <c r="AH132" s="8">
        <v>0</v>
      </c>
      <c r="AI132" s="8">
        <v>0</v>
      </c>
      <c r="AJ132" s="8">
        <v>0</v>
      </c>
      <c r="AK132" s="8">
        <v>0</v>
      </c>
      <c r="AL132" s="8">
        <v>0</v>
      </c>
      <c r="AM132" s="8">
        <v>0</v>
      </c>
      <c r="AN132" s="8">
        <v>0</v>
      </c>
      <c r="AO132" s="8">
        <v>0</v>
      </c>
      <c r="AP132" s="8">
        <v>0</v>
      </c>
      <c r="AQ132" s="8">
        <v>0</v>
      </c>
      <c r="AR132" s="8">
        <v>0</v>
      </c>
      <c r="AS132" s="8">
        <v>0</v>
      </c>
      <c r="AT132" s="8">
        <v>0</v>
      </c>
      <c r="AU132" s="8">
        <v>0</v>
      </c>
      <c r="AV132" s="8">
        <v>0</v>
      </c>
      <c r="AW132" s="8">
        <v>0</v>
      </c>
      <c r="AX132" s="8">
        <v>0</v>
      </c>
      <c r="AY132" s="8">
        <v>0</v>
      </c>
      <c r="AZ132" s="8">
        <v>0</v>
      </c>
      <c r="BA132" s="8">
        <v>0</v>
      </c>
      <c r="BB132" s="8">
        <v>0</v>
      </c>
      <c r="BC132" s="8">
        <v>0</v>
      </c>
      <c r="BD132" s="8">
        <v>0</v>
      </c>
      <c r="BE132" s="8">
        <v>0</v>
      </c>
      <c r="BF132" s="8">
        <v>0</v>
      </c>
      <c r="BG132" s="8">
        <v>0</v>
      </c>
      <c r="BH132" s="8">
        <v>0</v>
      </c>
      <c r="BI132" s="8">
        <v>0</v>
      </c>
      <c r="BJ132" s="8">
        <v>0</v>
      </c>
      <c r="BK132" s="8">
        <v>0</v>
      </c>
      <c r="BL132" s="8">
        <v>0</v>
      </c>
      <c r="BM132" s="8">
        <v>0</v>
      </c>
      <c r="BN132" s="8">
        <v>0</v>
      </c>
      <c r="BO132" s="8">
        <v>0</v>
      </c>
      <c r="BP132" s="8">
        <v>0</v>
      </c>
      <c r="BQ132" s="8">
        <v>0</v>
      </c>
      <c r="BR132" s="8">
        <v>0</v>
      </c>
      <c r="BS132" s="8">
        <v>0</v>
      </c>
      <c r="BT132" s="8">
        <v>0</v>
      </c>
      <c r="BU132" s="8">
        <v>0</v>
      </c>
      <c r="BV132" s="8">
        <v>0</v>
      </c>
      <c r="BW132" s="8">
        <v>0</v>
      </c>
      <c r="BX132" s="8">
        <v>0</v>
      </c>
      <c r="BY132" s="8">
        <v>0</v>
      </c>
      <c r="BZ132" s="8">
        <v>0</v>
      </c>
      <c r="CA132" s="8">
        <v>0</v>
      </c>
      <c r="CB132" s="8">
        <v>0</v>
      </c>
      <c r="CC132" s="8">
        <v>0</v>
      </c>
      <c r="CD132" s="8">
        <v>0</v>
      </c>
      <c r="CE132" s="8">
        <v>0</v>
      </c>
      <c r="CF132" s="8">
        <v>0</v>
      </c>
      <c r="CG132" s="8">
        <v>0</v>
      </c>
      <c r="CH132" s="8">
        <v>0</v>
      </c>
      <c r="CI132" s="8">
        <v>0</v>
      </c>
      <c r="CJ132" s="8">
        <v>0</v>
      </c>
      <c r="CK132" s="8">
        <v>0</v>
      </c>
      <c r="CL132" s="8">
        <v>0</v>
      </c>
      <c r="CM132" s="8">
        <v>0</v>
      </c>
      <c r="CN132" s="8">
        <v>0</v>
      </c>
      <c r="CO132" s="8">
        <v>0</v>
      </c>
      <c r="CP132" s="8">
        <v>0</v>
      </c>
      <c r="CQ132" s="8">
        <v>0</v>
      </c>
      <c r="CR132" s="8">
        <v>0</v>
      </c>
      <c r="CS132" s="8">
        <v>0</v>
      </c>
      <c r="CT132" s="8">
        <v>0</v>
      </c>
      <c r="CU132" s="8">
        <v>0</v>
      </c>
      <c r="CV132" s="8">
        <v>0</v>
      </c>
      <c r="CW132" s="8">
        <v>0</v>
      </c>
      <c r="CX132" s="8">
        <v>0</v>
      </c>
      <c r="CY132" s="8">
        <v>0</v>
      </c>
      <c r="CZ132" s="8">
        <v>0</v>
      </c>
      <c r="DA132" s="8">
        <v>0</v>
      </c>
      <c r="DB132" s="8">
        <v>0</v>
      </c>
      <c r="DC132" s="8">
        <v>0</v>
      </c>
      <c r="DD132" s="8">
        <v>0</v>
      </c>
      <c r="DE132" s="8">
        <v>0</v>
      </c>
      <c r="DF132" s="8">
        <v>0</v>
      </c>
      <c r="DG132" s="8">
        <v>0</v>
      </c>
      <c r="DH132" s="8">
        <v>0</v>
      </c>
      <c r="DI132" s="8">
        <v>0</v>
      </c>
      <c r="DJ132" s="8">
        <v>0</v>
      </c>
      <c r="DK132" s="8">
        <v>0</v>
      </c>
      <c r="DL132" s="8">
        <v>0</v>
      </c>
      <c r="DM132" s="8">
        <v>0</v>
      </c>
      <c r="DN132" s="8">
        <v>0</v>
      </c>
      <c r="DO132" s="8">
        <v>0</v>
      </c>
      <c r="DP132" s="8">
        <v>0</v>
      </c>
      <c r="DQ132" s="8">
        <v>0</v>
      </c>
      <c r="DR132" s="8">
        <v>0</v>
      </c>
      <c r="DS132" s="8">
        <v>0</v>
      </c>
    </row>
    <row r="133" spans="1:123">
      <c r="A133" t="s">
        <v>277</v>
      </c>
      <c r="B133" s="8">
        <v>0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8">
        <v>0</v>
      </c>
      <c r="AB133" s="8">
        <v>0</v>
      </c>
      <c r="AC133" s="8">
        <v>0</v>
      </c>
      <c r="AD133" s="8">
        <v>0</v>
      </c>
      <c r="AE133" s="8">
        <v>0</v>
      </c>
      <c r="AF133" s="8">
        <v>0</v>
      </c>
      <c r="AG133" s="8">
        <v>0</v>
      </c>
      <c r="AH133" s="8">
        <v>0</v>
      </c>
      <c r="AI133" s="8">
        <v>0</v>
      </c>
      <c r="AJ133" s="8">
        <v>0</v>
      </c>
      <c r="AK133" s="8">
        <v>0</v>
      </c>
      <c r="AL133" s="8">
        <v>0</v>
      </c>
      <c r="AM133" s="8">
        <v>0</v>
      </c>
      <c r="AN133" s="8">
        <v>0</v>
      </c>
      <c r="AO133" s="8">
        <v>0</v>
      </c>
      <c r="AP133" s="8">
        <v>0</v>
      </c>
      <c r="AQ133" s="8">
        <v>0</v>
      </c>
      <c r="AR133" s="8">
        <v>0</v>
      </c>
      <c r="AS133" s="8">
        <v>0</v>
      </c>
      <c r="AT133" s="8">
        <v>0</v>
      </c>
      <c r="AU133" s="8">
        <v>0</v>
      </c>
      <c r="AV133" s="8">
        <v>0</v>
      </c>
      <c r="AW133" s="8">
        <v>0</v>
      </c>
      <c r="AX133" s="8">
        <v>0</v>
      </c>
      <c r="AY133" s="8">
        <v>0</v>
      </c>
      <c r="AZ133" s="8">
        <v>0</v>
      </c>
      <c r="BA133" s="8">
        <v>0</v>
      </c>
      <c r="BB133" s="8">
        <v>0</v>
      </c>
      <c r="BC133" s="8">
        <v>0</v>
      </c>
      <c r="BD133" s="8">
        <v>0</v>
      </c>
      <c r="BE133" s="8">
        <v>0</v>
      </c>
      <c r="BF133" s="8">
        <v>0</v>
      </c>
      <c r="BG133" s="8">
        <v>0</v>
      </c>
      <c r="BH133" s="8">
        <v>0</v>
      </c>
      <c r="BI133" s="8">
        <v>0</v>
      </c>
      <c r="BJ133" s="8">
        <v>0</v>
      </c>
      <c r="BK133" s="8">
        <v>0</v>
      </c>
      <c r="BL133" s="8">
        <v>0</v>
      </c>
      <c r="BM133" s="8">
        <v>0</v>
      </c>
      <c r="BN133" s="8">
        <v>0</v>
      </c>
      <c r="BO133" s="8">
        <v>0</v>
      </c>
      <c r="BP133" s="8">
        <v>0</v>
      </c>
      <c r="BQ133" s="8">
        <v>0</v>
      </c>
      <c r="BR133" s="8">
        <v>0</v>
      </c>
      <c r="BS133" s="8">
        <v>0</v>
      </c>
      <c r="BT133" s="8">
        <v>0</v>
      </c>
      <c r="BU133" s="8">
        <v>0</v>
      </c>
      <c r="BV133" s="8">
        <v>0</v>
      </c>
      <c r="BW133" s="8">
        <v>0</v>
      </c>
      <c r="BX133" s="8">
        <v>0</v>
      </c>
      <c r="BY133" s="8">
        <v>0</v>
      </c>
      <c r="BZ133" s="8">
        <v>0</v>
      </c>
      <c r="CA133" s="8">
        <v>0</v>
      </c>
      <c r="CB133" s="8">
        <v>0</v>
      </c>
      <c r="CC133" s="8">
        <v>0</v>
      </c>
      <c r="CD133" s="8">
        <v>0</v>
      </c>
      <c r="CE133" s="8">
        <v>0</v>
      </c>
      <c r="CF133" s="8">
        <v>0</v>
      </c>
      <c r="CG133" s="8">
        <v>0</v>
      </c>
      <c r="CH133" s="8">
        <v>0</v>
      </c>
      <c r="CI133" s="8">
        <v>0</v>
      </c>
      <c r="CJ133" s="8">
        <v>0</v>
      </c>
      <c r="CK133" s="8">
        <v>0</v>
      </c>
      <c r="CL133" s="8">
        <v>0</v>
      </c>
      <c r="CM133" s="8">
        <v>0</v>
      </c>
      <c r="CN133" s="8">
        <v>0</v>
      </c>
      <c r="CO133" s="8">
        <v>0</v>
      </c>
      <c r="CP133" s="8">
        <v>0</v>
      </c>
      <c r="CQ133" s="8">
        <v>0</v>
      </c>
      <c r="CR133" s="8">
        <v>0</v>
      </c>
      <c r="CS133" s="8">
        <v>0</v>
      </c>
      <c r="CT133" s="8">
        <v>0</v>
      </c>
      <c r="CU133" s="8">
        <v>0</v>
      </c>
      <c r="CV133" s="8">
        <v>0</v>
      </c>
      <c r="CW133" s="8">
        <v>0</v>
      </c>
      <c r="CX133" s="8">
        <v>0</v>
      </c>
      <c r="CY133" s="8">
        <v>0</v>
      </c>
      <c r="CZ133" s="8">
        <v>0</v>
      </c>
      <c r="DA133" s="8">
        <v>0</v>
      </c>
      <c r="DB133" s="8">
        <v>0</v>
      </c>
      <c r="DC133" s="8">
        <v>0</v>
      </c>
      <c r="DD133" s="8">
        <v>0</v>
      </c>
      <c r="DE133" s="8">
        <v>0</v>
      </c>
      <c r="DF133" s="8">
        <v>0</v>
      </c>
      <c r="DG133" s="8">
        <v>0</v>
      </c>
      <c r="DH133" s="8">
        <v>0</v>
      </c>
      <c r="DI133" s="8">
        <v>0</v>
      </c>
      <c r="DJ133" s="8">
        <v>0</v>
      </c>
      <c r="DK133" s="8">
        <v>0</v>
      </c>
      <c r="DL133" s="8">
        <v>0</v>
      </c>
      <c r="DM133" s="8">
        <v>0</v>
      </c>
      <c r="DN133" s="8">
        <v>0</v>
      </c>
      <c r="DO133" s="8">
        <v>0</v>
      </c>
      <c r="DP133" s="8">
        <v>0</v>
      </c>
      <c r="DQ133" s="8">
        <v>0</v>
      </c>
      <c r="DR133" s="8">
        <v>0</v>
      </c>
      <c r="DS133" s="8">
        <v>0</v>
      </c>
    </row>
    <row r="134" spans="1:123">
      <c r="A134" t="s">
        <v>278</v>
      </c>
      <c r="B134" s="8">
        <v>0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-0.37199735402995399</v>
      </c>
      <c r="J134" s="8">
        <v>0</v>
      </c>
      <c r="K134" s="8">
        <v>0</v>
      </c>
      <c r="L134" s="8">
        <v>0</v>
      </c>
      <c r="M134" s="8">
        <v>-0.41658299331441601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8">
        <v>0</v>
      </c>
      <c r="AB134" s="8">
        <v>0</v>
      </c>
      <c r="AC134" s="8">
        <v>-0.40262183353847403</v>
      </c>
      <c r="AD134" s="8">
        <v>-0.52241759161591705</v>
      </c>
      <c r="AE134" s="8">
        <v>0</v>
      </c>
      <c r="AF134" s="8">
        <v>0</v>
      </c>
      <c r="AG134" s="8">
        <v>-0.38640887379866901</v>
      </c>
      <c r="AH134" s="8">
        <v>0</v>
      </c>
      <c r="AI134" s="8">
        <v>-0.41658299331441601</v>
      </c>
      <c r="AJ134" s="8">
        <v>0</v>
      </c>
      <c r="AK134" s="8">
        <v>0</v>
      </c>
      <c r="AL134" s="8">
        <v>0</v>
      </c>
      <c r="AM134" s="8">
        <v>0</v>
      </c>
      <c r="AN134" s="8">
        <v>0</v>
      </c>
      <c r="AO134" s="8">
        <v>0</v>
      </c>
      <c r="AP134" s="8">
        <v>-0.43594847300362699</v>
      </c>
      <c r="AQ134" s="8">
        <v>0</v>
      </c>
      <c r="AR134" s="8">
        <v>0</v>
      </c>
      <c r="AS134" s="8">
        <v>0</v>
      </c>
      <c r="AT134" s="8">
        <v>0</v>
      </c>
      <c r="AU134" s="8">
        <v>0</v>
      </c>
      <c r="AV134" s="8">
        <v>0</v>
      </c>
      <c r="AW134" s="8">
        <v>0</v>
      </c>
      <c r="AX134" s="8">
        <v>0</v>
      </c>
      <c r="AY134" s="8">
        <v>-0.44090243292412301</v>
      </c>
      <c r="AZ134" s="8">
        <v>0</v>
      </c>
      <c r="BA134" s="8">
        <v>0</v>
      </c>
      <c r="BB134" s="8">
        <v>-0.39946931358906701</v>
      </c>
      <c r="BC134" s="8">
        <v>-0.45936719262778902</v>
      </c>
      <c r="BD134" s="8">
        <v>0</v>
      </c>
      <c r="BE134" s="8">
        <v>0</v>
      </c>
      <c r="BF134" s="8">
        <v>-0.46837439248323598</v>
      </c>
      <c r="BG134" s="8">
        <v>-0.48864059215799099</v>
      </c>
      <c r="BH134" s="8">
        <v>-0.45486359270006499</v>
      </c>
      <c r="BI134" s="8">
        <v>-0.47783195233145498</v>
      </c>
      <c r="BJ134" s="8">
        <v>0</v>
      </c>
      <c r="BK134" s="8">
        <v>-0.42739163314095202</v>
      </c>
      <c r="BL134" s="8">
        <v>0</v>
      </c>
      <c r="BM134" s="8">
        <v>-0.39271391369748199</v>
      </c>
      <c r="BN134" s="8">
        <v>0</v>
      </c>
      <c r="BO134" s="8">
        <v>0</v>
      </c>
      <c r="BP134" s="8">
        <v>0</v>
      </c>
      <c r="BQ134" s="8">
        <v>-0.41523191333609899</v>
      </c>
      <c r="BR134" s="8">
        <v>0</v>
      </c>
      <c r="BS134" s="8">
        <v>0</v>
      </c>
      <c r="BT134" s="8">
        <v>0</v>
      </c>
      <c r="BU134" s="8">
        <v>-0.61789391008365302</v>
      </c>
      <c r="BV134" s="8">
        <v>0</v>
      </c>
      <c r="BW134" s="8">
        <v>-0.42739163314095202</v>
      </c>
      <c r="BX134" s="8">
        <v>0</v>
      </c>
      <c r="BY134" s="8">
        <v>0</v>
      </c>
      <c r="BZ134" s="8">
        <v>0</v>
      </c>
      <c r="CA134" s="8">
        <v>-0.45666503267115499</v>
      </c>
      <c r="CB134" s="8">
        <v>0</v>
      </c>
      <c r="CC134" s="8">
        <v>-0.37244771402272703</v>
      </c>
      <c r="CD134" s="8">
        <v>0</v>
      </c>
      <c r="CE134" s="8">
        <v>-0.51115859179660805</v>
      </c>
      <c r="CF134" s="8">
        <v>-0.46432115254828499</v>
      </c>
      <c r="CG134" s="8">
        <v>-0.403522553524018</v>
      </c>
      <c r="CH134" s="8">
        <v>-0.450810352765114</v>
      </c>
      <c r="CI134" s="8">
        <v>0</v>
      </c>
      <c r="CJ134" s="8">
        <v>0</v>
      </c>
      <c r="CK134" s="8">
        <v>0</v>
      </c>
      <c r="CL134" s="8">
        <v>0</v>
      </c>
      <c r="CM134" s="8">
        <v>0</v>
      </c>
      <c r="CN134" s="8">
        <v>0</v>
      </c>
      <c r="CO134" s="8">
        <v>0</v>
      </c>
      <c r="CP134" s="8">
        <v>0</v>
      </c>
      <c r="CQ134" s="8">
        <v>0</v>
      </c>
      <c r="CR134" s="8">
        <v>-0.42047523324774499</v>
      </c>
      <c r="CS134" s="8">
        <v>0</v>
      </c>
      <c r="CT134" s="8">
        <v>0</v>
      </c>
      <c r="CU134" s="8">
        <v>-0.49749854860432202</v>
      </c>
      <c r="CV134" s="8">
        <v>-0.47828231232422702</v>
      </c>
      <c r="CW134" s="8">
        <v>-0.58862051055345099</v>
      </c>
      <c r="CX134" s="8">
        <v>0</v>
      </c>
      <c r="CY134" s="8">
        <v>0</v>
      </c>
      <c r="CZ134" s="8">
        <v>-0.41658299331441601</v>
      </c>
      <c r="DA134" s="8">
        <v>-0.414781553343327</v>
      </c>
      <c r="DB134" s="8">
        <v>-0.496379350815706</v>
      </c>
      <c r="DC134" s="8">
        <v>-0.441352792916895</v>
      </c>
      <c r="DD134" s="8">
        <v>-0.47242763241818703</v>
      </c>
      <c r="DE134" s="8">
        <v>-0.50215139194116098</v>
      </c>
      <c r="DF134" s="8">
        <v>-0.420636233249367</v>
      </c>
      <c r="DG134" s="8">
        <v>-0.45531395269283798</v>
      </c>
      <c r="DH134" s="8">
        <v>-0.46477151254105697</v>
      </c>
      <c r="DI134" s="8">
        <v>-0.49179311210739701</v>
      </c>
      <c r="DJ134" s="8">
        <v>-0.39946931358906701</v>
      </c>
      <c r="DK134" s="8">
        <v>-0.519608370867508</v>
      </c>
      <c r="DL134" s="8">
        <v>-0.441352792916895</v>
      </c>
      <c r="DM134" s="8">
        <v>-0.54943919118225704</v>
      </c>
      <c r="DN134" s="8">
        <v>-0.526776417014717</v>
      </c>
      <c r="DO134" s="8">
        <v>0</v>
      </c>
      <c r="DP134" s="8">
        <v>-0.39525122354032799</v>
      </c>
      <c r="DQ134" s="8">
        <v>-0.38151314682468201</v>
      </c>
      <c r="DR134" s="8">
        <v>-0.54268379129067201</v>
      </c>
      <c r="DS134" s="8">
        <v>-0.43099451308313103</v>
      </c>
    </row>
    <row r="135" spans="1:123">
      <c r="A135" t="s">
        <v>279</v>
      </c>
      <c r="B135" s="8">
        <v>0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-0.37199735402995399</v>
      </c>
      <c r="J135" s="8">
        <v>0</v>
      </c>
      <c r="K135" s="8">
        <v>0</v>
      </c>
      <c r="L135" s="8">
        <v>0</v>
      </c>
      <c r="M135" s="8">
        <v>-0.41658299331441601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8">
        <v>0</v>
      </c>
      <c r="AB135" s="8">
        <v>0</v>
      </c>
      <c r="AC135" s="8">
        <v>-0.40262183353847403</v>
      </c>
      <c r="AD135" s="8">
        <v>-0.52241759161591705</v>
      </c>
      <c r="AE135" s="8">
        <v>0</v>
      </c>
      <c r="AF135" s="8">
        <v>0</v>
      </c>
      <c r="AG135" s="8">
        <v>-0.38640887379866901</v>
      </c>
      <c r="AH135" s="8">
        <v>0</v>
      </c>
      <c r="AI135" s="8">
        <v>-0.41658299331441601</v>
      </c>
      <c r="AJ135" s="8">
        <v>0</v>
      </c>
      <c r="AK135" s="8">
        <v>0</v>
      </c>
      <c r="AL135" s="8">
        <v>0</v>
      </c>
      <c r="AM135" s="8">
        <v>-0.36073835421064598</v>
      </c>
      <c r="AN135" s="8">
        <v>0</v>
      </c>
      <c r="AO135" s="8">
        <v>0</v>
      </c>
      <c r="AP135" s="8">
        <v>-0.43594847300362699</v>
      </c>
      <c r="AQ135" s="8">
        <v>0</v>
      </c>
      <c r="AR135" s="8">
        <v>0</v>
      </c>
      <c r="AS135" s="8">
        <v>0</v>
      </c>
      <c r="AT135" s="8">
        <v>0</v>
      </c>
      <c r="AU135" s="8">
        <v>0</v>
      </c>
      <c r="AV135" s="8">
        <v>0</v>
      </c>
      <c r="AW135" s="8">
        <v>0</v>
      </c>
      <c r="AX135" s="8">
        <v>0</v>
      </c>
      <c r="AY135" s="8">
        <v>-0.44090243292412301</v>
      </c>
      <c r="AZ135" s="8">
        <v>0</v>
      </c>
      <c r="BA135" s="8">
        <v>0</v>
      </c>
      <c r="BB135" s="8">
        <v>-0.39946931358906701</v>
      </c>
      <c r="BC135" s="8">
        <v>-0.45936719262778902</v>
      </c>
      <c r="BD135" s="8">
        <v>0</v>
      </c>
      <c r="BE135" s="8">
        <v>0</v>
      </c>
      <c r="BF135" s="8">
        <v>-0.46837439248323598</v>
      </c>
      <c r="BG135" s="8">
        <v>-0.48864059215799099</v>
      </c>
      <c r="BH135" s="8">
        <v>-0.45486359270006499</v>
      </c>
      <c r="BI135" s="8">
        <v>-0.47783195233145498</v>
      </c>
      <c r="BJ135" s="8">
        <v>0</v>
      </c>
      <c r="BK135" s="8">
        <v>-0.42739163314095202</v>
      </c>
      <c r="BL135" s="8">
        <v>0</v>
      </c>
      <c r="BM135" s="8">
        <v>-0.39271391369748199</v>
      </c>
      <c r="BN135" s="8">
        <v>0</v>
      </c>
      <c r="BO135" s="8">
        <v>0</v>
      </c>
      <c r="BP135" s="8">
        <v>0</v>
      </c>
      <c r="BQ135" s="8">
        <v>-0.41523191333609899</v>
      </c>
      <c r="BR135" s="8">
        <v>0</v>
      </c>
      <c r="BS135" s="8">
        <v>0</v>
      </c>
      <c r="BT135" s="8">
        <v>0</v>
      </c>
      <c r="BU135" s="8">
        <v>-0.61789391008365302</v>
      </c>
      <c r="BV135" s="8">
        <v>0</v>
      </c>
      <c r="BW135" s="8">
        <v>-0.42739163314095202</v>
      </c>
      <c r="BX135" s="8">
        <v>0</v>
      </c>
      <c r="BY135" s="8">
        <v>0</v>
      </c>
      <c r="BZ135" s="8">
        <v>0</v>
      </c>
      <c r="CA135" s="8">
        <v>-0.45666503267115499</v>
      </c>
      <c r="CB135" s="8">
        <v>0</v>
      </c>
      <c r="CC135" s="8">
        <v>-0.37244771402272703</v>
      </c>
      <c r="CD135" s="8">
        <v>0</v>
      </c>
      <c r="CE135" s="8">
        <v>-0.51115859179660805</v>
      </c>
      <c r="CF135" s="8">
        <v>-0.46432115254828499</v>
      </c>
      <c r="CG135" s="8">
        <v>-0.403522553524018</v>
      </c>
      <c r="CH135" s="8">
        <v>-0.450810352765114</v>
      </c>
      <c r="CI135" s="8">
        <v>0</v>
      </c>
      <c r="CJ135" s="8">
        <v>0</v>
      </c>
      <c r="CK135" s="8">
        <v>0</v>
      </c>
      <c r="CL135" s="8">
        <v>0</v>
      </c>
      <c r="CM135" s="8">
        <v>-0.35713547426846698</v>
      </c>
      <c r="CN135" s="8">
        <v>0</v>
      </c>
      <c r="CO135" s="8">
        <v>0</v>
      </c>
      <c r="CP135" s="8">
        <v>0</v>
      </c>
      <c r="CQ135" s="8">
        <v>0</v>
      </c>
      <c r="CR135" s="8">
        <v>-0.42047523324774499</v>
      </c>
      <c r="CS135" s="8">
        <v>0</v>
      </c>
      <c r="CT135" s="8">
        <v>0</v>
      </c>
      <c r="CU135" s="8">
        <v>-0.49749854860432202</v>
      </c>
      <c r="CV135" s="8">
        <v>-0.47828231232422702</v>
      </c>
      <c r="CW135" s="8">
        <v>-0.58862051055345099</v>
      </c>
      <c r="CX135" s="8">
        <v>0</v>
      </c>
      <c r="CY135" s="8">
        <v>0</v>
      </c>
      <c r="CZ135" s="8">
        <v>-0.41658299331441601</v>
      </c>
      <c r="DA135" s="8">
        <v>-0.414781553343327</v>
      </c>
      <c r="DB135" s="8">
        <v>-0.496379350815706</v>
      </c>
      <c r="DC135" s="8">
        <v>-0.441352792916895</v>
      </c>
      <c r="DD135" s="8">
        <v>-0.47242763241818703</v>
      </c>
      <c r="DE135" s="8">
        <v>-0.50215139194116098</v>
      </c>
      <c r="DF135" s="8">
        <v>-0.420636233249367</v>
      </c>
      <c r="DG135" s="8">
        <v>-0.45531395269283798</v>
      </c>
      <c r="DH135" s="8">
        <v>-0.46477151254105697</v>
      </c>
      <c r="DI135" s="8">
        <v>-0.49179311210739701</v>
      </c>
      <c r="DJ135" s="8">
        <v>-0.39946931358906701</v>
      </c>
      <c r="DK135" s="8">
        <v>-0.519608370867508</v>
      </c>
      <c r="DL135" s="8">
        <v>-0.441352792916895</v>
      </c>
      <c r="DM135" s="8">
        <v>-0.54943919118225704</v>
      </c>
      <c r="DN135" s="8">
        <v>-0.526776417014717</v>
      </c>
      <c r="DO135" s="8">
        <v>-0.35606392274487703</v>
      </c>
      <c r="DP135" s="8">
        <v>-0.39525122354032799</v>
      </c>
      <c r="DQ135" s="8">
        <v>-0.38151314682468201</v>
      </c>
      <c r="DR135" s="8">
        <v>-0.54268379129067201</v>
      </c>
      <c r="DS135" s="8">
        <v>-0.43099451308313103</v>
      </c>
    </row>
    <row r="136" spans="1:123">
      <c r="A136" t="s">
        <v>280</v>
      </c>
      <c r="B136" s="8">
        <v>0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-0.37199735402995399</v>
      </c>
      <c r="J136" s="8">
        <v>0</v>
      </c>
      <c r="K136" s="8">
        <v>0</v>
      </c>
      <c r="L136" s="8">
        <v>0</v>
      </c>
      <c r="M136" s="8">
        <v>-0.41658299331441601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8">
        <v>0</v>
      </c>
      <c r="AB136" s="8">
        <v>0</v>
      </c>
      <c r="AC136" s="8">
        <v>-0.40262183353847403</v>
      </c>
      <c r="AD136" s="8">
        <v>-0.52241759161591705</v>
      </c>
      <c r="AE136" s="8">
        <v>0</v>
      </c>
      <c r="AF136" s="8">
        <v>0</v>
      </c>
      <c r="AG136" s="8">
        <v>-0.38640887379866901</v>
      </c>
      <c r="AH136" s="8">
        <v>0</v>
      </c>
      <c r="AI136" s="8">
        <v>-0.41658299331441601</v>
      </c>
      <c r="AJ136" s="8">
        <v>0</v>
      </c>
      <c r="AK136" s="8">
        <v>0</v>
      </c>
      <c r="AL136" s="8">
        <v>0</v>
      </c>
      <c r="AM136" s="8">
        <v>-0.36073835421064598</v>
      </c>
      <c r="AN136" s="8">
        <v>0</v>
      </c>
      <c r="AO136" s="8">
        <v>0</v>
      </c>
      <c r="AP136" s="8">
        <v>-0.43594847300362699</v>
      </c>
      <c r="AQ136" s="8">
        <v>0</v>
      </c>
      <c r="AR136" s="8">
        <v>0</v>
      </c>
      <c r="AS136" s="8">
        <v>0</v>
      </c>
      <c r="AT136" s="8">
        <v>0</v>
      </c>
      <c r="AU136" s="8">
        <v>0</v>
      </c>
      <c r="AV136" s="8">
        <v>0</v>
      </c>
      <c r="AW136" s="8">
        <v>0</v>
      </c>
      <c r="AX136" s="8">
        <v>0</v>
      </c>
      <c r="AY136" s="8">
        <v>-0.44090243292412301</v>
      </c>
      <c r="AZ136" s="8">
        <v>0</v>
      </c>
      <c r="BA136" s="8">
        <v>0</v>
      </c>
      <c r="BB136" s="8">
        <v>-0.39946931358906701</v>
      </c>
      <c r="BC136" s="8">
        <v>-0.45936719262778902</v>
      </c>
      <c r="BD136" s="8">
        <v>0</v>
      </c>
      <c r="BE136" s="8">
        <v>0</v>
      </c>
      <c r="BF136" s="8">
        <v>-0.46837439248323598</v>
      </c>
      <c r="BG136" s="8">
        <v>-0.48864059215799099</v>
      </c>
      <c r="BH136" s="8">
        <v>-0.45486359270006499</v>
      </c>
      <c r="BI136" s="8">
        <v>-0.47783195233145498</v>
      </c>
      <c r="BJ136" s="8">
        <v>0</v>
      </c>
      <c r="BK136" s="8">
        <v>-0.42739163314095202</v>
      </c>
      <c r="BL136" s="8">
        <v>0</v>
      </c>
      <c r="BM136" s="8">
        <v>-0.39271391369748199</v>
      </c>
      <c r="BN136" s="8">
        <v>0</v>
      </c>
      <c r="BO136" s="8">
        <v>0</v>
      </c>
      <c r="BP136" s="8">
        <v>0</v>
      </c>
      <c r="BQ136" s="8">
        <v>-0.41523191333609899</v>
      </c>
      <c r="BR136" s="8">
        <v>0</v>
      </c>
      <c r="BS136" s="8">
        <v>0</v>
      </c>
      <c r="BT136" s="8">
        <v>0</v>
      </c>
      <c r="BU136" s="8">
        <v>-0.61789391008365302</v>
      </c>
      <c r="BV136" s="8">
        <v>0</v>
      </c>
      <c r="BW136" s="8">
        <v>-0.42739163314095202</v>
      </c>
      <c r="BX136" s="8">
        <v>0</v>
      </c>
      <c r="BY136" s="8">
        <v>0</v>
      </c>
      <c r="BZ136" s="8">
        <v>0</v>
      </c>
      <c r="CA136" s="8">
        <v>-0.45666503267115499</v>
      </c>
      <c r="CB136" s="8">
        <v>0</v>
      </c>
      <c r="CC136" s="8">
        <v>-0.37244771402272703</v>
      </c>
      <c r="CD136" s="8">
        <v>0</v>
      </c>
      <c r="CE136" s="8">
        <v>-0.51115859179660805</v>
      </c>
      <c r="CF136" s="8">
        <v>-0.46432115254828499</v>
      </c>
      <c r="CG136" s="8">
        <v>-0.403522553524018</v>
      </c>
      <c r="CH136" s="8">
        <v>-0.450810352765114</v>
      </c>
      <c r="CI136" s="8">
        <v>0</v>
      </c>
      <c r="CJ136" s="8">
        <v>0</v>
      </c>
      <c r="CK136" s="8">
        <v>0</v>
      </c>
      <c r="CL136" s="8">
        <v>0</v>
      </c>
      <c r="CM136" s="8">
        <v>-0.35713547426846698</v>
      </c>
      <c r="CN136" s="8">
        <v>0</v>
      </c>
      <c r="CO136" s="8">
        <v>0</v>
      </c>
      <c r="CP136" s="8">
        <v>0</v>
      </c>
      <c r="CQ136" s="8">
        <v>0</v>
      </c>
      <c r="CR136" s="8">
        <v>-0.42047523324774499</v>
      </c>
      <c r="CS136" s="8">
        <v>0</v>
      </c>
      <c r="CT136" s="8">
        <v>0</v>
      </c>
      <c r="CU136" s="8">
        <v>-0.49749854860432202</v>
      </c>
      <c r="CV136" s="8">
        <v>-0.47828231232422702</v>
      </c>
      <c r="CW136" s="8">
        <v>-0.58862051055345099</v>
      </c>
      <c r="CX136" s="8">
        <v>0</v>
      </c>
      <c r="CY136" s="8">
        <v>0</v>
      </c>
      <c r="CZ136" s="8">
        <v>-0.41658299331441601</v>
      </c>
      <c r="DA136" s="8">
        <v>-0.414781553343327</v>
      </c>
      <c r="DB136" s="8">
        <v>-0.496379350815706</v>
      </c>
      <c r="DC136" s="8">
        <v>-0.441352792916895</v>
      </c>
      <c r="DD136" s="8">
        <v>-0.47242763241818703</v>
      </c>
      <c r="DE136" s="8">
        <v>-0.50215139194116098</v>
      </c>
      <c r="DF136" s="8">
        <v>-0.420636233249367</v>
      </c>
      <c r="DG136" s="8">
        <v>-0.45531395269283798</v>
      </c>
      <c r="DH136" s="8">
        <v>-0.46477151254105697</v>
      </c>
      <c r="DI136" s="8">
        <v>-0.49179311210739701</v>
      </c>
      <c r="DJ136" s="8">
        <v>-0.39946931358906701</v>
      </c>
      <c r="DK136" s="8">
        <v>-0.519608370867508</v>
      </c>
      <c r="DL136" s="8">
        <v>-0.441352792916895</v>
      </c>
      <c r="DM136" s="8">
        <v>-0.54943919118225704</v>
      </c>
      <c r="DN136" s="8">
        <v>-0.526776417014717</v>
      </c>
      <c r="DO136" s="8">
        <v>-0.35606392274487703</v>
      </c>
      <c r="DP136" s="8">
        <v>-0.39525122354032799</v>
      </c>
      <c r="DQ136" s="8">
        <v>-0.38151314682468201</v>
      </c>
      <c r="DR136" s="8">
        <v>-0.54268379129067201</v>
      </c>
      <c r="DS136" s="8">
        <v>-0.43099451308313103</v>
      </c>
    </row>
    <row r="137" spans="1:123">
      <c r="A137" t="s">
        <v>281</v>
      </c>
      <c r="B137" s="8">
        <v>0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-0.37199735402995399</v>
      </c>
      <c r="J137" s="8">
        <v>0</v>
      </c>
      <c r="K137" s="8">
        <v>0</v>
      </c>
      <c r="L137" s="8">
        <v>0</v>
      </c>
      <c r="M137" s="8">
        <v>-0.41658299331441601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8">
        <v>0</v>
      </c>
      <c r="AB137" s="8">
        <v>0</v>
      </c>
      <c r="AC137" s="8">
        <v>-0.40262183353847403</v>
      </c>
      <c r="AD137" s="8">
        <v>-0.52241759161591705</v>
      </c>
      <c r="AE137" s="8">
        <v>0</v>
      </c>
      <c r="AF137" s="8">
        <v>0</v>
      </c>
      <c r="AG137" s="8">
        <v>-0.38640887379866901</v>
      </c>
      <c r="AH137" s="8">
        <v>0</v>
      </c>
      <c r="AI137" s="8">
        <v>-0.41658299331441601</v>
      </c>
      <c r="AJ137" s="8">
        <v>0</v>
      </c>
      <c r="AK137" s="8">
        <v>0</v>
      </c>
      <c r="AL137" s="8">
        <v>0</v>
      </c>
      <c r="AM137" s="8">
        <v>-0.36073835421064598</v>
      </c>
      <c r="AN137" s="8">
        <v>0</v>
      </c>
      <c r="AO137" s="8">
        <v>0</v>
      </c>
      <c r="AP137" s="8">
        <v>-0.43594847300362699</v>
      </c>
      <c r="AQ137" s="8">
        <v>0</v>
      </c>
      <c r="AR137" s="8">
        <v>0</v>
      </c>
      <c r="AS137" s="8">
        <v>0</v>
      </c>
      <c r="AT137" s="8">
        <v>0</v>
      </c>
      <c r="AU137" s="8">
        <v>0</v>
      </c>
      <c r="AV137" s="8">
        <v>0</v>
      </c>
      <c r="AW137" s="8">
        <v>0</v>
      </c>
      <c r="AX137" s="8">
        <v>0</v>
      </c>
      <c r="AY137" s="8">
        <v>-0.44090243292412301</v>
      </c>
      <c r="AZ137" s="8">
        <v>0</v>
      </c>
      <c r="BA137" s="8">
        <v>0</v>
      </c>
      <c r="BB137" s="8">
        <v>-0.39946931358906701</v>
      </c>
      <c r="BC137" s="8">
        <v>-0.45936719262778902</v>
      </c>
      <c r="BD137" s="8">
        <v>0</v>
      </c>
      <c r="BE137" s="8">
        <v>0</v>
      </c>
      <c r="BF137" s="8">
        <v>-0.46837439248323598</v>
      </c>
      <c r="BG137" s="8">
        <v>-0.48864059215799099</v>
      </c>
      <c r="BH137" s="8">
        <v>-0.45486359270006499</v>
      </c>
      <c r="BI137" s="8">
        <v>-0.47783195233145498</v>
      </c>
      <c r="BJ137" s="8">
        <v>0</v>
      </c>
      <c r="BK137" s="8">
        <v>-0.42739163314095202</v>
      </c>
      <c r="BL137" s="8">
        <v>-0.34812827441302002</v>
      </c>
      <c r="BM137" s="8">
        <v>-0.39271391369748199</v>
      </c>
      <c r="BN137" s="8">
        <v>0</v>
      </c>
      <c r="BO137" s="8">
        <v>0</v>
      </c>
      <c r="BP137" s="8">
        <v>0</v>
      </c>
      <c r="BQ137" s="8">
        <v>-0.41523191333609899</v>
      </c>
      <c r="BR137" s="8">
        <v>0</v>
      </c>
      <c r="BS137" s="8">
        <v>0</v>
      </c>
      <c r="BT137" s="8">
        <v>0</v>
      </c>
      <c r="BU137" s="8">
        <v>-0.61789391008365302</v>
      </c>
      <c r="BV137" s="8">
        <v>0</v>
      </c>
      <c r="BW137" s="8">
        <v>-0.42739163314095202</v>
      </c>
      <c r="BX137" s="8">
        <v>0</v>
      </c>
      <c r="BY137" s="8">
        <v>-0.34227359450697997</v>
      </c>
      <c r="BZ137" s="8">
        <v>0</v>
      </c>
      <c r="CA137" s="8">
        <v>-0.45666503267115499</v>
      </c>
      <c r="CB137" s="8">
        <v>0</v>
      </c>
      <c r="CC137" s="8">
        <v>-0.37244771402272703</v>
      </c>
      <c r="CD137" s="8">
        <v>0</v>
      </c>
      <c r="CE137" s="8">
        <v>-0.51115859179660805</v>
      </c>
      <c r="CF137" s="8">
        <v>-0.46432115254828499</v>
      </c>
      <c r="CG137" s="8">
        <v>-0.403522553524018</v>
      </c>
      <c r="CH137" s="8">
        <v>-0.450810352765114</v>
      </c>
      <c r="CI137" s="8">
        <v>0</v>
      </c>
      <c r="CJ137" s="8">
        <v>-0.34142498853968001</v>
      </c>
      <c r="CK137" s="8">
        <v>0</v>
      </c>
      <c r="CL137" s="8">
        <v>0</v>
      </c>
      <c r="CM137" s="8">
        <v>-0.35713547426846698</v>
      </c>
      <c r="CN137" s="8">
        <v>-0.344975754463614</v>
      </c>
      <c r="CO137" s="8">
        <v>0</v>
      </c>
      <c r="CP137" s="8">
        <v>0</v>
      </c>
      <c r="CQ137" s="8">
        <v>-0.350830434369654</v>
      </c>
      <c r="CR137" s="8">
        <v>-0.42047523324774499</v>
      </c>
      <c r="CS137" s="8">
        <v>0</v>
      </c>
      <c r="CT137" s="8">
        <v>0</v>
      </c>
      <c r="CU137" s="8">
        <v>-0.49749854860432202</v>
      </c>
      <c r="CV137" s="8">
        <v>-0.47828231232422702</v>
      </c>
      <c r="CW137" s="8">
        <v>-0.58862051055345099</v>
      </c>
      <c r="CX137" s="8">
        <v>0</v>
      </c>
      <c r="CY137" s="8">
        <v>-0.34272395449975201</v>
      </c>
      <c r="CZ137" s="8">
        <v>-0.41658299331441601</v>
      </c>
      <c r="DA137" s="8">
        <v>-0.414781553343327</v>
      </c>
      <c r="DB137" s="8">
        <v>-0.496379350815706</v>
      </c>
      <c r="DC137" s="8">
        <v>-0.441352792916895</v>
      </c>
      <c r="DD137" s="8">
        <v>-0.47242763241818703</v>
      </c>
      <c r="DE137" s="8">
        <v>-0.50215139194116098</v>
      </c>
      <c r="DF137" s="8">
        <v>-0.420636233249367</v>
      </c>
      <c r="DG137" s="8">
        <v>-0.45531395269283798</v>
      </c>
      <c r="DH137" s="8">
        <v>-0.46477151254105697</v>
      </c>
      <c r="DI137" s="8">
        <v>-0.49179311210739701</v>
      </c>
      <c r="DJ137" s="8">
        <v>-0.39946931358906701</v>
      </c>
      <c r="DK137" s="8">
        <v>-0.519608370867508</v>
      </c>
      <c r="DL137" s="8">
        <v>-0.441352792916895</v>
      </c>
      <c r="DM137" s="8">
        <v>-0.54943919118225704</v>
      </c>
      <c r="DN137" s="8">
        <v>-0.526776417014717</v>
      </c>
      <c r="DO137" s="8">
        <v>-0.35606392274487703</v>
      </c>
      <c r="DP137" s="8">
        <v>-0.39525122354032799</v>
      </c>
      <c r="DQ137" s="8">
        <v>-0.38151314682468201</v>
      </c>
      <c r="DR137" s="8">
        <v>-0.54268379129067201</v>
      </c>
      <c r="DS137" s="8">
        <v>-0.43099451308313103</v>
      </c>
    </row>
    <row r="138" spans="1:123">
      <c r="A138" t="s">
        <v>581</v>
      </c>
      <c r="B138" s="8">
        <v>0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8">
        <v>0</v>
      </c>
      <c r="AB138" s="8">
        <v>0</v>
      </c>
      <c r="AC138" s="8">
        <v>0</v>
      </c>
      <c r="AD138" s="8">
        <v>0</v>
      </c>
      <c r="AE138" s="8">
        <v>0</v>
      </c>
      <c r="AF138" s="8">
        <v>0</v>
      </c>
      <c r="AG138" s="8">
        <v>0</v>
      </c>
      <c r="AH138" s="8">
        <v>0</v>
      </c>
      <c r="AI138" s="8">
        <v>0</v>
      </c>
      <c r="AJ138" s="8">
        <v>0</v>
      </c>
      <c r="AK138" s="8">
        <v>0</v>
      </c>
      <c r="AL138" s="8">
        <v>0</v>
      </c>
      <c r="AM138" s="8">
        <v>0</v>
      </c>
      <c r="AN138" s="8">
        <v>0</v>
      </c>
      <c r="AO138" s="8">
        <v>0</v>
      </c>
      <c r="AP138" s="8">
        <v>0</v>
      </c>
      <c r="AQ138" s="8">
        <v>0</v>
      </c>
      <c r="AR138" s="8">
        <v>0</v>
      </c>
      <c r="AS138" s="8">
        <v>0</v>
      </c>
      <c r="AT138" s="8">
        <v>0</v>
      </c>
      <c r="AU138" s="8">
        <v>0</v>
      </c>
      <c r="AV138" s="8">
        <v>0</v>
      </c>
      <c r="AW138" s="8">
        <v>0</v>
      </c>
      <c r="AX138" s="8">
        <v>0</v>
      </c>
      <c r="AY138" s="8">
        <v>0</v>
      </c>
      <c r="AZ138" s="8">
        <v>0</v>
      </c>
      <c r="BA138" s="8">
        <v>0</v>
      </c>
      <c r="BB138" s="8">
        <v>0</v>
      </c>
      <c r="BC138" s="8">
        <v>0</v>
      </c>
      <c r="BD138" s="8">
        <v>0</v>
      </c>
      <c r="BE138" s="8">
        <v>0</v>
      </c>
      <c r="BF138" s="8">
        <v>0</v>
      </c>
      <c r="BG138" s="8">
        <v>0</v>
      </c>
      <c r="BH138" s="8">
        <v>0</v>
      </c>
      <c r="BI138" s="8">
        <v>0</v>
      </c>
      <c r="BJ138" s="8">
        <v>0</v>
      </c>
      <c r="BK138" s="8">
        <v>0</v>
      </c>
      <c r="BL138" s="8">
        <v>0</v>
      </c>
      <c r="BM138" s="8">
        <v>0</v>
      </c>
      <c r="BN138" s="8">
        <v>0</v>
      </c>
      <c r="BO138" s="8">
        <v>0</v>
      </c>
      <c r="BP138" s="8">
        <v>0</v>
      </c>
      <c r="BQ138" s="8">
        <v>0</v>
      </c>
      <c r="BR138" s="8">
        <v>0</v>
      </c>
      <c r="BS138" s="8">
        <v>0</v>
      </c>
      <c r="BT138" s="8">
        <v>0</v>
      </c>
      <c r="BU138" s="8">
        <v>0</v>
      </c>
      <c r="BV138" s="8">
        <v>0</v>
      </c>
      <c r="BW138" s="8">
        <v>0</v>
      </c>
      <c r="BX138" s="8">
        <v>0</v>
      </c>
      <c r="BY138" s="8">
        <v>0</v>
      </c>
      <c r="BZ138" s="8">
        <v>0</v>
      </c>
      <c r="CA138" s="8">
        <v>0</v>
      </c>
      <c r="CB138" s="8">
        <v>0</v>
      </c>
      <c r="CC138" s="8">
        <v>0</v>
      </c>
      <c r="CD138" s="8">
        <v>0</v>
      </c>
      <c r="CE138" s="8">
        <v>0</v>
      </c>
      <c r="CF138" s="8">
        <v>0</v>
      </c>
      <c r="CG138" s="8">
        <v>0</v>
      </c>
      <c r="CH138" s="8">
        <v>0</v>
      </c>
      <c r="CI138" s="8">
        <v>0</v>
      </c>
      <c r="CJ138" s="8">
        <v>0</v>
      </c>
      <c r="CK138" s="8">
        <v>0</v>
      </c>
      <c r="CL138" s="8">
        <v>0</v>
      </c>
      <c r="CM138" s="8">
        <v>0</v>
      </c>
      <c r="CN138" s="8">
        <v>0</v>
      </c>
      <c r="CO138" s="8">
        <v>0</v>
      </c>
      <c r="CP138" s="8">
        <v>0</v>
      </c>
      <c r="CQ138" s="8">
        <v>0</v>
      </c>
      <c r="CR138" s="8">
        <v>0</v>
      </c>
      <c r="CS138" s="8">
        <v>0</v>
      </c>
      <c r="CT138" s="8">
        <v>0</v>
      </c>
      <c r="CU138" s="8">
        <v>0</v>
      </c>
      <c r="CV138" s="8">
        <v>0</v>
      </c>
      <c r="CW138" s="8">
        <v>0</v>
      </c>
      <c r="CX138" s="8">
        <v>0</v>
      </c>
      <c r="CY138" s="8">
        <v>0</v>
      </c>
      <c r="CZ138" s="8">
        <v>0</v>
      </c>
      <c r="DA138" s="8">
        <v>0</v>
      </c>
      <c r="DB138" s="8">
        <v>0</v>
      </c>
      <c r="DC138" s="8">
        <v>0</v>
      </c>
      <c r="DD138" s="8">
        <v>0</v>
      </c>
      <c r="DE138" s="8">
        <v>0</v>
      </c>
      <c r="DF138" s="8">
        <v>0</v>
      </c>
      <c r="DG138" s="8">
        <v>0</v>
      </c>
      <c r="DH138" s="8">
        <v>0</v>
      </c>
      <c r="DI138" s="8">
        <v>0</v>
      </c>
      <c r="DJ138" s="8">
        <v>0</v>
      </c>
      <c r="DK138" s="8">
        <v>0</v>
      </c>
      <c r="DL138" s="8">
        <v>0</v>
      </c>
      <c r="DM138" s="8">
        <v>0</v>
      </c>
      <c r="DN138" s="8">
        <v>0</v>
      </c>
      <c r="DO138" s="8">
        <v>0</v>
      </c>
      <c r="DP138" s="8">
        <v>0</v>
      </c>
      <c r="DQ138" s="8">
        <v>0</v>
      </c>
      <c r="DR138" s="8">
        <v>0</v>
      </c>
      <c r="DS138" s="8">
        <v>0</v>
      </c>
    </row>
    <row r="139" spans="1:123">
      <c r="A139" t="s">
        <v>582</v>
      </c>
      <c r="B139" s="8">
        <v>0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8">
        <v>0</v>
      </c>
      <c r="AB139" s="8">
        <v>0</v>
      </c>
      <c r="AC139" s="8">
        <v>0</v>
      </c>
      <c r="AD139" s="8">
        <v>0</v>
      </c>
      <c r="AE139" s="8">
        <v>0</v>
      </c>
      <c r="AF139" s="8">
        <v>0</v>
      </c>
      <c r="AG139" s="8">
        <v>0</v>
      </c>
      <c r="AH139" s="8">
        <v>0</v>
      </c>
      <c r="AI139" s="8">
        <v>0</v>
      </c>
      <c r="AJ139" s="8">
        <v>0</v>
      </c>
      <c r="AK139" s="8">
        <v>0</v>
      </c>
      <c r="AL139" s="8">
        <v>0</v>
      </c>
      <c r="AM139" s="8">
        <v>0</v>
      </c>
      <c r="AN139" s="8">
        <v>0</v>
      </c>
      <c r="AO139" s="8">
        <v>0</v>
      </c>
      <c r="AP139" s="8">
        <v>0</v>
      </c>
      <c r="AQ139" s="8">
        <v>0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8">
        <v>0</v>
      </c>
      <c r="AX139" s="8">
        <v>0</v>
      </c>
      <c r="AY139" s="8">
        <v>0</v>
      </c>
      <c r="AZ139" s="8">
        <v>0</v>
      </c>
      <c r="BA139" s="8">
        <v>0</v>
      </c>
      <c r="BB139" s="8">
        <v>0</v>
      </c>
      <c r="BC139" s="8">
        <v>0</v>
      </c>
      <c r="BD139" s="8">
        <v>0</v>
      </c>
      <c r="BE139" s="8">
        <v>0</v>
      </c>
      <c r="BF139" s="8">
        <v>0</v>
      </c>
      <c r="BG139" s="8">
        <v>0</v>
      </c>
      <c r="BH139" s="8">
        <v>0</v>
      </c>
      <c r="BI139" s="8">
        <v>0</v>
      </c>
      <c r="BJ139" s="8">
        <v>0</v>
      </c>
      <c r="BK139" s="8">
        <v>0</v>
      </c>
      <c r="BL139" s="8">
        <v>0</v>
      </c>
      <c r="BM139" s="8">
        <v>0</v>
      </c>
      <c r="BN139" s="8">
        <v>0</v>
      </c>
      <c r="BO139" s="8">
        <v>0</v>
      </c>
      <c r="BP139" s="8">
        <v>0</v>
      </c>
      <c r="BQ139" s="8">
        <v>0</v>
      </c>
      <c r="BR139" s="8">
        <v>0</v>
      </c>
      <c r="BS139" s="8">
        <v>0</v>
      </c>
      <c r="BT139" s="8">
        <v>0</v>
      </c>
      <c r="BU139" s="8">
        <v>0</v>
      </c>
      <c r="BV139" s="8">
        <v>0</v>
      </c>
      <c r="BW139" s="8">
        <v>0</v>
      </c>
      <c r="BX139" s="8">
        <v>0</v>
      </c>
      <c r="BY139" s="8">
        <v>0</v>
      </c>
      <c r="BZ139" s="8">
        <v>0</v>
      </c>
      <c r="CA139" s="8">
        <v>0</v>
      </c>
      <c r="CB139" s="8">
        <v>0</v>
      </c>
      <c r="CC139" s="8">
        <v>0</v>
      </c>
      <c r="CD139" s="8">
        <v>0</v>
      </c>
      <c r="CE139" s="8">
        <v>0</v>
      </c>
      <c r="CF139" s="8">
        <v>0</v>
      </c>
      <c r="CG139" s="8">
        <v>0</v>
      </c>
      <c r="CH139" s="8">
        <v>0</v>
      </c>
      <c r="CI139" s="8">
        <v>0</v>
      </c>
      <c r="CJ139" s="8">
        <v>0</v>
      </c>
      <c r="CK139" s="8">
        <v>0</v>
      </c>
      <c r="CL139" s="8">
        <v>0</v>
      </c>
      <c r="CM139" s="8">
        <v>0</v>
      </c>
      <c r="CN139" s="8">
        <v>0</v>
      </c>
      <c r="CO139" s="8">
        <v>0</v>
      </c>
      <c r="CP139" s="8">
        <v>0</v>
      </c>
      <c r="CQ139" s="8">
        <v>0</v>
      </c>
      <c r="CR139" s="8">
        <v>0</v>
      </c>
      <c r="CS139" s="8">
        <v>0</v>
      </c>
      <c r="CT139" s="8">
        <v>0</v>
      </c>
      <c r="CU139" s="8">
        <v>0</v>
      </c>
      <c r="CV139" s="8">
        <v>0</v>
      </c>
      <c r="CW139" s="8">
        <v>0</v>
      </c>
      <c r="CX139" s="8">
        <v>0</v>
      </c>
      <c r="CY139" s="8">
        <v>0</v>
      </c>
      <c r="CZ139" s="8">
        <v>0</v>
      </c>
      <c r="DA139" s="8">
        <v>0</v>
      </c>
      <c r="DB139" s="8">
        <v>0</v>
      </c>
      <c r="DC139" s="8">
        <v>0</v>
      </c>
      <c r="DD139" s="8">
        <v>0</v>
      </c>
      <c r="DE139" s="8">
        <v>0</v>
      </c>
      <c r="DF139" s="8">
        <v>0</v>
      </c>
      <c r="DG139" s="8">
        <v>0</v>
      </c>
      <c r="DH139" s="8">
        <v>0</v>
      </c>
      <c r="DI139" s="8">
        <v>0</v>
      </c>
      <c r="DJ139" s="8">
        <v>0</v>
      </c>
      <c r="DK139" s="8">
        <v>0</v>
      </c>
      <c r="DL139" s="8">
        <v>0</v>
      </c>
      <c r="DM139" s="8">
        <v>0</v>
      </c>
      <c r="DN139" s="8">
        <v>0</v>
      </c>
      <c r="DO139" s="8">
        <v>0</v>
      </c>
      <c r="DP139" s="8">
        <v>0</v>
      </c>
      <c r="DQ139" s="8">
        <v>0</v>
      </c>
      <c r="DR139" s="8">
        <v>0</v>
      </c>
      <c r="DS139" s="8">
        <v>0</v>
      </c>
    </row>
    <row r="140" spans="1:123">
      <c r="A140" t="s">
        <v>583</v>
      </c>
      <c r="B140" s="8">
        <v>0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8">
        <v>0</v>
      </c>
      <c r="AB140" s="8">
        <v>0</v>
      </c>
      <c r="AC140" s="8">
        <v>0</v>
      </c>
      <c r="AD140" s="8">
        <v>0</v>
      </c>
      <c r="AE140" s="8">
        <v>0</v>
      </c>
      <c r="AF140" s="8">
        <v>0</v>
      </c>
      <c r="AG140" s="8">
        <v>0</v>
      </c>
      <c r="AH140" s="8">
        <v>0</v>
      </c>
      <c r="AI140" s="8">
        <v>0</v>
      </c>
      <c r="AJ140" s="8">
        <v>0</v>
      </c>
      <c r="AK140" s="8">
        <v>0</v>
      </c>
      <c r="AL140" s="8">
        <v>0</v>
      </c>
      <c r="AM140" s="8">
        <v>0</v>
      </c>
      <c r="AN140" s="8">
        <v>0</v>
      </c>
      <c r="AO140" s="8">
        <v>0</v>
      </c>
      <c r="AP140" s="8">
        <v>0</v>
      </c>
      <c r="AQ140" s="8">
        <v>0</v>
      </c>
      <c r="AR140" s="8">
        <v>0</v>
      </c>
      <c r="AS140" s="8">
        <v>0</v>
      </c>
      <c r="AT140" s="8">
        <v>0</v>
      </c>
      <c r="AU140" s="8">
        <v>0</v>
      </c>
      <c r="AV140" s="8">
        <v>0</v>
      </c>
      <c r="AW140" s="8">
        <v>0</v>
      </c>
      <c r="AX140" s="8">
        <v>0</v>
      </c>
      <c r="AY140" s="8">
        <v>0</v>
      </c>
      <c r="AZ140" s="8">
        <v>0</v>
      </c>
      <c r="BA140" s="8">
        <v>0</v>
      </c>
      <c r="BB140" s="8">
        <v>0</v>
      </c>
      <c r="BC140" s="8">
        <v>0</v>
      </c>
      <c r="BD140" s="8">
        <v>0</v>
      </c>
      <c r="BE140" s="8">
        <v>0</v>
      </c>
      <c r="BF140" s="8">
        <v>0</v>
      </c>
      <c r="BG140" s="8">
        <v>0</v>
      </c>
      <c r="BH140" s="8">
        <v>0</v>
      </c>
      <c r="BI140" s="8">
        <v>0</v>
      </c>
      <c r="BJ140" s="8">
        <v>0</v>
      </c>
      <c r="BK140" s="8">
        <v>0</v>
      </c>
      <c r="BL140" s="8">
        <v>0</v>
      </c>
      <c r="BM140" s="8">
        <v>0</v>
      </c>
      <c r="BN140" s="8">
        <v>0</v>
      </c>
      <c r="BO140" s="8">
        <v>0</v>
      </c>
      <c r="BP140" s="8">
        <v>0</v>
      </c>
      <c r="BQ140" s="8">
        <v>0</v>
      </c>
      <c r="BR140" s="8">
        <v>0</v>
      </c>
      <c r="BS140" s="8">
        <v>0</v>
      </c>
      <c r="BT140" s="8">
        <v>0</v>
      </c>
      <c r="BU140" s="8">
        <v>0</v>
      </c>
      <c r="BV140" s="8">
        <v>0</v>
      </c>
      <c r="BW140" s="8">
        <v>0</v>
      </c>
      <c r="BX140" s="8">
        <v>0</v>
      </c>
      <c r="BY140" s="8">
        <v>0</v>
      </c>
      <c r="BZ140" s="8">
        <v>0</v>
      </c>
      <c r="CA140" s="8">
        <v>0</v>
      </c>
      <c r="CB140" s="8">
        <v>0</v>
      </c>
      <c r="CC140" s="8">
        <v>0</v>
      </c>
      <c r="CD140" s="8">
        <v>0</v>
      </c>
      <c r="CE140" s="8">
        <v>0</v>
      </c>
      <c r="CF140" s="8">
        <v>0</v>
      </c>
      <c r="CG140" s="8">
        <v>0</v>
      </c>
      <c r="CH140" s="8">
        <v>0</v>
      </c>
      <c r="CI140" s="8">
        <v>0</v>
      </c>
      <c r="CJ140" s="8">
        <v>0</v>
      </c>
      <c r="CK140" s="8">
        <v>0</v>
      </c>
      <c r="CL140" s="8">
        <v>0</v>
      </c>
      <c r="CM140" s="8">
        <v>0</v>
      </c>
      <c r="CN140" s="8">
        <v>0</v>
      </c>
      <c r="CO140" s="8">
        <v>0</v>
      </c>
      <c r="CP140" s="8">
        <v>0</v>
      </c>
      <c r="CQ140" s="8">
        <v>0</v>
      </c>
      <c r="CR140" s="8">
        <v>0</v>
      </c>
      <c r="CS140" s="8">
        <v>0</v>
      </c>
      <c r="CT140" s="8">
        <v>0</v>
      </c>
      <c r="CU140" s="8">
        <v>0</v>
      </c>
      <c r="CV140" s="8">
        <v>0</v>
      </c>
      <c r="CW140" s="8">
        <v>0</v>
      </c>
      <c r="CX140" s="8">
        <v>0</v>
      </c>
      <c r="CY140" s="8">
        <v>0</v>
      </c>
      <c r="CZ140" s="8">
        <v>0</v>
      </c>
      <c r="DA140" s="8">
        <v>0</v>
      </c>
      <c r="DB140" s="8">
        <v>0</v>
      </c>
      <c r="DC140" s="8">
        <v>0</v>
      </c>
      <c r="DD140" s="8">
        <v>0</v>
      </c>
      <c r="DE140" s="8">
        <v>0</v>
      </c>
      <c r="DF140" s="8">
        <v>0</v>
      </c>
      <c r="DG140" s="8">
        <v>0</v>
      </c>
      <c r="DH140" s="8">
        <v>0</v>
      </c>
      <c r="DI140" s="8">
        <v>0</v>
      </c>
      <c r="DJ140" s="8">
        <v>0</v>
      </c>
      <c r="DK140" s="8">
        <v>0</v>
      </c>
      <c r="DL140" s="8">
        <v>0</v>
      </c>
      <c r="DM140" s="8">
        <v>0</v>
      </c>
      <c r="DN140" s="8">
        <v>0</v>
      </c>
      <c r="DO140" s="8">
        <v>0</v>
      </c>
      <c r="DP140" s="8">
        <v>0</v>
      </c>
      <c r="DQ140" s="8">
        <v>0</v>
      </c>
      <c r="DR140" s="8">
        <v>0</v>
      </c>
      <c r="DS140" s="8">
        <v>0</v>
      </c>
    </row>
    <row r="141" spans="1:123">
      <c r="A141" t="s">
        <v>584</v>
      </c>
      <c r="B141" s="8">
        <v>0</v>
      </c>
      <c r="C141" s="8">
        <v>-0.17973277209394001</v>
      </c>
      <c r="D141" s="8">
        <v>-0.12944714589900899</v>
      </c>
      <c r="E141" s="8">
        <v>-7.8015873601215799E-2</v>
      </c>
      <c r="F141" s="8">
        <v>6.91279892669001E-2</v>
      </c>
      <c r="G141" s="8">
        <v>-0.19257082724350699</v>
      </c>
      <c r="H141" s="8">
        <v>0.14516877746049001</v>
      </c>
      <c r="I141" s="8">
        <v>-0.170844887759624</v>
      </c>
      <c r="J141" s="8">
        <v>-0.222197108357893</v>
      </c>
      <c r="K141" s="8">
        <v>0.31601366522011498</v>
      </c>
      <c r="L141" s="8">
        <v>-0.20935905320832601</v>
      </c>
      <c r="M141" s="8">
        <v>-0.11159232553085301</v>
      </c>
      <c r="N141" s="8">
        <v>0.12838055149567201</v>
      </c>
      <c r="O141" s="8">
        <v>0.39007936800607901</v>
      </c>
      <c r="P141" s="8">
        <v>-7.8015873601215799E-2</v>
      </c>
      <c r="Q141" s="8">
        <v>0.40094233774802002</v>
      </c>
      <c r="R141" s="8">
        <v>-0.120480209865169</v>
      </c>
      <c r="S141" s="8">
        <v>9.2829014158408704E-2</v>
      </c>
      <c r="T141" s="8">
        <v>-0.120480209865169</v>
      </c>
      <c r="U141" s="8">
        <v>-0.23009744998839601</v>
      </c>
      <c r="V141" s="8">
        <v>0.39007936800607901</v>
      </c>
      <c r="W141" s="8">
        <v>-0.210346595912139</v>
      </c>
      <c r="X141" s="8">
        <v>0.36341571500313202</v>
      </c>
      <c r="Y141" s="8">
        <v>-0.102704441196537</v>
      </c>
      <c r="Z141" s="8">
        <v>-6.2224688117586198E-2</v>
      </c>
      <c r="AA141" s="8">
        <v>0.45130701564247599</v>
      </c>
      <c r="AB141" s="8">
        <v>-0.31502612251630202</v>
      </c>
      <c r="AC141" s="8">
        <v>-6.3202733044022893E-2</v>
      </c>
      <c r="AD141" s="8">
        <v>0.226147279173145</v>
      </c>
      <c r="AE141" s="8">
        <v>-0.303175610070548</v>
      </c>
      <c r="AF141" s="8">
        <v>-0.134305807718549</v>
      </c>
      <c r="AG141" s="8">
        <v>-7.8015873601215799E-2</v>
      </c>
      <c r="AH141" s="8">
        <v>-0.19750854076257199</v>
      </c>
      <c r="AI141" s="8">
        <v>-0.109617240123227</v>
      </c>
      <c r="AJ141" s="8">
        <v>0.25577356028753001</v>
      </c>
      <c r="AK141" s="8">
        <v>-0.23207253539602199</v>
      </c>
      <c r="AL141" s="8">
        <v>-0.20738396780070001</v>
      </c>
      <c r="AM141" s="8">
        <v>0.198496083466385</v>
      </c>
      <c r="AN141" s="8">
        <v>0.303175610070548</v>
      </c>
      <c r="AO141" s="8">
        <v>0.11257986823466599</v>
      </c>
      <c r="AP141" s="8">
        <v>-9.9741813085098704E-2</v>
      </c>
      <c r="AQ141" s="8">
        <v>0.307125780885799</v>
      </c>
      <c r="AR141" s="8">
        <v>0.18181889194975301</v>
      </c>
      <c r="AS141" s="8">
        <v>0</v>
      </c>
      <c r="AT141" s="8">
        <v>-0.19257082724350699</v>
      </c>
      <c r="AU141" s="8">
        <v>0.236022706211273</v>
      </c>
      <c r="AV141" s="8">
        <v>-0.265648987325659</v>
      </c>
      <c r="AW141" s="8">
        <v>0</v>
      </c>
      <c r="AX141" s="8">
        <v>0.24787321865702699</v>
      </c>
      <c r="AY141" s="8">
        <v>0.229109907284583</v>
      </c>
      <c r="AZ141" s="8">
        <v>0.29033755492098001</v>
      </c>
      <c r="BA141" s="8">
        <v>-7.5053245489777196E-2</v>
      </c>
      <c r="BB141" s="8">
        <v>0.32786417766586901</v>
      </c>
      <c r="BC141" s="8">
        <v>7.2090617378338703E-2</v>
      </c>
      <c r="BD141" s="8">
        <v>0.15109403368336699</v>
      </c>
      <c r="BE141" s="8">
        <v>9.0853928750783006E-2</v>
      </c>
      <c r="BF141" s="8">
        <v>0.177757686686314</v>
      </c>
      <c r="BG141" s="8">
        <v>0.38810428259845298</v>
      </c>
      <c r="BH141" s="8">
        <v>0.205408882393075</v>
      </c>
      <c r="BI141" s="8">
        <v>0.36045308689169298</v>
      </c>
      <c r="BJ141" s="8">
        <v>-5.44814079743648E-2</v>
      </c>
      <c r="BK141" s="8">
        <v>0.41575547830521298</v>
      </c>
      <c r="BL141" s="8">
        <v>0.39600462422895599</v>
      </c>
      <c r="BM141" s="8">
        <v>0.27453687165997498</v>
      </c>
      <c r="BN141" s="8">
        <v>0.41970564912046499</v>
      </c>
      <c r="BO141" s="8">
        <v>-0.108629697419414</v>
      </c>
      <c r="BP141" s="8">
        <v>0.413780392897588</v>
      </c>
      <c r="BQ141" s="8">
        <v>0</v>
      </c>
      <c r="BR141" s="8">
        <v>0.43748141778909599</v>
      </c>
      <c r="BS141" s="8">
        <v>0</v>
      </c>
      <c r="BT141" s="8">
        <v>0.42563090534334203</v>
      </c>
      <c r="BU141" s="8">
        <v>0.20244625428163601</v>
      </c>
      <c r="BV141" s="8">
        <v>0.34267731822306202</v>
      </c>
      <c r="BW141" s="8">
        <v>0.31502612251630202</v>
      </c>
      <c r="BX141" s="8">
        <v>0.17281997316725001</v>
      </c>
      <c r="BY141" s="8">
        <v>0.413780392897588</v>
      </c>
      <c r="BZ141" s="8">
        <v>-0.14370939874775901</v>
      </c>
      <c r="CA141" s="8">
        <v>8.4928672527905799E-2</v>
      </c>
      <c r="CB141" s="8">
        <v>-9.5791642269847294E-2</v>
      </c>
      <c r="CC141" s="8">
        <v>0.28539984140191599</v>
      </c>
      <c r="CD141" s="8">
        <v>-0.15998191801768299</v>
      </c>
      <c r="CE141" s="8">
        <v>9.87542703812858E-2</v>
      </c>
      <c r="CF141" s="8">
        <v>8.6903757935531498E-2</v>
      </c>
      <c r="CG141" s="8">
        <v>0.28342475599429001</v>
      </c>
      <c r="CH141" s="8">
        <v>0.24392304784177599</v>
      </c>
      <c r="CI141" s="8">
        <v>0.13726843582998699</v>
      </c>
      <c r="CJ141" s="8">
        <v>0.15506787356287399</v>
      </c>
      <c r="CK141" s="8">
        <v>0.43056861886240599</v>
      </c>
      <c r="CL141" s="8">
        <v>0.41970564912046499</v>
      </c>
      <c r="CM141" s="8">
        <v>-0.23701024891508601</v>
      </c>
      <c r="CN141" s="8">
        <v>0.40094233774802002</v>
      </c>
      <c r="CO141" s="8">
        <v>0.32095137873917901</v>
      </c>
      <c r="CP141" s="8">
        <v>0.19257082724350699</v>
      </c>
      <c r="CQ141" s="8">
        <v>0.38514165448701498</v>
      </c>
      <c r="CR141" s="8">
        <v>0.202477159747701</v>
      </c>
      <c r="CS141" s="8">
        <v>0</v>
      </c>
      <c r="CT141" s="8">
        <v>0.113567410938479</v>
      </c>
      <c r="CU141" s="8">
        <v>0</v>
      </c>
      <c r="CV141" s="8">
        <v>0.26367390191803303</v>
      </c>
      <c r="CW141" s="8">
        <v>0.30515069547817297</v>
      </c>
      <c r="CX141" s="8">
        <v>0.13035563690329699</v>
      </c>
      <c r="CY141" s="8">
        <v>0</v>
      </c>
      <c r="CZ141" s="8">
        <v>5.3327306005894297E-2</v>
      </c>
      <c r="DA141" s="8">
        <v>0.17183243046343699</v>
      </c>
      <c r="DB141" s="8">
        <v>0.30363939435585302</v>
      </c>
      <c r="DC141" s="8">
        <v>-5.0364677894455798E-2</v>
      </c>
      <c r="DD141" s="8">
        <v>0.116530039049917</v>
      </c>
      <c r="DE141" s="8">
        <v>0.20047116887401001</v>
      </c>
      <c r="DF141" s="8">
        <v>-9.6779184973660101E-2</v>
      </c>
      <c r="DG141" s="8">
        <v>0.17973277209394001</v>
      </c>
      <c r="DH141" s="8">
        <v>0.163932088832934</v>
      </c>
      <c r="DI141" s="8">
        <v>0.242935505137963</v>
      </c>
      <c r="DJ141" s="8">
        <v>0.23404762080364699</v>
      </c>
      <c r="DK141" s="8">
        <v>8.1102378948468806E-2</v>
      </c>
      <c r="DL141" s="8">
        <v>0.33576451929637202</v>
      </c>
      <c r="DM141" s="8">
        <v>0.25676110299134303</v>
      </c>
      <c r="DN141" s="8">
        <v>0.18864945127712701</v>
      </c>
      <c r="DO141" s="8">
        <v>-5.6298527344482797E-2</v>
      </c>
      <c r="DP141" s="8">
        <v>7.70400900503449E-2</v>
      </c>
      <c r="DQ141" s="8">
        <v>-0.13926477816793101</v>
      </c>
      <c r="DR141" s="8">
        <v>0.34959011714975202</v>
      </c>
      <c r="DS141" s="8">
        <v>0.34168977551924901</v>
      </c>
    </row>
    <row r="142" spans="1:123">
      <c r="A142" t="s">
        <v>585</v>
      </c>
      <c r="B142" s="8">
        <v>0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8">
        <v>0</v>
      </c>
      <c r="AB142" s="8">
        <v>0</v>
      </c>
      <c r="AC142" s="8">
        <v>0</v>
      </c>
      <c r="AD142" s="8">
        <v>0</v>
      </c>
      <c r="AE142" s="8">
        <v>0</v>
      </c>
      <c r="AF142" s="8">
        <v>0</v>
      </c>
      <c r="AG142" s="8">
        <v>0</v>
      </c>
      <c r="AH142" s="8">
        <v>0</v>
      </c>
      <c r="AI142" s="8">
        <v>0</v>
      </c>
      <c r="AJ142" s="8">
        <v>0</v>
      </c>
      <c r="AK142" s="8">
        <v>0</v>
      </c>
      <c r="AL142" s="8">
        <v>0</v>
      </c>
      <c r="AM142" s="8">
        <v>0</v>
      </c>
      <c r="AN142" s="8">
        <v>0</v>
      </c>
      <c r="AO142" s="8">
        <v>0</v>
      </c>
      <c r="AP142" s="8">
        <v>0</v>
      </c>
      <c r="AQ142" s="8">
        <v>0</v>
      </c>
      <c r="AR142" s="8">
        <v>0</v>
      </c>
      <c r="AS142" s="8">
        <v>0</v>
      </c>
      <c r="AT142" s="8">
        <v>0</v>
      </c>
      <c r="AU142" s="8">
        <v>0</v>
      </c>
      <c r="AV142" s="8">
        <v>0</v>
      </c>
      <c r="AW142" s="8">
        <v>0</v>
      </c>
      <c r="AX142" s="8">
        <v>0</v>
      </c>
      <c r="AY142" s="8">
        <v>0</v>
      </c>
      <c r="AZ142" s="8">
        <v>0</v>
      </c>
      <c r="BA142" s="8">
        <v>0</v>
      </c>
      <c r="BB142" s="8">
        <v>0</v>
      </c>
      <c r="BC142" s="8">
        <v>0</v>
      </c>
      <c r="BD142" s="8">
        <v>0</v>
      </c>
      <c r="BE142" s="8">
        <v>0</v>
      </c>
      <c r="BF142" s="8">
        <v>0</v>
      </c>
      <c r="BG142" s="8">
        <v>0</v>
      </c>
      <c r="BH142" s="8">
        <v>0</v>
      </c>
      <c r="BI142" s="8">
        <v>0</v>
      </c>
      <c r="BJ142" s="8">
        <v>0</v>
      </c>
      <c r="BK142" s="8">
        <v>0</v>
      </c>
      <c r="BL142" s="8">
        <v>0</v>
      </c>
      <c r="BM142" s="8">
        <v>0</v>
      </c>
      <c r="BN142" s="8">
        <v>0</v>
      </c>
      <c r="BO142" s="8">
        <v>0</v>
      </c>
      <c r="BP142" s="8">
        <v>0</v>
      </c>
      <c r="BQ142" s="8">
        <v>0</v>
      </c>
      <c r="BR142" s="8">
        <v>0</v>
      </c>
      <c r="BS142" s="8">
        <v>0</v>
      </c>
      <c r="BT142" s="8">
        <v>0</v>
      </c>
      <c r="BU142" s="8">
        <v>0</v>
      </c>
      <c r="BV142" s="8">
        <v>0</v>
      </c>
      <c r="BW142" s="8">
        <v>0</v>
      </c>
      <c r="BX142" s="8">
        <v>0</v>
      </c>
      <c r="BY142" s="8">
        <v>0</v>
      </c>
      <c r="BZ142" s="8">
        <v>0</v>
      </c>
      <c r="CA142" s="8">
        <v>0</v>
      </c>
      <c r="CB142" s="8">
        <v>0</v>
      </c>
      <c r="CC142" s="8">
        <v>0</v>
      </c>
      <c r="CD142" s="8">
        <v>0</v>
      </c>
      <c r="CE142" s="8">
        <v>0</v>
      </c>
      <c r="CF142" s="8">
        <v>0</v>
      </c>
      <c r="CG142" s="8">
        <v>0</v>
      </c>
      <c r="CH142" s="8">
        <v>0</v>
      </c>
      <c r="CI142" s="8">
        <v>0</v>
      </c>
      <c r="CJ142" s="8">
        <v>0</v>
      </c>
      <c r="CK142" s="8">
        <v>0</v>
      </c>
      <c r="CL142" s="8">
        <v>0</v>
      </c>
      <c r="CM142" s="8">
        <v>0</v>
      </c>
      <c r="CN142" s="8">
        <v>0</v>
      </c>
      <c r="CO142" s="8">
        <v>0</v>
      </c>
      <c r="CP142" s="8">
        <v>0</v>
      </c>
      <c r="CQ142" s="8">
        <v>0</v>
      </c>
      <c r="CR142" s="8">
        <v>0</v>
      </c>
      <c r="CS142" s="8">
        <v>0</v>
      </c>
      <c r="CT142" s="8">
        <v>0</v>
      </c>
      <c r="CU142" s="8">
        <v>0</v>
      </c>
      <c r="CV142" s="8">
        <v>0</v>
      </c>
      <c r="CW142" s="8">
        <v>0</v>
      </c>
      <c r="CX142" s="8">
        <v>0</v>
      </c>
      <c r="CY142" s="8">
        <v>0</v>
      </c>
      <c r="CZ142" s="8">
        <v>0</v>
      </c>
      <c r="DA142" s="8">
        <v>0</v>
      </c>
      <c r="DB142" s="8">
        <v>0</v>
      </c>
      <c r="DC142" s="8">
        <v>0</v>
      </c>
      <c r="DD142" s="8">
        <v>0</v>
      </c>
      <c r="DE142" s="8">
        <v>0</v>
      </c>
      <c r="DF142" s="8">
        <v>0</v>
      </c>
      <c r="DG142" s="8">
        <v>0</v>
      </c>
      <c r="DH142" s="8">
        <v>0</v>
      </c>
      <c r="DI142" s="8">
        <v>0</v>
      </c>
      <c r="DJ142" s="8">
        <v>0</v>
      </c>
      <c r="DK142" s="8">
        <v>0</v>
      </c>
      <c r="DL142" s="8">
        <v>0</v>
      </c>
      <c r="DM142" s="8">
        <v>0</v>
      </c>
      <c r="DN142" s="8">
        <v>0</v>
      </c>
      <c r="DO142" s="8">
        <v>0</v>
      </c>
      <c r="DP142" s="8">
        <v>0</v>
      </c>
      <c r="DQ142" s="8">
        <v>0</v>
      </c>
      <c r="DR142" s="8">
        <v>0</v>
      </c>
      <c r="DS142" s="8">
        <v>0</v>
      </c>
    </row>
    <row r="143" spans="1:123">
      <c r="A143" t="s">
        <v>282</v>
      </c>
      <c r="B143" s="8">
        <v>0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-0.37199735402995399</v>
      </c>
      <c r="J143" s="8">
        <v>0</v>
      </c>
      <c r="K143" s="8">
        <v>0</v>
      </c>
      <c r="L143" s="8">
        <v>0</v>
      </c>
      <c r="M143" s="8">
        <v>-0.41658299331441601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8">
        <v>0</v>
      </c>
      <c r="AB143" s="8">
        <v>0</v>
      </c>
      <c r="AC143" s="8">
        <v>-0.40262183353847403</v>
      </c>
      <c r="AD143" s="8">
        <v>-0.52241759161591705</v>
      </c>
      <c r="AE143" s="8">
        <v>0</v>
      </c>
      <c r="AF143" s="8">
        <v>0</v>
      </c>
      <c r="AG143" s="8">
        <v>-0.38640887379866901</v>
      </c>
      <c r="AH143" s="8">
        <v>0</v>
      </c>
      <c r="AI143" s="8">
        <v>-0.41658299331441601</v>
      </c>
      <c r="AJ143" s="8">
        <v>0</v>
      </c>
      <c r="AK143" s="8">
        <v>0</v>
      </c>
      <c r="AL143" s="8">
        <v>0</v>
      </c>
      <c r="AM143" s="8">
        <v>0</v>
      </c>
      <c r="AN143" s="8">
        <v>0</v>
      </c>
      <c r="AO143" s="8">
        <v>0</v>
      </c>
      <c r="AP143" s="8">
        <v>-0.43594847300362699</v>
      </c>
      <c r="AQ143" s="8">
        <v>0</v>
      </c>
      <c r="AR143" s="8">
        <v>0</v>
      </c>
      <c r="AS143" s="8">
        <v>0</v>
      </c>
      <c r="AT143" s="8">
        <v>0</v>
      </c>
      <c r="AU143" s="8">
        <v>0</v>
      </c>
      <c r="AV143" s="8">
        <v>0</v>
      </c>
      <c r="AW143" s="8">
        <v>0</v>
      </c>
      <c r="AX143" s="8">
        <v>0</v>
      </c>
      <c r="AY143" s="8">
        <v>-0.44090243292412301</v>
      </c>
      <c r="AZ143" s="8">
        <v>0</v>
      </c>
      <c r="BA143" s="8">
        <v>0</v>
      </c>
      <c r="BB143" s="8">
        <v>-0.39946931358906701</v>
      </c>
      <c r="BC143" s="8">
        <v>-0.45936719262778902</v>
      </c>
      <c r="BD143" s="8">
        <v>0</v>
      </c>
      <c r="BE143" s="8">
        <v>0</v>
      </c>
      <c r="BF143" s="8">
        <v>-0.46837439248323598</v>
      </c>
      <c r="BG143" s="8">
        <v>-0.48864059215799099</v>
      </c>
      <c r="BH143" s="8">
        <v>-0.45486359270006499</v>
      </c>
      <c r="BI143" s="8">
        <v>-0.47783195233145498</v>
      </c>
      <c r="BJ143" s="8">
        <v>0</v>
      </c>
      <c r="BK143" s="8">
        <v>-0.42739163314095202</v>
      </c>
      <c r="BL143" s="8">
        <v>0</v>
      </c>
      <c r="BM143" s="8">
        <v>-0.39271391369748199</v>
      </c>
      <c r="BN143" s="8">
        <v>0</v>
      </c>
      <c r="BO143" s="8">
        <v>0</v>
      </c>
      <c r="BP143" s="8">
        <v>0</v>
      </c>
      <c r="BQ143" s="8">
        <v>-0.41523191333609899</v>
      </c>
      <c r="BR143" s="8">
        <v>0</v>
      </c>
      <c r="BS143" s="8">
        <v>0</v>
      </c>
      <c r="BT143" s="8">
        <v>0</v>
      </c>
      <c r="BU143" s="8">
        <v>-0.61789391008365302</v>
      </c>
      <c r="BV143" s="8">
        <v>0</v>
      </c>
      <c r="BW143" s="8">
        <v>-0.42739163314095202</v>
      </c>
      <c r="BX143" s="8">
        <v>0</v>
      </c>
      <c r="BY143" s="8">
        <v>0</v>
      </c>
      <c r="BZ143" s="8">
        <v>0</v>
      </c>
      <c r="CA143" s="8">
        <v>-0.45666503267115499</v>
      </c>
      <c r="CB143" s="8">
        <v>0</v>
      </c>
      <c r="CC143" s="8">
        <v>-0.37244771402272703</v>
      </c>
      <c r="CD143" s="8">
        <v>0</v>
      </c>
      <c r="CE143" s="8">
        <v>-0.51115859179660805</v>
      </c>
      <c r="CF143" s="8">
        <v>-0.46432115254828499</v>
      </c>
      <c r="CG143" s="8">
        <v>-0.403522553524018</v>
      </c>
      <c r="CH143" s="8">
        <v>-0.450810352765114</v>
      </c>
      <c r="CI143" s="8">
        <v>0</v>
      </c>
      <c r="CJ143" s="8">
        <v>0</v>
      </c>
      <c r="CK143" s="8">
        <v>0</v>
      </c>
      <c r="CL143" s="8">
        <v>0</v>
      </c>
      <c r="CM143" s="8">
        <v>0</v>
      </c>
      <c r="CN143" s="8">
        <v>0</v>
      </c>
      <c r="CO143" s="8">
        <v>0</v>
      </c>
      <c r="CP143" s="8">
        <v>0</v>
      </c>
      <c r="CQ143" s="8">
        <v>0</v>
      </c>
      <c r="CR143" s="8">
        <v>-0.42047523324774499</v>
      </c>
      <c r="CS143" s="8">
        <v>0</v>
      </c>
      <c r="CT143" s="8">
        <v>0</v>
      </c>
      <c r="CU143" s="8">
        <v>-0.49749854860432202</v>
      </c>
      <c r="CV143" s="8">
        <v>-0.47828231232422702</v>
      </c>
      <c r="CW143" s="8">
        <v>-0.58862051055345099</v>
      </c>
      <c r="CX143" s="8">
        <v>0</v>
      </c>
      <c r="CY143" s="8">
        <v>0</v>
      </c>
      <c r="CZ143" s="8">
        <v>-0.41658299331441601</v>
      </c>
      <c r="DA143" s="8">
        <v>-0.414781553343327</v>
      </c>
      <c r="DB143" s="8">
        <v>-0.496379350815706</v>
      </c>
      <c r="DC143" s="8">
        <v>-0.441352792916895</v>
      </c>
      <c r="DD143" s="8">
        <v>-0.47242763241818703</v>
      </c>
      <c r="DE143" s="8">
        <v>-0.50215139194116098</v>
      </c>
      <c r="DF143" s="8">
        <v>-0.420636233249367</v>
      </c>
      <c r="DG143" s="8">
        <v>-0.45531395269283798</v>
      </c>
      <c r="DH143" s="8">
        <v>-0.46477151254105697</v>
      </c>
      <c r="DI143" s="8">
        <v>-0.49179311210739701</v>
      </c>
      <c r="DJ143" s="8">
        <v>-0.39946931358906701</v>
      </c>
      <c r="DK143" s="8">
        <v>-0.519608370867508</v>
      </c>
      <c r="DL143" s="8">
        <v>-0.441352792916895</v>
      </c>
      <c r="DM143" s="8">
        <v>-0.54943919118225704</v>
      </c>
      <c r="DN143" s="8">
        <v>-0.526776417014717</v>
      </c>
      <c r="DO143" s="8">
        <v>0</v>
      </c>
      <c r="DP143" s="8">
        <v>-0.39525122354032799</v>
      </c>
      <c r="DQ143" s="8">
        <v>-0.38151314682468201</v>
      </c>
      <c r="DR143" s="8">
        <v>-0.54268379129067201</v>
      </c>
      <c r="DS143" s="8">
        <v>-0.43099451308313103</v>
      </c>
    </row>
    <row r="144" spans="1:123">
      <c r="A144" t="s">
        <v>586</v>
      </c>
      <c r="B144" s="8">
        <v>0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8">
        <v>0</v>
      </c>
      <c r="AB144" s="8">
        <v>0</v>
      </c>
      <c r="AC144" s="8">
        <v>0</v>
      </c>
      <c r="AD144" s="8">
        <v>0</v>
      </c>
      <c r="AE144" s="8">
        <v>0</v>
      </c>
      <c r="AF144" s="8">
        <v>0</v>
      </c>
      <c r="AG144" s="8">
        <v>0</v>
      </c>
      <c r="AH144" s="8">
        <v>0</v>
      </c>
      <c r="AI144" s="8">
        <v>0</v>
      </c>
      <c r="AJ144" s="8">
        <v>0</v>
      </c>
      <c r="AK144" s="8">
        <v>0</v>
      </c>
      <c r="AL144" s="8">
        <v>0</v>
      </c>
      <c r="AM144" s="8">
        <v>0</v>
      </c>
      <c r="AN144" s="8">
        <v>0</v>
      </c>
      <c r="AO144" s="8">
        <v>0</v>
      </c>
      <c r="AP144" s="8">
        <v>0</v>
      </c>
      <c r="AQ144" s="8">
        <v>0</v>
      </c>
      <c r="AR144" s="8">
        <v>0</v>
      </c>
      <c r="AS144" s="8">
        <v>0</v>
      </c>
      <c r="AT144" s="8">
        <v>0</v>
      </c>
      <c r="AU144" s="8">
        <v>0</v>
      </c>
      <c r="AV144" s="8">
        <v>0</v>
      </c>
      <c r="AW144" s="8">
        <v>0</v>
      </c>
      <c r="AX144" s="8">
        <v>0</v>
      </c>
      <c r="AY144" s="8">
        <v>0</v>
      </c>
      <c r="AZ144" s="8">
        <v>0</v>
      </c>
      <c r="BA144" s="8">
        <v>0</v>
      </c>
      <c r="BB144" s="8">
        <v>0</v>
      </c>
      <c r="BC144" s="8">
        <v>0</v>
      </c>
      <c r="BD144" s="8">
        <v>0</v>
      </c>
      <c r="BE144" s="8">
        <v>0</v>
      </c>
      <c r="BF144" s="8">
        <v>0</v>
      </c>
      <c r="BG144" s="8">
        <v>0</v>
      </c>
      <c r="BH144" s="8">
        <v>0</v>
      </c>
      <c r="BI144" s="8">
        <v>0</v>
      </c>
      <c r="BJ144" s="8">
        <v>0</v>
      </c>
      <c r="BK144" s="8">
        <v>0</v>
      </c>
      <c r="BL144" s="8">
        <v>0</v>
      </c>
      <c r="BM144" s="8">
        <v>0</v>
      </c>
      <c r="BN144" s="8">
        <v>0</v>
      </c>
      <c r="BO144" s="8">
        <v>0</v>
      </c>
      <c r="BP144" s="8">
        <v>0</v>
      </c>
      <c r="BQ144" s="8">
        <v>0</v>
      </c>
      <c r="BR144" s="8">
        <v>0</v>
      </c>
      <c r="BS144" s="8">
        <v>0</v>
      </c>
      <c r="BT144" s="8">
        <v>0</v>
      </c>
      <c r="BU144" s="8">
        <v>0</v>
      </c>
      <c r="BV144" s="8">
        <v>0</v>
      </c>
      <c r="BW144" s="8">
        <v>0</v>
      </c>
      <c r="BX144" s="8">
        <v>0</v>
      </c>
      <c r="BY144" s="8">
        <v>0</v>
      </c>
      <c r="BZ144" s="8">
        <v>0</v>
      </c>
      <c r="CA144" s="8">
        <v>0</v>
      </c>
      <c r="CB144" s="8">
        <v>0</v>
      </c>
      <c r="CC144" s="8">
        <v>0</v>
      </c>
      <c r="CD144" s="8">
        <v>0</v>
      </c>
      <c r="CE144" s="8">
        <v>0</v>
      </c>
      <c r="CF144" s="8">
        <v>0</v>
      </c>
      <c r="CG144" s="8">
        <v>0</v>
      </c>
      <c r="CH144" s="8">
        <v>0</v>
      </c>
      <c r="CI144" s="8">
        <v>0</v>
      </c>
      <c r="CJ144" s="8">
        <v>0</v>
      </c>
      <c r="CK144" s="8">
        <v>0</v>
      </c>
      <c r="CL144" s="8">
        <v>0</v>
      </c>
      <c r="CM144" s="8">
        <v>0</v>
      </c>
      <c r="CN144" s="8">
        <v>0</v>
      </c>
      <c r="CO144" s="8">
        <v>0</v>
      </c>
      <c r="CP144" s="8">
        <v>0</v>
      </c>
      <c r="CQ144" s="8">
        <v>0</v>
      </c>
      <c r="CR144" s="8">
        <v>0</v>
      </c>
      <c r="CS144" s="8">
        <v>0</v>
      </c>
      <c r="CT144" s="8">
        <v>0</v>
      </c>
      <c r="CU144" s="8">
        <v>0</v>
      </c>
      <c r="CV144" s="8">
        <v>0</v>
      </c>
      <c r="CW144" s="8">
        <v>0</v>
      </c>
      <c r="CX144" s="8">
        <v>0</v>
      </c>
      <c r="CY144" s="8">
        <v>0</v>
      </c>
      <c r="CZ144" s="8">
        <v>0</v>
      </c>
      <c r="DA144" s="8">
        <v>0</v>
      </c>
      <c r="DB144" s="8">
        <v>0</v>
      </c>
      <c r="DC144" s="8">
        <v>0</v>
      </c>
      <c r="DD144" s="8">
        <v>0</v>
      </c>
      <c r="DE144" s="8">
        <v>0</v>
      </c>
      <c r="DF144" s="8">
        <v>0</v>
      </c>
      <c r="DG144" s="8">
        <v>0</v>
      </c>
      <c r="DH144" s="8">
        <v>0</v>
      </c>
      <c r="DI144" s="8">
        <v>0</v>
      </c>
      <c r="DJ144" s="8">
        <v>0</v>
      </c>
      <c r="DK144" s="8">
        <v>0</v>
      </c>
      <c r="DL144" s="8">
        <v>0</v>
      </c>
      <c r="DM144" s="8">
        <v>0</v>
      </c>
      <c r="DN144" s="8">
        <v>0</v>
      </c>
      <c r="DO144" s="8">
        <v>0</v>
      </c>
      <c r="DP144" s="8">
        <v>0</v>
      </c>
      <c r="DQ144" s="8">
        <v>0</v>
      </c>
      <c r="DR144" s="8">
        <v>0</v>
      </c>
      <c r="DS144" s="8">
        <v>0</v>
      </c>
    </row>
    <row r="145" spans="1:123">
      <c r="A145" t="s">
        <v>587</v>
      </c>
      <c r="B145" s="8">
        <v>0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AB145" s="8">
        <v>0</v>
      </c>
      <c r="AC145" s="8">
        <v>0</v>
      </c>
      <c r="AD145" s="8">
        <v>0</v>
      </c>
      <c r="AE145" s="8">
        <v>0</v>
      </c>
      <c r="AF145" s="8">
        <v>0</v>
      </c>
      <c r="AG145" s="8">
        <v>0</v>
      </c>
      <c r="AH145" s="8">
        <v>0</v>
      </c>
      <c r="AI145" s="8">
        <v>0</v>
      </c>
      <c r="AJ145" s="8">
        <v>0</v>
      </c>
      <c r="AK145" s="8">
        <v>0</v>
      </c>
      <c r="AL145" s="8">
        <v>0</v>
      </c>
      <c r="AM145" s="8">
        <v>0</v>
      </c>
      <c r="AN145" s="8">
        <v>0</v>
      </c>
      <c r="AO145" s="8">
        <v>0</v>
      </c>
      <c r="AP145" s="8">
        <v>0</v>
      </c>
      <c r="AQ145" s="8">
        <v>0</v>
      </c>
      <c r="AR145" s="8">
        <v>0</v>
      </c>
      <c r="AS145" s="8">
        <v>0</v>
      </c>
      <c r="AT145" s="8">
        <v>0</v>
      </c>
      <c r="AU145" s="8">
        <v>0</v>
      </c>
      <c r="AV145" s="8">
        <v>0</v>
      </c>
      <c r="AW145" s="8">
        <v>0</v>
      </c>
      <c r="AX145" s="8">
        <v>0</v>
      </c>
      <c r="AY145" s="8">
        <v>0</v>
      </c>
      <c r="AZ145" s="8">
        <v>0</v>
      </c>
      <c r="BA145" s="8">
        <v>0</v>
      </c>
      <c r="BB145" s="8">
        <v>0</v>
      </c>
      <c r="BC145" s="8">
        <v>0</v>
      </c>
      <c r="BD145" s="8">
        <v>0</v>
      </c>
      <c r="BE145" s="8">
        <v>0</v>
      </c>
      <c r="BF145" s="8">
        <v>0</v>
      </c>
      <c r="BG145" s="8">
        <v>0</v>
      </c>
      <c r="BH145" s="8">
        <v>0</v>
      </c>
      <c r="BI145" s="8">
        <v>0</v>
      </c>
      <c r="BJ145" s="8">
        <v>0</v>
      </c>
      <c r="BK145" s="8">
        <v>0</v>
      </c>
      <c r="BL145" s="8">
        <v>0</v>
      </c>
      <c r="BM145" s="8">
        <v>0</v>
      </c>
      <c r="BN145" s="8">
        <v>0</v>
      </c>
      <c r="BO145" s="8">
        <v>0</v>
      </c>
      <c r="BP145" s="8">
        <v>0</v>
      </c>
      <c r="BQ145" s="8">
        <v>0</v>
      </c>
      <c r="BR145" s="8">
        <v>0</v>
      </c>
      <c r="BS145" s="8">
        <v>0</v>
      </c>
      <c r="BT145" s="8">
        <v>0</v>
      </c>
      <c r="BU145" s="8">
        <v>0</v>
      </c>
      <c r="BV145" s="8">
        <v>0</v>
      </c>
      <c r="BW145" s="8">
        <v>0</v>
      </c>
      <c r="BX145" s="8">
        <v>0</v>
      </c>
      <c r="BY145" s="8">
        <v>0</v>
      </c>
      <c r="BZ145" s="8">
        <v>0</v>
      </c>
      <c r="CA145" s="8">
        <v>0</v>
      </c>
      <c r="CB145" s="8">
        <v>0</v>
      </c>
      <c r="CC145" s="8">
        <v>0</v>
      </c>
      <c r="CD145" s="8">
        <v>0</v>
      </c>
      <c r="CE145" s="8">
        <v>0</v>
      </c>
      <c r="CF145" s="8">
        <v>0</v>
      </c>
      <c r="CG145" s="8">
        <v>0</v>
      </c>
      <c r="CH145" s="8">
        <v>0</v>
      </c>
      <c r="CI145" s="8">
        <v>0</v>
      </c>
      <c r="CJ145" s="8">
        <v>0</v>
      </c>
      <c r="CK145" s="8">
        <v>0</v>
      </c>
      <c r="CL145" s="8">
        <v>0</v>
      </c>
      <c r="CM145" s="8">
        <v>0</v>
      </c>
      <c r="CN145" s="8">
        <v>0</v>
      </c>
      <c r="CO145" s="8">
        <v>0</v>
      </c>
      <c r="CP145" s="8">
        <v>0</v>
      </c>
      <c r="CQ145" s="8">
        <v>0</v>
      </c>
      <c r="CR145" s="8">
        <v>0</v>
      </c>
      <c r="CS145" s="8">
        <v>0</v>
      </c>
      <c r="CT145" s="8">
        <v>0</v>
      </c>
      <c r="CU145" s="8">
        <v>0</v>
      </c>
      <c r="CV145" s="8">
        <v>0</v>
      </c>
      <c r="CW145" s="8">
        <v>0</v>
      </c>
      <c r="CX145" s="8">
        <v>0</v>
      </c>
      <c r="CY145" s="8">
        <v>0</v>
      </c>
      <c r="CZ145" s="8">
        <v>0</v>
      </c>
      <c r="DA145" s="8">
        <v>0</v>
      </c>
      <c r="DB145" s="8">
        <v>0</v>
      </c>
      <c r="DC145" s="8">
        <v>0</v>
      </c>
      <c r="DD145" s="8">
        <v>0</v>
      </c>
      <c r="DE145" s="8">
        <v>0</v>
      </c>
      <c r="DF145" s="8">
        <v>0</v>
      </c>
      <c r="DG145" s="8">
        <v>0</v>
      </c>
      <c r="DH145" s="8">
        <v>0</v>
      </c>
      <c r="DI145" s="8">
        <v>0</v>
      </c>
      <c r="DJ145" s="8">
        <v>0</v>
      </c>
      <c r="DK145" s="8">
        <v>0</v>
      </c>
      <c r="DL145" s="8">
        <v>0</v>
      </c>
      <c r="DM145" s="8">
        <v>0</v>
      </c>
      <c r="DN145" s="8">
        <v>0</v>
      </c>
      <c r="DO145" s="8">
        <v>0</v>
      </c>
      <c r="DP145" s="8">
        <v>0</v>
      </c>
      <c r="DQ145" s="8">
        <v>0</v>
      </c>
      <c r="DR145" s="8">
        <v>0</v>
      </c>
      <c r="DS145" s="8">
        <v>0</v>
      </c>
    </row>
    <row r="146" spans="1:123">
      <c r="A146" t="s">
        <v>215</v>
      </c>
      <c r="B146" s="8">
        <v>0.39693256293953999</v>
      </c>
      <c r="C146" s="8">
        <v>0</v>
      </c>
      <c r="D146" s="8">
        <v>0</v>
      </c>
      <c r="E146" s="8">
        <v>0.18145488591521799</v>
      </c>
      <c r="F146" s="8">
        <v>0.489928191971089</v>
      </c>
      <c r="G146" s="8">
        <v>0</v>
      </c>
      <c r="H146" s="8">
        <v>0.19052763021097899</v>
      </c>
      <c r="I146" s="8">
        <v>0.150456342904702</v>
      </c>
      <c r="J146" s="8">
        <v>0</v>
      </c>
      <c r="K146" s="8">
        <v>0.29259600353828902</v>
      </c>
      <c r="L146" s="8">
        <v>0.179186699841278</v>
      </c>
      <c r="M146" s="8">
        <v>0</v>
      </c>
      <c r="N146" s="8">
        <v>0.441540222393698</v>
      </c>
      <c r="O146" s="8">
        <v>0.27445051494676798</v>
      </c>
      <c r="P146" s="8">
        <v>0.16557758339763701</v>
      </c>
      <c r="Q146" s="8">
        <v>0.30847330605587098</v>
      </c>
      <c r="R146" s="8">
        <v>0</v>
      </c>
      <c r="S146" s="8">
        <v>0.24647622003483799</v>
      </c>
      <c r="T146" s="8">
        <v>0</v>
      </c>
      <c r="U146" s="8">
        <v>0</v>
      </c>
      <c r="V146" s="8">
        <v>0.201112498556033</v>
      </c>
      <c r="W146" s="8">
        <v>0</v>
      </c>
      <c r="X146" s="8">
        <v>0.23891559978837101</v>
      </c>
      <c r="Y146" s="8">
        <v>-0.25101259218271899</v>
      </c>
      <c r="Z146" s="8">
        <v>0.228365588436336</v>
      </c>
      <c r="AA146" s="8">
        <v>0.215477677024322</v>
      </c>
      <c r="AB146" s="8">
        <v>0</v>
      </c>
      <c r="AC146" s="8">
        <v>0</v>
      </c>
      <c r="AD146" s="8">
        <v>0.35308096551002899</v>
      </c>
      <c r="AE146" s="8">
        <v>-0.13004266823923999</v>
      </c>
      <c r="AF146" s="8">
        <v>0.25554896433059898</v>
      </c>
      <c r="AG146" s="8">
        <v>0.21018524285179399</v>
      </c>
      <c r="AH146" s="8">
        <v>0.13004266823923999</v>
      </c>
      <c r="AI146" s="8">
        <v>0.34627640728820802</v>
      </c>
      <c r="AJ146" s="8">
        <v>0.33039910477062601</v>
      </c>
      <c r="AK146" s="8">
        <v>0</v>
      </c>
      <c r="AL146" s="8">
        <v>0.176918513767338</v>
      </c>
      <c r="AM146" s="8">
        <v>0.54134040964706798</v>
      </c>
      <c r="AN146" s="8">
        <v>0.40978561735853403</v>
      </c>
      <c r="AO146" s="8">
        <v>0.24874440610877799</v>
      </c>
      <c r="AP146" s="8">
        <v>0.34703246931285497</v>
      </c>
      <c r="AQ146" s="8">
        <v>0.29259600353828902</v>
      </c>
      <c r="AR146" s="8">
        <v>0</v>
      </c>
      <c r="AS146" s="8">
        <v>0.18599125806309899</v>
      </c>
      <c r="AT146" s="8">
        <v>0</v>
      </c>
      <c r="AU146" s="8">
        <v>0.53982828559777396</v>
      </c>
      <c r="AV146" s="8">
        <v>0.359129461707203</v>
      </c>
      <c r="AW146" s="8">
        <v>0.53226766535130698</v>
      </c>
      <c r="AX146" s="8">
        <v>0.58292382100263795</v>
      </c>
      <c r="AY146" s="8">
        <v>0.40524924521065397</v>
      </c>
      <c r="AZ146" s="8">
        <v>0</v>
      </c>
      <c r="BA146" s="8">
        <v>0.30015662378475699</v>
      </c>
      <c r="BB146" s="8">
        <v>0.57309501468223101</v>
      </c>
      <c r="BC146" s="8">
        <v>0.60333749566810102</v>
      </c>
      <c r="BD146" s="8">
        <v>0.451369028714105</v>
      </c>
      <c r="BE146" s="8">
        <v>0.39920074901348002</v>
      </c>
      <c r="BF146" s="8">
        <v>0.54663284381959498</v>
      </c>
      <c r="BG146" s="8">
        <v>0.55116921596747503</v>
      </c>
      <c r="BH146" s="8">
        <v>0.61316630198850797</v>
      </c>
      <c r="BI146" s="8">
        <v>0.39164012876701298</v>
      </c>
      <c r="BJ146" s="8">
        <v>0.211588167188696</v>
      </c>
      <c r="BK146" s="8">
        <v>0.49522062614361601</v>
      </c>
      <c r="BL146" s="8">
        <v>0.46875845528097998</v>
      </c>
      <c r="BM146" s="8">
        <v>0.61543448806244805</v>
      </c>
      <c r="BN146" s="8">
        <v>0.41054167938318098</v>
      </c>
      <c r="BO146" s="8">
        <v>0.13155479228853301</v>
      </c>
      <c r="BP146" s="8">
        <v>0.42415079582682202</v>
      </c>
      <c r="BQ146" s="8">
        <v>0.44532053251693099</v>
      </c>
      <c r="BR146" s="8">
        <v>0.34174003514032802</v>
      </c>
      <c r="BS146" s="8">
        <v>0</v>
      </c>
      <c r="BT146" s="8">
        <v>0.57838744885475801</v>
      </c>
      <c r="BU146" s="8">
        <v>0.36744614397831699</v>
      </c>
      <c r="BV146" s="8">
        <v>0.383323446495898</v>
      </c>
      <c r="BW146" s="8">
        <v>0.34854459336214799</v>
      </c>
      <c r="BX146" s="8">
        <v>0.42112654772823599</v>
      </c>
      <c r="BY146" s="8">
        <v>0.38710375661913199</v>
      </c>
      <c r="BZ146" s="8">
        <v>0.19093480490124101</v>
      </c>
      <c r="CA146" s="8">
        <v>0.46951451730562699</v>
      </c>
      <c r="CB146" s="8">
        <v>0.39012800471771902</v>
      </c>
      <c r="CC146" s="8">
        <v>0.59653293744628</v>
      </c>
      <c r="CD146" s="8">
        <v>0.40676136925994699</v>
      </c>
      <c r="CE146" s="8">
        <v>0.52697523117877898</v>
      </c>
      <c r="CF146" s="8">
        <v>0.49370850209432299</v>
      </c>
      <c r="CG146" s="8">
        <v>0.66155427156589997</v>
      </c>
      <c r="CH146" s="8">
        <v>0.470270579330274</v>
      </c>
      <c r="CI146" s="8">
        <v>0.32737485667203903</v>
      </c>
      <c r="CJ146" s="8">
        <v>0.54671629284592904</v>
      </c>
      <c r="CK146" s="8">
        <v>0.305449057957284</v>
      </c>
      <c r="CL146" s="8">
        <v>0.51714642485837203</v>
      </c>
      <c r="CM146" s="8">
        <v>0.44985690466481199</v>
      </c>
      <c r="CN146" s="8">
        <v>0.228330731443316</v>
      </c>
      <c r="CO146" s="8">
        <v>0.44683265656622501</v>
      </c>
      <c r="CP146" s="8">
        <v>0.31678998832698502</v>
      </c>
      <c r="CQ146" s="8">
        <v>0.427175043925409</v>
      </c>
      <c r="CR146" s="8">
        <v>0.45899970920813199</v>
      </c>
      <c r="CS146" s="8">
        <v>0</v>
      </c>
      <c r="CT146" s="8">
        <v>0.32208242249951202</v>
      </c>
      <c r="CU146" s="8">
        <v>0.163334328153141</v>
      </c>
      <c r="CV146" s="8">
        <v>0.33115516679527301</v>
      </c>
      <c r="CW146" s="8">
        <v>0.48841606792179598</v>
      </c>
      <c r="CX146" s="8">
        <v>0.26840201874959402</v>
      </c>
      <c r="CY146" s="8">
        <v>0.31225361617910502</v>
      </c>
      <c r="CZ146" s="8">
        <v>0.35232490348538198</v>
      </c>
      <c r="DA146" s="8">
        <v>0.402981059136714</v>
      </c>
      <c r="DB146" s="8">
        <v>0</v>
      </c>
      <c r="DC146" s="8">
        <v>0.28201113519323501</v>
      </c>
      <c r="DD146" s="8">
        <v>0.35534915158396901</v>
      </c>
      <c r="DE146" s="8">
        <v>0.42641898190076299</v>
      </c>
      <c r="DF146" s="8">
        <v>0.319814236425572</v>
      </c>
      <c r="DG146" s="8">
        <v>0.36895826802761</v>
      </c>
      <c r="DH146" s="8">
        <v>0.41885836165429502</v>
      </c>
      <c r="DI146" s="8">
        <v>0.45741752491127902</v>
      </c>
      <c r="DJ146" s="8">
        <v>0.19960037450674001</v>
      </c>
      <c r="DK146" s="8">
        <v>0.19649823033554401</v>
      </c>
      <c r="DL146" s="8">
        <v>0.373494640175491</v>
      </c>
      <c r="DM146" s="8">
        <v>0.39542043889024597</v>
      </c>
      <c r="DN146" s="8">
        <v>0.465049128769359</v>
      </c>
      <c r="DO146" s="8">
        <v>0.34481691498996397</v>
      </c>
      <c r="DP146" s="8">
        <v>0.48849062956911499</v>
      </c>
      <c r="DQ146" s="8">
        <v>0.26693063813916001</v>
      </c>
      <c r="DR146" s="8">
        <v>0.38483557054519202</v>
      </c>
      <c r="DS146" s="8">
        <v>0.48236757172462202</v>
      </c>
    </row>
    <row r="147" spans="1:123">
      <c r="A147" t="s">
        <v>216</v>
      </c>
      <c r="B147" s="8">
        <v>0.39693256293953999</v>
      </c>
      <c r="C147" s="8">
        <v>0</v>
      </c>
      <c r="D147" s="8">
        <v>0</v>
      </c>
      <c r="E147" s="8">
        <v>0.18145488591521799</v>
      </c>
      <c r="F147" s="8">
        <v>0.489928191971089</v>
      </c>
      <c r="G147" s="8">
        <v>0</v>
      </c>
      <c r="H147" s="8">
        <v>0.19052763021097899</v>
      </c>
      <c r="I147" s="8">
        <v>0.150456342904702</v>
      </c>
      <c r="J147" s="8">
        <v>0</v>
      </c>
      <c r="K147" s="8">
        <v>0.29259600353828902</v>
      </c>
      <c r="L147" s="8">
        <v>0.179186699841278</v>
      </c>
      <c r="M147" s="8">
        <v>0</v>
      </c>
      <c r="N147" s="8">
        <v>0.441540222393698</v>
      </c>
      <c r="O147" s="8">
        <v>0.27445051494676798</v>
      </c>
      <c r="P147" s="8">
        <v>0.16557758339763701</v>
      </c>
      <c r="Q147" s="8">
        <v>0.30847330605587098</v>
      </c>
      <c r="R147" s="8">
        <v>0</v>
      </c>
      <c r="S147" s="8">
        <v>0.24647622003483799</v>
      </c>
      <c r="T147" s="8">
        <v>0</v>
      </c>
      <c r="U147" s="8">
        <v>0</v>
      </c>
      <c r="V147" s="8">
        <v>0.201112498556033</v>
      </c>
      <c r="W147" s="8">
        <v>0</v>
      </c>
      <c r="X147" s="8">
        <v>0.23891559978837101</v>
      </c>
      <c r="Y147" s="8">
        <v>-0.25101259218271899</v>
      </c>
      <c r="Z147" s="8">
        <v>0.228365588436336</v>
      </c>
      <c r="AA147" s="8">
        <v>0.215477677024322</v>
      </c>
      <c r="AB147" s="8">
        <v>0</v>
      </c>
      <c r="AC147" s="8">
        <v>0</v>
      </c>
      <c r="AD147" s="8">
        <v>0.35308096551002899</v>
      </c>
      <c r="AE147" s="8">
        <v>-0.13004266823923999</v>
      </c>
      <c r="AF147" s="8">
        <v>0.25554896433059898</v>
      </c>
      <c r="AG147" s="8">
        <v>0.21018524285179399</v>
      </c>
      <c r="AH147" s="8">
        <v>0.13004266823923999</v>
      </c>
      <c r="AI147" s="8">
        <v>0.34627640728820802</v>
      </c>
      <c r="AJ147" s="8">
        <v>0.33039910477062601</v>
      </c>
      <c r="AK147" s="8">
        <v>0</v>
      </c>
      <c r="AL147" s="8">
        <v>0.176918513767338</v>
      </c>
      <c r="AM147" s="8">
        <v>0.54134040964706798</v>
      </c>
      <c r="AN147" s="8">
        <v>0.40978561735853403</v>
      </c>
      <c r="AO147" s="8">
        <v>0.24874440610877799</v>
      </c>
      <c r="AP147" s="8">
        <v>0.34703246931285497</v>
      </c>
      <c r="AQ147" s="8">
        <v>0.29259600353828902</v>
      </c>
      <c r="AR147" s="8">
        <v>0</v>
      </c>
      <c r="AS147" s="8">
        <v>0.18599125806309899</v>
      </c>
      <c r="AT147" s="8">
        <v>0</v>
      </c>
      <c r="AU147" s="8">
        <v>0.53982828559777396</v>
      </c>
      <c r="AV147" s="8">
        <v>0.359129461707203</v>
      </c>
      <c r="AW147" s="8">
        <v>0.53226766535130698</v>
      </c>
      <c r="AX147" s="8">
        <v>0.58292382100263795</v>
      </c>
      <c r="AY147" s="8">
        <v>0.40524924521065397</v>
      </c>
      <c r="AZ147" s="8">
        <v>0</v>
      </c>
      <c r="BA147" s="8">
        <v>0.30015662378475699</v>
      </c>
      <c r="BB147" s="8">
        <v>0.57309501468223101</v>
      </c>
      <c r="BC147" s="8">
        <v>0.60333749566810102</v>
      </c>
      <c r="BD147" s="8">
        <v>0.451369028714105</v>
      </c>
      <c r="BE147" s="8">
        <v>0.39920074901348002</v>
      </c>
      <c r="BF147" s="8">
        <v>0.54663284381959498</v>
      </c>
      <c r="BG147" s="8">
        <v>0.55116921596747503</v>
      </c>
      <c r="BH147" s="8">
        <v>0.61316630198850797</v>
      </c>
      <c r="BI147" s="8">
        <v>0.39164012876701298</v>
      </c>
      <c r="BJ147" s="8">
        <v>0.211588167188696</v>
      </c>
      <c r="BK147" s="8">
        <v>0.49522062614361601</v>
      </c>
      <c r="BL147" s="8">
        <v>0.46875845528097998</v>
      </c>
      <c r="BM147" s="8">
        <v>0.61543448806244805</v>
      </c>
      <c r="BN147" s="8">
        <v>0.41054167938318098</v>
      </c>
      <c r="BO147" s="8">
        <v>0.13155479228853301</v>
      </c>
      <c r="BP147" s="8">
        <v>0.42415079582682202</v>
      </c>
      <c r="BQ147" s="8">
        <v>0.44532053251693099</v>
      </c>
      <c r="BR147" s="8">
        <v>0.34174003514032802</v>
      </c>
      <c r="BS147" s="8">
        <v>0</v>
      </c>
      <c r="BT147" s="8">
        <v>0.57838744885475801</v>
      </c>
      <c r="BU147" s="8">
        <v>0.36744614397831699</v>
      </c>
      <c r="BV147" s="8">
        <v>0.383323446495898</v>
      </c>
      <c r="BW147" s="8">
        <v>0.34854459336214799</v>
      </c>
      <c r="BX147" s="8">
        <v>0.42112654772823599</v>
      </c>
      <c r="BY147" s="8">
        <v>0.38710375661913199</v>
      </c>
      <c r="BZ147" s="8">
        <v>0.19093480490124101</v>
      </c>
      <c r="CA147" s="8">
        <v>0.46951451730562699</v>
      </c>
      <c r="CB147" s="8">
        <v>0.39012800471771902</v>
      </c>
      <c r="CC147" s="8">
        <v>0.59653293744628</v>
      </c>
      <c r="CD147" s="8">
        <v>0.40676136925994699</v>
      </c>
      <c r="CE147" s="8">
        <v>0.52697523117877898</v>
      </c>
      <c r="CF147" s="8">
        <v>0.49370850209432299</v>
      </c>
      <c r="CG147" s="8">
        <v>0.66155427156589997</v>
      </c>
      <c r="CH147" s="8">
        <v>0.470270579330274</v>
      </c>
      <c r="CI147" s="8">
        <v>0.32737485667203903</v>
      </c>
      <c r="CJ147" s="8">
        <v>0.54671629284592904</v>
      </c>
      <c r="CK147" s="8">
        <v>0.305449057957284</v>
      </c>
      <c r="CL147" s="8">
        <v>0.51714642485837203</v>
      </c>
      <c r="CM147" s="8">
        <v>0.44985690466481199</v>
      </c>
      <c r="CN147" s="8">
        <v>0.228330731443316</v>
      </c>
      <c r="CO147" s="8">
        <v>0.44683265656622501</v>
      </c>
      <c r="CP147" s="8">
        <v>0.31678998832698502</v>
      </c>
      <c r="CQ147" s="8">
        <v>0.427175043925409</v>
      </c>
      <c r="CR147" s="8">
        <v>0.45899970920813199</v>
      </c>
      <c r="CS147" s="8">
        <v>0</v>
      </c>
      <c r="CT147" s="8">
        <v>0.32208242249951202</v>
      </c>
      <c r="CU147" s="8">
        <v>0.163334328153141</v>
      </c>
      <c r="CV147" s="8">
        <v>0.33115516679527301</v>
      </c>
      <c r="CW147" s="8">
        <v>0.48841606792179598</v>
      </c>
      <c r="CX147" s="8">
        <v>0.26840201874959402</v>
      </c>
      <c r="CY147" s="8">
        <v>0.31225361617910502</v>
      </c>
      <c r="CZ147" s="8">
        <v>0.35232490348538198</v>
      </c>
      <c r="DA147" s="8">
        <v>0.402981059136714</v>
      </c>
      <c r="DB147" s="8">
        <v>0</v>
      </c>
      <c r="DC147" s="8">
        <v>0.28201113519323501</v>
      </c>
      <c r="DD147" s="8">
        <v>0.35534915158396901</v>
      </c>
      <c r="DE147" s="8">
        <v>0.42641898190076299</v>
      </c>
      <c r="DF147" s="8">
        <v>0.319814236425572</v>
      </c>
      <c r="DG147" s="8">
        <v>0.36895826802761</v>
      </c>
      <c r="DH147" s="8">
        <v>0.41885836165429502</v>
      </c>
      <c r="DI147" s="8">
        <v>0.45741752491127902</v>
      </c>
      <c r="DJ147" s="8">
        <v>0.19960037450674001</v>
      </c>
      <c r="DK147" s="8">
        <v>0.19649823033554401</v>
      </c>
      <c r="DL147" s="8">
        <v>0.373494640175491</v>
      </c>
      <c r="DM147" s="8">
        <v>0.39542043889024597</v>
      </c>
      <c r="DN147" s="8">
        <v>0.465049128769359</v>
      </c>
      <c r="DO147" s="8">
        <v>0.34481691498996397</v>
      </c>
      <c r="DP147" s="8">
        <v>0.48849062956911499</v>
      </c>
      <c r="DQ147" s="8">
        <v>0.26693063813916001</v>
      </c>
      <c r="DR147" s="8">
        <v>0.38483557054519202</v>
      </c>
      <c r="DS147" s="8">
        <v>0.48236757172462202</v>
      </c>
    </row>
    <row r="148" spans="1:123">
      <c r="A148" t="s">
        <v>217</v>
      </c>
      <c r="B148" s="8">
        <v>0.41794995699811799</v>
      </c>
      <c r="C148" s="8">
        <v>0</v>
      </c>
      <c r="D148" s="8">
        <v>0</v>
      </c>
      <c r="E148" s="8">
        <v>0</v>
      </c>
      <c r="F148" s="8">
        <v>0.54635407781651202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0.33028595383315101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-0.29572960403783299</v>
      </c>
      <c r="Z148" s="8">
        <v>0.29832139621494502</v>
      </c>
      <c r="AA148" s="8">
        <v>0.28190706411970501</v>
      </c>
      <c r="AB148" s="8">
        <v>0</v>
      </c>
      <c r="AC148" s="8">
        <v>0</v>
      </c>
      <c r="AD148" s="8">
        <v>0.42413372485622702</v>
      </c>
      <c r="AE148" s="8">
        <v>0</v>
      </c>
      <c r="AF148" s="8">
        <v>0.29900336349212597</v>
      </c>
      <c r="AG148" s="8">
        <v>0.269539528403486</v>
      </c>
      <c r="AH148" s="8">
        <v>0</v>
      </c>
      <c r="AI148" s="8">
        <v>0.38739486875804602</v>
      </c>
      <c r="AJ148" s="8">
        <v>0</v>
      </c>
      <c r="AK148" s="8">
        <v>0</v>
      </c>
      <c r="AL148" s="8">
        <v>0</v>
      </c>
      <c r="AM148" s="8">
        <v>0.43504625637053801</v>
      </c>
      <c r="AN148" s="8">
        <v>0.28408957042256699</v>
      </c>
      <c r="AO148" s="8">
        <v>0</v>
      </c>
      <c r="AP148" s="8">
        <v>0</v>
      </c>
      <c r="AQ148" s="8">
        <v>0.282998317271136</v>
      </c>
      <c r="AR148" s="8">
        <v>0</v>
      </c>
      <c r="AS148" s="8">
        <v>0.29572960403783299</v>
      </c>
      <c r="AT148" s="8">
        <v>0</v>
      </c>
      <c r="AU148" s="8">
        <v>0.53325903999933899</v>
      </c>
      <c r="AV148" s="8">
        <v>0.44268502843055602</v>
      </c>
      <c r="AW148" s="8">
        <v>0.589276701772803</v>
      </c>
      <c r="AX148" s="8">
        <v>0.56272287508797902</v>
      </c>
      <c r="AY148" s="8">
        <v>0.38521236245518398</v>
      </c>
      <c r="AZ148" s="8">
        <v>0</v>
      </c>
      <c r="BA148" s="8">
        <v>0.28154331306922797</v>
      </c>
      <c r="BB148" s="8">
        <v>0.55799411143177802</v>
      </c>
      <c r="BC148" s="8">
        <v>0.57909167235944603</v>
      </c>
      <c r="BD148" s="8">
        <v>0.44996004944009699</v>
      </c>
      <c r="BE148" s="8">
        <v>0.40412741707999</v>
      </c>
      <c r="BF148" s="8">
        <v>0.49797518810306601</v>
      </c>
      <c r="BG148" s="8">
        <v>0.55653910722986899</v>
      </c>
      <c r="BH148" s="8">
        <v>0.54489907361460399</v>
      </c>
      <c r="BI148" s="8">
        <v>0.47178511246871901</v>
      </c>
      <c r="BJ148" s="8">
        <v>0</v>
      </c>
      <c r="BK148" s="8">
        <v>0.47033010826681099</v>
      </c>
      <c r="BL148" s="8">
        <v>0.53798780365554</v>
      </c>
      <c r="BM148" s="8">
        <v>0.55908536458320901</v>
      </c>
      <c r="BN148" s="8">
        <v>0.47615012507444399</v>
      </c>
      <c r="BO148" s="8">
        <v>0</v>
      </c>
      <c r="BP148" s="8">
        <v>0.46451009145917899</v>
      </c>
      <c r="BQ148" s="8">
        <v>0.462327585156316</v>
      </c>
      <c r="BR148" s="8">
        <v>0.35720353156845203</v>
      </c>
      <c r="BS148" s="8">
        <v>0</v>
      </c>
      <c r="BT148" s="8">
        <v>0.54890033516985204</v>
      </c>
      <c r="BU148" s="8">
        <v>0.430317492714337</v>
      </c>
      <c r="BV148" s="8">
        <v>0.35465727421511301</v>
      </c>
      <c r="BW148" s="8">
        <v>0.43504625637053801</v>
      </c>
      <c r="BX148" s="8">
        <v>0.45687131939916098</v>
      </c>
      <c r="BY148" s="8">
        <v>0.44814129418771198</v>
      </c>
      <c r="BZ148" s="8">
        <v>0</v>
      </c>
      <c r="CA148" s="8">
        <v>0.48378889713446199</v>
      </c>
      <c r="CB148" s="8">
        <v>0.34483599585223301</v>
      </c>
      <c r="CC148" s="8">
        <v>0.62055929211382799</v>
      </c>
      <c r="CD148" s="8">
        <v>0.37284482673896502</v>
      </c>
      <c r="CE148" s="8">
        <v>0.50634146226403798</v>
      </c>
      <c r="CF148" s="8">
        <v>0.44850504523818902</v>
      </c>
      <c r="CG148" s="8">
        <v>0.64929562510151395</v>
      </c>
      <c r="CH148" s="8">
        <v>0.50124894755735905</v>
      </c>
      <c r="CI148" s="8">
        <v>0.33610597064078401</v>
      </c>
      <c r="CJ148" s="8">
        <v>0.51696915124565501</v>
      </c>
      <c r="CK148" s="8">
        <v>0.32701219437885798</v>
      </c>
      <c r="CL148" s="8">
        <v>0.54308031836221904</v>
      </c>
      <c r="CM148" s="8">
        <v>0.50161269860783697</v>
      </c>
      <c r="CN148" s="8">
        <v>0.32555719017695001</v>
      </c>
      <c r="CO148" s="8">
        <v>0.46341883830774699</v>
      </c>
      <c r="CP148" s="8">
        <v>0.37975609669802801</v>
      </c>
      <c r="CQ148" s="8">
        <v>0.45687131939916098</v>
      </c>
      <c r="CR148" s="8">
        <v>0.52751954208740404</v>
      </c>
      <c r="CS148" s="8">
        <v>0</v>
      </c>
      <c r="CT148" s="8">
        <v>0.30591463345119002</v>
      </c>
      <c r="CU148" s="8">
        <v>0</v>
      </c>
      <c r="CV148" s="8">
        <v>0.29863961244164899</v>
      </c>
      <c r="CW148" s="8">
        <v>0.40667367443332902</v>
      </c>
      <c r="CX148" s="8">
        <v>0.29791211034069498</v>
      </c>
      <c r="CY148" s="8">
        <v>0</v>
      </c>
      <c r="CZ148" s="8">
        <v>0</v>
      </c>
      <c r="DA148" s="8">
        <v>0.272449536807302</v>
      </c>
      <c r="DB148" s="8">
        <v>0</v>
      </c>
      <c r="DC148" s="8">
        <v>0</v>
      </c>
      <c r="DD148" s="8">
        <v>0</v>
      </c>
      <c r="DE148" s="8">
        <v>0.329558451732197</v>
      </c>
      <c r="DF148" s="8">
        <v>0</v>
      </c>
      <c r="DG148" s="8">
        <v>0.26117325424251397</v>
      </c>
      <c r="DH148" s="8">
        <v>0.32046467547027102</v>
      </c>
      <c r="DI148" s="8">
        <v>0.36193229522465398</v>
      </c>
      <c r="DJ148" s="8">
        <v>0</v>
      </c>
      <c r="DK148" s="8">
        <v>0</v>
      </c>
      <c r="DL148" s="8">
        <v>0.28117956201875099</v>
      </c>
      <c r="DM148" s="8">
        <v>0.30482338029975897</v>
      </c>
      <c r="DN148" s="8">
        <v>0.33197350493431399</v>
      </c>
      <c r="DO148" s="8">
        <v>0</v>
      </c>
      <c r="DP148" s="8">
        <v>0.373265551849432</v>
      </c>
      <c r="DQ148" s="8">
        <v>0</v>
      </c>
      <c r="DR148" s="8">
        <v>0.33428721538839901</v>
      </c>
      <c r="DS148" s="8">
        <v>0.45396131099534398</v>
      </c>
    </row>
    <row r="149" spans="1:123">
      <c r="A149" t="s">
        <v>218</v>
      </c>
      <c r="B149" s="8">
        <v>0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8">
        <v>0</v>
      </c>
      <c r="AB149" s="8">
        <v>0</v>
      </c>
      <c r="AC149" s="8">
        <v>0</v>
      </c>
      <c r="AD149" s="8">
        <v>0</v>
      </c>
      <c r="AE149" s="8">
        <v>0</v>
      </c>
      <c r="AF149" s="8">
        <v>0</v>
      </c>
      <c r="AG149" s="8">
        <v>0</v>
      </c>
      <c r="AH149" s="8">
        <v>0</v>
      </c>
      <c r="AI149" s="8">
        <v>0</v>
      </c>
      <c r="AJ149" s="8">
        <v>0</v>
      </c>
      <c r="AK149" s="8">
        <v>0</v>
      </c>
      <c r="AL149" s="8">
        <v>0</v>
      </c>
      <c r="AM149" s="8">
        <v>0</v>
      </c>
      <c r="AN149" s="8">
        <v>0</v>
      </c>
      <c r="AO149" s="8">
        <v>0</v>
      </c>
      <c r="AP149" s="8">
        <v>0</v>
      </c>
      <c r="AQ149" s="8">
        <v>0</v>
      </c>
      <c r="AR149" s="8">
        <v>0</v>
      </c>
      <c r="AS149" s="8">
        <v>0</v>
      </c>
      <c r="AT149" s="8">
        <v>0</v>
      </c>
      <c r="AU149" s="8">
        <v>0</v>
      </c>
      <c r="AV149" s="8">
        <v>0</v>
      </c>
      <c r="AW149" s="8">
        <v>0</v>
      </c>
      <c r="AX149" s="8">
        <v>0</v>
      </c>
      <c r="AY149" s="8">
        <v>0</v>
      </c>
      <c r="AZ149" s="8">
        <v>0</v>
      </c>
      <c r="BA149" s="8">
        <v>0</v>
      </c>
      <c r="BB149" s="8">
        <v>0</v>
      </c>
      <c r="BC149" s="8">
        <v>0</v>
      </c>
      <c r="BD149" s="8">
        <v>0</v>
      </c>
      <c r="BE149" s="8">
        <v>0</v>
      </c>
      <c r="BF149" s="8">
        <v>0</v>
      </c>
      <c r="BG149" s="8">
        <v>0</v>
      </c>
      <c r="BH149" s="8">
        <v>0</v>
      </c>
      <c r="BI149" s="8">
        <v>0</v>
      </c>
      <c r="BJ149" s="8">
        <v>0</v>
      </c>
      <c r="BK149" s="8">
        <v>0</v>
      </c>
      <c r="BL149" s="8">
        <v>0</v>
      </c>
      <c r="BM149" s="8">
        <v>0</v>
      </c>
      <c r="BN149" s="8">
        <v>0</v>
      </c>
      <c r="BO149" s="8">
        <v>0</v>
      </c>
      <c r="BP149" s="8">
        <v>0</v>
      </c>
      <c r="BQ149" s="8">
        <v>0</v>
      </c>
      <c r="BR149" s="8">
        <v>0</v>
      </c>
      <c r="BS149" s="8">
        <v>0</v>
      </c>
      <c r="BT149" s="8">
        <v>0</v>
      </c>
      <c r="BU149" s="8">
        <v>0</v>
      </c>
      <c r="BV149" s="8">
        <v>0</v>
      </c>
      <c r="BW149" s="8">
        <v>0</v>
      </c>
      <c r="BX149" s="8">
        <v>0</v>
      </c>
      <c r="BY149" s="8">
        <v>0</v>
      </c>
      <c r="BZ149" s="8">
        <v>0</v>
      </c>
      <c r="CA149" s="8">
        <v>0</v>
      </c>
      <c r="CB149" s="8">
        <v>0</v>
      </c>
      <c r="CC149" s="8">
        <v>0</v>
      </c>
      <c r="CD149" s="8">
        <v>0</v>
      </c>
      <c r="CE149" s="8">
        <v>0</v>
      </c>
      <c r="CF149" s="8">
        <v>0</v>
      </c>
      <c r="CG149" s="8">
        <v>0</v>
      </c>
      <c r="CH149" s="8">
        <v>0</v>
      </c>
      <c r="CI149" s="8">
        <v>0</v>
      </c>
      <c r="CJ149" s="8">
        <v>0</v>
      </c>
      <c r="CK149" s="8">
        <v>0</v>
      </c>
      <c r="CL149" s="8">
        <v>0</v>
      </c>
      <c r="CM149" s="8">
        <v>0</v>
      </c>
      <c r="CN149" s="8">
        <v>0</v>
      </c>
      <c r="CO149" s="8">
        <v>0</v>
      </c>
      <c r="CP149" s="8">
        <v>0</v>
      </c>
      <c r="CQ149" s="8">
        <v>0</v>
      </c>
      <c r="CR149" s="8">
        <v>0</v>
      </c>
      <c r="CS149" s="8">
        <v>0</v>
      </c>
      <c r="CT149" s="8">
        <v>0</v>
      </c>
      <c r="CU149" s="8">
        <v>0</v>
      </c>
      <c r="CV149" s="8">
        <v>0</v>
      </c>
      <c r="CW149" s="8">
        <v>0</v>
      </c>
      <c r="CX149" s="8">
        <v>0</v>
      </c>
      <c r="CY149" s="8">
        <v>0</v>
      </c>
      <c r="CZ149" s="8">
        <v>0</v>
      </c>
      <c r="DA149" s="8">
        <v>0</v>
      </c>
      <c r="DB149" s="8">
        <v>0</v>
      </c>
      <c r="DC149" s="8">
        <v>0</v>
      </c>
      <c r="DD149" s="8">
        <v>0</v>
      </c>
      <c r="DE149" s="8">
        <v>0</v>
      </c>
      <c r="DF149" s="8">
        <v>0</v>
      </c>
      <c r="DG149" s="8">
        <v>0</v>
      </c>
      <c r="DH149" s="8">
        <v>0</v>
      </c>
      <c r="DI149" s="8">
        <v>0</v>
      </c>
      <c r="DJ149" s="8">
        <v>0</v>
      </c>
      <c r="DK149" s="8">
        <v>0</v>
      </c>
      <c r="DL149" s="8">
        <v>0</v>
      </c>
      <c r="DM149" s="8">
        <v>0</v>
      </c>
      <c r="DN149" s="8">
        <v>0</v>
      </c>
      <c r="DO149" s="8">
        <v>0</v>
      </c>
      <c r="DP149" s="8">
        <v>0</v>
      </c>
      <c r="DQ149" s="8">
        <v>0</v>
      </c>
      <c r="DR149" s="8">
        <v>0</v>
      </c>
      <c r="DS149" s="8">
        <v>0</v>
      </c>
    </row>
    <row r="150" spans="1:123">
      <c r="A150" t="s">
        <v>283</v>
      </c>
      <c r="B150" s="8">
        <v>0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8">
        <v>0</v>
      </c>
      <c r="AB150" s="8">
        <v>0</v>
      </c>
      <c r="AC150" s="8">
        <v>0</v>
      </c>
      <c r="AD150" s="8">
        <v>0</v>
      </c>
      <c r="AE150" s="8">
        <v>0</v>
      </c>
      <c r="AF150" s="8">
        <v>0</v>
      </c>
      <c r="AG150" s="8">
        <v>0</v>
      </c>
      <c r="AH150" s="8">
        <v>0</v>
      </c>
      <c r="AI150" s="8">
        <v>0</v>
      </c>
      <c r="AJ150" s="8">
        <v>0</v>
      </c>
      <c r="AK150" s="8">
        <v>0</v>
      </c>
      <c r="AL150" s="8">
        <v>0</v>
      </c>
      <c r="AM150" s="8">
        <v>0</v>
      </c>
      <c r="AN150" s="8">
        <v>0</v>
      </c>
      <c r="AO150" s="8">
        <v>0</v>
      </c>
      <c r="AP150" s="8">
        <v>0</v>
      </c>
      <c r="AQ150" s="8">
        <v>0</v>
      </c>
      <c r="AR150" s="8">
        <v>0</v>
      </c>
      <c r="AS150" s="8">
        <v>0</v>
      </c>
      <c r="AT150" s="8">
        <v>0</v>
      </c>
      <c r="AU150" s="8">
        <v>0</v>
      </c>
      <c r="AV150" s="8">
        <v>0</v>
      </c>
      <c r="AW150" s="8">
        <v>0</v>
      </c>
      <c r="AX150" s="8">
        <v>0</v>
      </c>
      <c r="AY150" s="8">
        <v>0</v>
      </c>
      <c r="AZ150" s="8">
        <v>0</v>
      </c>
      <c r="BA150" s="8">
        <v>0</v>
      </c>
      <c r="BB150" s="8">
        <v>0</v>
      </c>
      <c r="BC150" s="8">
        <v>0</v>
      </c>
      <c r="BD150" s="8">
        <v>0</v>
      </c>
      <c r="BE150" s="8">
        <v>0</v>
      </c>
      <c r="BF150" s="8">
        <v>0</v>
      </c>
      <c r="BG150" s="8">
        <v>0</v>
      </c>
      <c r="BH150" s="8">
        <v>0</v>
      </c>
      <c r="BI150" s="8">
        <v>0</v>
      </c>
      <c r="BJ150" s="8">
        <v>0</v>
      </c>
      <c r="BK150" s="8">
        <v>0</v>
      </c>
      <c r="BL150" s="8">
        <v>0</v>
      </c>
      <c r="BM150" s="8">
        <v>0</v>
      </c>
      <c r="BN150" s="8">
        <v>0</v>
      </c>
      <c r="BO150" s="8">
        <v>0</v>
      </c>
      <c r="BP150" s="8">
        <v>0</v>
      </c>
      <c r="BQ150" s="8">
        <v>0</v>
      </c>
      <c r="BR150" s="8">
        <v>0</v>
      </c>
      <c r="BS150" s="8">
        <v>0</v>
      </c>
      <c r="BT150" s="8">
        <v>0</v>
      </c>
      <c r="BU150" s="8">
        <v>0</v>
      </c>
      <c r="BV150" s="8">
        <v>0</v>
      </c>
      <c r="BW150" s="8">
        <v>0</v>
      </c>
      <c r="BX150" s="8">
        <v>0</v>
      </c>
      <c r="BY150" s="8">
        <v>0</v>
      </c>
      <c r="BZ150" s="8">
        <v>0</v>
      </c>
      <c r="CA150" s="8">
        <v>0</v>
      </c>
      <c r="CB150" s="8">
        <v>0</v>
      </c>
      <c r="CC150" s="8">
        <v>0</v>
      </c>
      <c r="CD150" s="8">
        <v>0</v>
      </c>
      <c r="CE150" s="8">
        <v>0</v>
      </c>
      <c r="CF150" s="8">
        <v>0</v>
      </c>
      <c r="CG150" s="8">
        <v>0</v>
      </c>
      <c r="CH150" s="8">
        <v>0</v>
      </c>
      <c r="CI150" s="8">
        <v>0</v>
      </c>
      <c r="CJ150" s="8">
        <v>0</v>
      </c>
      <c r="CK150" s="8">
        <v>0</v>
      </c>
      <c r="CL150" s="8">
        <v>0</v>
      </c>
      <c r="CM150" s="8">
        <v>0</v>
      </c>
      <c r="CN150" s="8">
        <v>0</v>
      </c>
      <c r="CO150" s="8">
        <v>0</v>
      </c>
      <c r="CP150" s="8">
        <v>0</v>
      </c>
      <c r="CQ150" s="8">
        <v>0</v>
      </c>
      <c r="CR150" s="8">
        <v>0</v>
      </c>
      <c r="CS150" s="8">
        <v>0</v>
      </c>
      <c r="CT150" s="8">
        <v>0</v>
      </c>
      <c r="CU150" s="8">
        <v>0</v>
      </c>
      <c r="CV150" s="8">
        <v>0</v>
      </c>
      <c r="CW150" s="8">
        <v>0</v>
      </c>
      <c r="CX150" s="8">
        <v>0</v>
      </c>
      <c r="CY150" s="8">
        <v>0</v>
      </c>
      <c r="CZ150" s="8">
        <v>0</v>
      </c>
      <c r="DA150" s="8">
        <v>0</v>
      </c>
      <c r="DB150" s="8">
        <v>0</v>
      </c>
      <c r="DC150" s="8">
        <v>0</v>
      </c>
      <c r="DD150" s="8">
        <v>0</v>
      </c>
      <c r="DE150" s="8">
        <v>0</v>
      </c>
      <c r="DF150" s="8">
        <v>0</v>
      </c>
      <c r="DG150" s="8">
        <v>0</v>
      </c>
      <c r="DH150" s="8">
        <v>0</v>
      </c>
      <c r="DI150" s="8">
        <v>0</v>
      </c>
      <c r="DJ150" s="8">
        <v>0</v>
      </c>
      <c r="DK150" s="8">
        <v>0</v>
      </c>
      <c r="DL150" s="8">
        <v>0</v>
      </c>
      <c r="DM150" s="8">
        <v>0</v>
      </c>
      <c r="DN150" s="8">
        <v>0</v>
      </c>
      <c r="DO150" s="8">
        <v>0</v>
      </c>
      <c r="DP150" s="8">
        <v>0</v>
      </c>
      <c r="DQ150" s="8">
        <v>0</v>
      </c>
      <c r="DR150" s="8">
        <v>0</v>
      </c>
      <c r="DS150" s="8">
        <v>0</v>
      </c>
    </row>
    <row r="151" spans="1:123">
      <c r="A151" t="s">
        <v>588</v>
      </c>
      <c r="B151" s="8">
        <v>0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8">
        <v>0</v>
      </c>
      <c r="AB151" s="8">
        <v>0</v>
      </c>
      <c r="AC151" s="8">
        <v>0</v>
      </c>
      <c r="AD151" s="8">
        <v>0</v>
      </c>
      <c r="AE151" s="8">
        <v>0</v>
      </c>
      <c r="AF151" s="8">
        <v>0</v>
      </c>
      <c r="AG151" s="8">
        <v>0</v>
      </c>
      <c r="AH151" s="8">
        <v>0</v>
      </c>
      <c r="AI151" s="8">
        <v>0</v>
      </c>
      <c r="AJ151" s="8">
        <v>0</v>
      </c>
      <c r="AK151" s="8">
        <v>0</v>
      </c>
      <c r="AL151" s="8">
        <v>0</v>
      </c>
      <c r="AM151" s="8">
        <v>0</v>
      </c>
      <c r="AN151" s="8">
        <v>0</v>
      </c>
      <c r="AO151" s="8">
        <v>0</v>
      </c>
      <c r="AP151" s="8">
        <v>0</v>
      </c>
      <c r="AQ151" s="8">
        <v>0</v>
      </c>
      <c r="AR151" s="8">
        <v>0</v>
      </c>
      <c r="AS151" s="8">
        <v>0</v>
      </c>
      <c r="AT151" s="8">
        <v>0</v>
      </c>
      <c r="AU151" s="8">
        <v>0</v>
      </c>
      <c r="AV151" s="8">
        <v>0</v>
      </c>
      <c r="AW151" s="8">
        <v>0</v>
      </c>
      <c r="AX151" s="8">
        <v>0</v>
      </c>
      <c r="AY151" s="8">
        <v>0</v>
      </c>
      <c r="AZ151" s="8">
        <v>0</v>
      </c>
      <c r="BA151" s="8">
        <v>0</v>
      </c>
      <c r="BB151" s="8">
        <v>0</v>
      </c>
      <c r="BC151" s="8">
        <v>0</v>
      </c>
      <c r="BD151" s="8">
        <v>0</v>
      </c>
      <c r="BE151" s="8">
        <v>0</v>
      </c>
      <c r="BF151" s="8">
        <v>0</v>
      </c>
      <c r="BG151" s="8">
        <v>0</v>
      </c>
      <c r="BH151" s="8">
        <v>0</v>
      </c>
      <c r="BI151" s="8">
        <v>0</v>
      </c>
      <c r="BJ151" s="8">
        <v>0</v>
      </c>
      <c r="BK151" s="8">
        <v>0</v>
      </c>
      <c r="BL151" s="8">
        <v>0</v>
      </c>
      <c r="BM151" s="8">
        <v>0</v>
      </c>
      <c r="BN151" s="8">
        <v>0</v>
      </c>
      <c r="BO151" s="8">
        <v>0</v>
      </c>
      <c r="BP151" s="8">
        <v>0</v>
      </c>
      <c r="BQ151" s="8">
        <v>0</v>
      </c>
      <c r="BR151" s="8">
        <v>0</v>
      </c>
      <c r="BS151" s="8">
        <v>0</v>
      </c>
      <c r="BT151" s="8">
        <v>0</v>
      </c>
      <c r="BU151" s="8">
        <v>0</v>
      </c>
      <c r="BV151" s="8">
        <v>0</v>
      </c>
      <c r="BW151" s="8">
        <v>0</v>
      </c>
      <c r="BX151" s="8">
        <v>0</v>
      </c>
      <c r="BY151" s="8">
        <v>0</v>
      </c>
      <c r="BZ151" s="8">
        <v>0</v>
      </c>
      <c r="CA151" s="8">
        <v>0</v>
      </c>
      <c r="CB151" s="8">
        <v>0</v>
      </c>
      <c r="CC151" s="8">
        <v>0</v>
      </c>
      <c r="CD151" s="8">
        <v>0</v>
      </c>
      <c r="CE151" s="8">
        <v>0</v>
      </c>
      <c r="CF151" s="8">
        <v>0</v>
      </c>
      <c r="CG151" s="8">
        <v>0</v>
      </c>
      <c r="CH151" s="8">
        <v>0</v>
      </c>
      <c r="CI151" s="8">
        <v>0</v>
      </c>
      <c r="CJ151" s="8">
        <v>0</v>
      </c>
      <c r="CK151" s="8">
        <v>0</v>
      </c>
      <c r="CL151" s="8">
        <v>0</v>
      </c>
      <c r="CM151" s="8">
        <v>0</v>
      </c>
      <c r="CN151" s="8">
        <v>0</v>
      </c>
      <c r="CO151" s="8">
        <v>0</v>
      </c>
      <c r="CP151" s="8">
        <v>0</v>
      </c>
      <c r="CQ151" s="8">
        <v>0</v>
      </c>
      <c r="CR151" s="8">
        <v>0</v>
      </c>
      <c r="CS151" s="8">
        <v>0</v>
      </c>
      <c r="CT151" s="8">
        <v>0</v>
      </c>
      <c r="CU151" s="8">
        <v>0</v>
      </c>
      <c r="CV151" s="8">
        <v>0</v>
      </c>
      <c r="CW151" s="8">
        <v>0</v>
      </c>
      <c r="CX151" s="8">
        <v>0</v>
      </c>
      <c r="CY151" s="8">
        <v>0</v>
      </c>
      <c r="CZ151" s="8">
        <v>0</v>
      </c>
      <c r="DA151" s="8">
        <v>0</v>
      </c>
      <c r="DB151" s="8">
        <v>0</v>
      </c>
      <c r="DC151" s="8">
        <v>0</v>
      </c>
      <c r="DD151" s="8">
        <v>0</v>
      </c>
      <c r="DE151" s="8">
        <v>0</v>
      </c>
      <c r="DF151" s="8">
        <v>0</v>
      </c>
      <c r="DG151" s="8">
        <v>0</v>
      </c>
      <c r="DH151" s="8">
        <v>0</v>
      </c>
      <c r="DI151" s="8">
        <v>0</v>
      </c>
      <c r="DJ151" s="8">
        <v>0</v>
      </c>
      <c r="DK151" s="8">
        <v>0</v>
      </c>
      <c r="DL151" s="8">
        <v>0</v>
      </c>
      <c r="DM151" s="8">
        <v>0</v>
      </c>
      <c r="DN151" s="8">
        <v>0</v>
      </c>
      <c r="DO151" s="8">
        <v>0</v>
      </c>
      <c r="DP151" s="8">
        <v>0</v>
      </c>
      <c r="DQ151" s="8">
        <v>0</v>
      </c>
      <c r="DR151" s="8">
        <v>0</v>
      </c>
      <c r="DS151" s="8">
        <v>0</v>
      </c>
    </row>
    <row r="152" spans="1:123">
      <c r="A152" t="s">
        <v>284</v>
      </c>
      <c r="B152" s="8">
        <v>0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0.49179626649880298</v>
      </c>
      <c r="L152" s="8">
        <v>0</v>
      </c>
      <c r="M152" s="8">
        <v>0</v>
      </c>
      <c r="N152" s="8">
        <v>0</v>
      </c>
      <c r="O152" s="8">
        <v>0.55993671306189097</v>
      </c>
      <c r="P152" s="8">
        <v>0</v>
      </c>
      <c r="Q152" s="8">
        <v>0.49080872379499102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0.44636930212341203</v>
      </c>
      <c r="Y152" s="8">
        <v>0</v>
      </c>
      <c r="Z152" s="8">
        <v>0</v>
      </c>
      <c r="AA152" s="8">
        <v>0.49179626649880298</v>
      </c>
      <c r="AB152" s="8">
        <v>0</v>
      </c>
      <c r="AC152" s="8">
        <v>0</v>
      </c>
      <c r="AD152" s="8">
        <v>0.43846896049290901</v>
      </c>
      <c r="AE152" s="8">
        <v>0</v>
      </c>
      <c r="AF152" s="8">
        <v>0</v>
      </c>
      <c r="AG152" s="8">
        <v>0</v>
      </c>
      <c r="AH152" s="8">
        <v>0</v>
      </c>
      <c r="AI152" s="8">
        <v>0</v>
      </c>
      <c r="AJ152" s="8">
        <v>0.44538175941959901</v>
      </c>
      <c r="AK152" s="8">
        <v>0</v>
      </c>
      <c r="AL152" s="8">
        <v>0</v>
      </c>
      <c r="AM152" s="8">
        <v>0</v>
      </c>
      <c r="AN152" s="8">
        <v>0.49870906542549298</v>
      </c>
      <c r="AO152" s="8">
        <v>0</v>
      </c>
      <c r="AP152" s="8">
        <v>0</v>
      </c>
      <c r="AQ152" s="8">
        <v>0.548086200616136</v>
      </c>
      <c r="AR152" s="8">
        <v>0</v>
      </c>
      <c r="AS152" s="8">
        <v>0</v>
      </c>
      <c r="AT152" s="8">
        <v>0</v>
      </c>
      <c r="AU152" s="8">
        <v>0.465132613495856</v>
      </c>
      <c r="AV152" s="8">
        <v>0</v>
      </c>
      <c r="AW152" s="8">
        <v>0</v>
      </c>
      <c r="AX152" s="8">
        <v>0.448344387531038</v>
      </c>
      <c r="AY152" s="8">
        <v>0.492783809202616</v>
      </c>
      <c r="AZ152" s="8">
        <v>0</v>
      </c>
      <c r="BA152" s="8">
        <v>0</v>
      </c>
      <c r="BB152" s="8">
        <v>0.50562186435218304</v>
      </c>
      <c r="BC152" s="8">
        <v>0</v>
      </c>
      <c r="BD152" s="8">
        <v>0</v>
      </c>
      <c r="BE152" s="8">
        <v>0</v>
      </c>
      <c r="BF152" s="8">
        <v>0</v>
      </c>
      <c r="BG152" s="8">
        <v>0.47797066864542298</v>
      </c>
      <c r="BH152" s="8">
        <v>0</v>
      </c>
      <c r="BI152" s="8">
        <v>0.55006128602376203</v>
      </c>
      <c r="BJ152" s="8">
        <v>0</v>
      </c>
      <c r="BK152" s="8">
        <v>0.54709865791232404</v>
      </c>
      <c r="BL152" s="8">
        <v>0.61326401906778505</v>
      </c>
      <c r="BM152" s="8">
        <v>0</v>
      </c>
      <c r="BN152" s="8">
        <v>0.61227647636397198</v>
      </c>
      <c r="BO152" s="8">
        <v>0</v>
      </c>
      <c r="BP152" s="8">
        <v>0.61820173258684896</v>
      </c>
      <c r="BQ152" s="8">
        <v>0</v>
      </c>
      <c r="BR152" s="8">
        <v>0.61820173258684896</v>
      </c>
      <c r="BS152" s="8">
        <v>0</v>
      </c>
      <c r="BT152" s="8">
        <v>0.57968756713814795</v>
      </c>
      <c r="BU152" s="8">
        <v>0.40094233774802002</v>
      </c>
      <c r="BV152" s="8">
        <v>0.57474985361908404</v>
      </c>
      <c r="BW152" s="8">
        <v>0.51450974868649901</v>
      </c>
      <c r="BX152" s="8">
        <v>0</v>
      </c>
      <c r="BY152" s="8">
        <v>0.61820173258684896</v>
      </c>
      <c r="BZ152" s="8">
        <v>0</v>
      </c>
      <c r="CA152" s="8">
        <v>0</v>
      </c>
      <c r="CB152" s="8">
        <v>0</v>
      </c>
      <c r="CC152" s="8">
        <v>0.47797066864542298</v>
      </c>
      <c r="CD152" s="8">
        <v>0</v>
      </c>
      <c r="CE152" s="8">
        <v>0</v>
      </c>
      <c r="CF152" s="8">
        <v>0</v>
      </c>
      <c r="CG152" s="8">
        <v>0.40588005126708498</v>
      </c>
      <c r="CH152" s="8">
        <v>0.50759694975980896</v>
      </c>
      <c r="CI152" s="8">
        <v>0.42859353345478002</v>
      </c>
      <c r="CJ152" s="8">
        <v>0.39013891756264402</v>
      </c>
      <c r="CK152" s="8">
        <v>0.53228551735513097</v>
      </c>
      <c r="CL152" s="8">
        <v>0.61227647636397198</v>
      </c>
      <c r="CM152" s="8">
        <v>0</v>
      </c>
      <c r="CN152" s="8">
        <v>0.48488346757211298</v>
      </c>
      <c r="CO152" s="8">
        <v>0.56487442658095499</v>
      </c>
      <c r="CP152" s="8">
        <v>0</v>
      </c>
      <c r="CQ152" s="8">
        <v>0.603388592029656</v>
      </c>
      <c r="CR152" s="8">
        <v>0</v>
      </c>
      <c r="CS152" s="8">
        <v>0</v>
      </c>
      <c r="CT152" s="8">
        <v>0</v>
      </c>
      <c r="CU152" s="8">
        <v>0</v>
      </c>
      <c r="CV152" s="8">
        <v>0.43550633238147002</v>
      </c>
      <c r="CW152" s="8">
        <v>0.51352220598268605</v>
      </c>
      <c r="CX152" s="8">
        <v>0</v>
      </c>
      <c r="CY152" s="8">
        <v>0</v>
      </c>
      <c r="CZ152" s="8">
        <v>0</v>
      </c>
      <c r="DA152" s="8">
        <v>0</v>
      </c>
      <c r="DB152" s="8">
        <v>0</v>
      </c>
      <c r="DC152" s="8">
        <v>0</v>
      </c>
      <c r="DD152" s="8">
        <v>0</v>
      </c>
      <c r="DE152" s="8">
        <v>0.39797970963658202</v>
      </c>
      <c r="DF152" s="8">
        <v>0</v>
      </c>
      <c r="DG152" s="8">
        <v>0.38119148367176298</v>
      </c>
      <c r="DH152" s="8">
        <v>0</v>
      </c>
      <c r="DI152" s="8">
        <v>0.43846896049290901</v>
      </c>
      <c r="DJ152" s="8">
        <v>0.39205445341370498</v>
      </c>
      <c r="DK152" s="8">
        <v>0.39166514711699602</v>
      </c>
      <c r="DL152" s="8">
        <v>0.43846896049290901</v>
      </c>
      <c r="DM152" s="8">
        <v>0.40192988045183298</v>
      </c>
      <c r="DN152" s="8">
        <v>0.40396662603321898</v>
      </c>
      <c r="DO152" s="8">
        <v>0</v>
      </c>
      <c r="DP152" s="8">
        <v>0</v>
      </c>
      <c r="DQ152" s="8">
        <v>0</v>
      </c>
      <c r="DR152" s="8">
        <v>0.52734780383606605</v>
      </c>
      <c r="DS152" s="8">
        <v>0.58166265254577398</v>
      </c>
    </row>
    <row r="153" spans="1:123">
      <c r="A153" t="s">
        <v>219</v>
      </c>
      <c r="B153" s="8">
        <v>0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8">
        <v>0</v>
      </c>
      <c r="AC153" s="8">
        <v>0</v>
      </c>
      <c r="AD153" s="8">
        <v>0</v>
      </c>
      <c r="AE153" s="8">
        <v>0</v>
      </c>
      <c r="AF153" s="8">
        <v>0</v>
      </c>
      <c r="AG153" s="8">
        <v>0</v>
      </c>
      <c r="AH153" s="8">
        <v>0</v>
      </c>
      <c r="AI153" s="8">
        <v>0</v>
      </c>
      <c r="AJ153" s="8">
        <v>0</v>
      </c>
      <c r="AK153" s="8">
        <v>0</v>
      </c>
      <c r="AL153" s="8">
        <v>0</v>
      </c>
      <c r="AM153" s="8">
        <v>0</v>
      </c>
      <c r="AN153" s="8">
        <v>0</v>
      </c>
      <c r="AO153" s="8">
        <v>0</v>
      </c>
      <c r="AP153" s="8">
        <v>0</v>
      </c>
      <c r="AQ153" s="8">
        <v>0</v>
      </c>
      <c r="AR153" s="8">
        <v>0</v>
      </c>
      <c r="AS153" s="8">
        <v>0</v>
      </c>
      <c r="AT153" s="8">
        <v>0</v>
      </c>
      <c r="AU153" s="8">
        <v>0</v>
      </c>
      <c r="AV153" s="8">
        <v>0</v>
      </c>
      <c r="AW153" s="8">
        <v>0</v>
      </c>
      <c r="AX153" s="8">
        <v>0</v>
      </c>
      <c r="AY153" s="8">
        <v>0</v>
      </c>
      <c r="AZ153" s="8">
        <v>0</v>
      </c>
      <c r="BA153" s="8">
        <v>0</v>
      </c>
      <c r="BB153" s="8">
        <v>0</v>
      </c>
      <c r="BC153" s="8">
        <v>0</v>
      </c>
      <c r="BD153" s="8">
        <v>0</v>
      </c>
      <c r="BE153" s="8">
        <v>0</v>
      </c>
      <c r="BF153" s="8">
        <v>0</v>
      </c>
      <c r="BG153" s="8">
        <v>0</v>
      </c>
      <c r="BH153" s="8">
        <v>0</v>
      </c>
      <c r="BI153" s="8">
        <v>0</v>
      </c>
      <c r="BJ153" s="8">
        <v>0</v>
      </c>
      <c r="BK153" s="8">
        <v>0</v>
      </c>
      <c r="BL153" s="8">
        <v>0</v>
      </c>
      <c r="BM153" s="8">
        <v>0</v>
      </c>
      <c r="BN153" s="8">
        <v>0</v>
      </c>
      <c r="BO153" s="8">
        <v>0</v>
      </c>
      <c r="BP153" s="8">
        <v>0</v>
      </c>
      <c r="BQ153" s="8">
        <v>0</v>
      </c>
      <c r="BR153" s="8">
        <v>0</v>
      </c>
      <c r="BS153" s="8">
        <v>0</v>
      </c>
      <c r="BT153" s="8">
        <v>0</v>
      </c>
      <c r="BU153" s="8">
        <v>0</v>
      </c>
      <c r="BV153" s="8">
        <v>0</v>
      </c>
      <c r="BW153" s="8">
        <v>0</v>
      </c>
      <c r="BX153" s="8">
        <v>0</v>
      </c>
      <c r="BY153" s="8">
        <v>0</v>
      </c>
      <c r="BZ153" s="8">
        <v>0</v>
      </c>
      <c r="CA153" s="8">
        <v>0</v>
      </c>
      <c r="CB153" s="8">
        <v>0</v>
      </c>
      <c r="CC153" s="8">
        <v>0</v>
      </c>
      <c r="CD153" s="8">
        <v>0</v>
      </c>
      <c r="CE153" s="8">
        <v>0</v>
      </c>
      <c r="CF153" s="8">
        <v>0</v>
      </c>
      <c r="CG153" s="8">
        <v>0</v>
      </c>
      <c r="CH153" s="8">
        <v>0</v>
      </c>
      <c r="CI153" s="8">
        <v>0</v>
      </c>
      <c r="CJ153" s="8">
        <v>0</v>
      </c>
      <c r="CK153" s="8">
        <v>0</v>
      </c>
      <c r="CL153" s="8">
        <v>0</v>
      </c>
      <c r="CM153" s="8">
        <v>0</v>
      </c>
      <c r="CN153" s="8">
        <v>0</v>
      </c>
      <c r="CO153" s="8">
        <v>0</v>
      </c>
      <c r="CP153" s="8">
        <v>0</v>
      </c>
      <c r="CQ153" s="8">
        <v>0</v>
      </c>
      <c r="CR153" s="8">
        <v>0</v>
      </c>
      <c r="CS153" s="8">
        <v>0</v>
      </c>
      <c r="CT153" s="8">
        <v>0</v>
      </c>
      <c r="CU153" s="8">
        <v>0</v>
      </c>
      <c r="CV153" s="8">
        <v>0</v>
      </c>
      <c r="CW153" s="8">
        <v>0</v>
      </c>
      <c r="CX153" s="8">
        <v>0</v>
      </c>
      <c r="CY153" s="8">
        <v>0</v>
      </c>
      <c r="CZ153" s="8">
        <v>0</v>
      </c>
      <c r="DA153" s="8">
        <v>0</v>
      </c>
      <c r="DB153" s="8">
        <v>0</v>
      </c>
      <c r="DC153" s="8">
        <v>0</v>
      </c>
      <c r="DD153" s="8">
        <v>0</v>
      </c>
      <c r="DE153" s="8">
        <v>0</v>
      </c>
      <c r="DF153" s="8">
        <v>0</v>
      </c>
      <c r="DG153" s="8">
        <v>0</v>
      </c>
      <c r="DH153" s="8">
        <v>0</v>
      </c>
      <c r="DI153" s="8">
        <v>0</v>
      </c>
      <c r="DJ153" s="8">
        <v>0</v>
      </c>
      <c r="DK153" s="8">
        <v>0</v>
      </c>
      <c r="DL153" s="8">
        <v>0</v>
      </c>
      <c r="DM153" s="8">
        <v>0</v>
      </c>
      <c r="DN153" s="8">
        <v>0</v>
      </c>
      <c r="DO153" s="8">
        <v>0</v>
      </c>
      <c r="DP153" s="8">
        <v>0</v>
      </c>
      <c r="DQ153" s="8">
        <v>0</v>
      </c>
      <c r="DR153" s="8">
        <v>0</v>
      </c>
      <c r="DS153" s="8">
        <v>0</v>
      </c>
    </row>
    <row r="154" spans="1:123">
      <c r="A154" t="s">
        <v>589</v>
      </c>
      <c r="B154" s="8">
        <v>0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v>0</v>
      </c>
      <c r="AC154" s="8">
        <v>0</v>
      </c>
      <c r="AD154" s="8">
        <v>0</v>
      </c>
      <c r="AE154" s="8">
        <v>0</v>
      </c>
      <c r="AF154" s="8">
        <v>0</v>
      </c>
      <c r="AG154" s="8">
        <v>0</v>
      </c>
      <c r="AH154" s="8">
        <v>0</v>
      </c>
      <c r="AI154" s="8">
        <v>0</v>
      </c>
      <c r="AJ154" s="8">
        <v>0</v>
      </c>
      <c r="AK154" s="8">
        <v>0</v>
      </c>
      <c r="AL154" s="8">
        <v>0</v>
      </c>
      <c r="AM154" s="8">
        <v>0</v>
      </c>
      <c r="AN154" s="8">
        <v>0</v>
      </c>
      <c r="AO154" s="8">
        <v>0</v>
      </c>
      <c r="AP154" s="8">
        <v>0</v>
      </c>
      <c r="AQ154" s="8">
        <v>0</v>
      </c>
      <c r="AR154" s="8">
        <v>0</v>
      </c>
      <c r="AS154" s="8">
        <v>0</v>
      </c>
      <c r="AT154" s="8">
        <v>0</v>
      </c>
      <c r="AU154" s="8">
        <v>0</v>
      </c>
      <c r="AV154" s="8">
        <v>0</v>
      </c>
      <c r="AW154" s="8">
        <v>0</v>
      </c>
      <c r="AX154" s="8">
        <v>0</v>
      </c>
      <c r="AY154" s="8">
        <v>0</v>
      </c>
      <c r="AZ154" s="8">
        <v>0</v>
      </c>
      <c r="BA154" s="8">
        <v>0</v>
      </c>
      <c r="BB154" s="8">
        <v>0</v>
      </c>
      <c r="BC154" s="8">
        <v>0</v>
      </c>
      <c r="BD154" s="8">
        <v>0</v>
      </c>
      <c r="BE154" s="8">
        <v>0</v>
      </c>
      <c r="BF154" s="8">
        <v>0</v>
      </c>
      <c r="BG154" s="8">
        <v>0</v>
      </c>
      <c r="BH154" s="8">
        <v>0</v>
      </c>
      <c r="BI154" s="8">
        <v>0</v>
      </c>
      <c r="BJ154" s="8">
        <v>0</v>
      </c>
      <c r="BK154" s="8">
        <v>0</v>
      </c>
      <c r="BL154" s="8">
        <v>0</v>
      </c>
      <c r="BM154" s="8">
        <v>0</v>
      </c>
      <c r="BN154" s="8">
        <v>0</v>
      </c>
      <c r="BO154" s="8">
        <v>0</v>
      </c>
      <c r="BP154" s="8">
        <v>0</v>
      </c>
      <c r="BQ154" s="8">
        <v>0</v>
      </c>
      <c r="BR154" s="8">
        <v>0</v>
      </c>
      <c r="BS154" s="8">
        <v>0</v>
      </c>
      <c r="BT154" s="8">
        <v>0</v>
      </c>
      <c r="BU154" s="8">
        <v>0</v>
      </c>
      <c r="BV154" s="8">
        <v>0</v>
      </c>
      <c r="BW154" s="8">
        <v>0</v>
      </c>
      <c r="BX154" s="8">
        <v>0</v>
      </c>
      <c r="BY154" s="8">
        <v>0</v>
      </c>
      <c r="BZ154" s="8">
        <v>0</v>
      </c>
      <c r="CA154" s="8">
        <v>0</v>
      </c>
      <c r="CB154" s="8">
        <v>0</v>
      </c>
      <c r="CC154" s="8">
        <v>0</v>
      </c>
      <c r="CD154" s="8">
        <v>0</v>
      </c>
      <c r="CE154" s="8">
        <v>0</v>
      </c>
      <c r="CF154" s="8">
        <v>0</v>
      </c>
      <c r="CG154" s="8">
        <v>0</v>
      </c>
      <c r="CH154" s="8">
        <v>0</v>
      </c>
      <c r="CI154" s="8">
        <v>0</v>
      </c>
      <c r="CJ154" s="8">
        <v>0</v>
      </c>
      <c r="CK154" s="8">
        <v>0</v>
      </c>
      <c r="CL154" s="8">
        <v>0</v>
      </c>
      <c r="CM154" s="8">
        <v>0</v>
      </c>
      <c r="CN154" s="8">
        <v>0</v>
      </c>
      <c r="CO154" s="8">
        <v>0</v>
      </c>
      <c r="CP154" s="8">
        <v>0</v>
      </c>
      <c r="CQ154" s="8">
        <v>0</v>
      </c>
      <c r="CR154" s="8">
        <v>0</v>
      </c>
      <c r="CS154" s="8">
        <v>0</v>
      </c>
      <c r="CT154" s="8">
        <v>0</v>
      </c>
      <c r="CU154" s="8">
        <v>0</v>
      </c>
      <c r="CV154" s="8">
        <v>0</v>
      </c>
      <c r="CW154" s="8">
        <v>0</v>
      </c>
      <c r="CX154" s="8">
        <v>0</v>
      </c>
      <c r="CY154" s="8">
        <v>0</v>
      </c>
      <c r="CZ154" s="8">
        <v>0</v>
      </c>
      <c r="DA154" s="8">
        <v>0</v>
      </c>
      <c r="DB154" s="8">
        <v>0</v>
      </c>
      <c r="DC154" s="8">
        <v>0</v>
      </c>
      <c r="DD154" s="8">
        <v>0</v>
      </c>
      <c r="DE154" s="8">
        <v>0</v>
      </c>
      <c r="DF154" s="8">
        <v>0</v>
      </c>
      <c r="DG154" s="8">
        <v>0</v>
      </c>
      <c r="DH154" s="8">
        <v>0</v>
      </c>
      <c r="DI154" s="8">
        <v>0</v>
      </c>
      <c r="DJ154" s="8">
        <v>0</v>
      </c>
      <c r="DK154" s="8">
        <v>0</v>
      </c>
      <c r="DL154" s="8">
        <v>0</v>
      </c>
      <c r="DM154" s="8">
        <v>0</v>
      </c>
      <c r="DN154" s="8">
        <v>0</v>
      </c>
      <c r="DO154" s="8">
        <v>0</v>
      </c>
      <c r="DP154" s="8">
        <v>0</v>
      </c>
      <c r="DQ154" s="8">
        <v>0</v>
      </c>
      <c r="DR154" s="8">
        <v>0</v>
      </c>
      <c r="DS154" s="8">
        <v>0</v>
      </c>
    </row>
    <row r="155" spans="1:123">
      <c r="A155" t="s">
        <v>590</v>
      </c>
      <c r="B155" s="8">
        <v>7.5536962004766603E-2</v>
      </c>
      <c r="C155" s="8">
        <v>-2.5178987334922201E-2</v>
      </c>
      <c r="D155" s="8">
        <v>-7.5583119639385493E-2</v>
      </c>
      <c r="E155" s="8">
        <v>0.22661088601429999</v>
      </c>
      <c r="F155" s="8">
        <v>0.176252911344455</v>
      </c>
      <c r="G155" s="8">
        <v>0.176252911344455</v>
      </c>
      <c r="H155" s="8">
        <v>0.276968860684144</v>
      </c>
      <c r="I155" s="8">
        <v>-0.201431898679378</v>
      </c>
      <c r="J155" s="8">
        <v>7.5536962004766603E-2</v>
      </c>
      <c r="K155" s="8">
        <v>0.201431898679378</v>
      </c>
      <c r="L155" s="8">
        <v>5.0357974669844402E-2</v>
      </c>
      <c r="M155" s="8">
        <v>-0.201431898679378</v>
      </c>
      <c r="N155" s="8">
        <v>0.276968860684144</v>
      </c>
      <c r="O155" s="8">
        <v>0.176252911344455</v>
      </c>
      <c r="P155" s="8">
        <v>2.5178987334922201E-2</v>
      </c>
      <c r="Q155" s="8">
        <v>0.176252911344455</v>
      </c>
      <c r="R155" s="8">
        <v>-0.176252911344455</v>
      </c>
      <c r="S155" s="8">
        <v>0.22661088601429999</v>
      </c>
      <c r="T155" s="8">
        <v>-0.276968860684144</v>
      </c>
      <c r="U155" s="8">
        <v>-0.12589493667461099</v>
      </c>
      <c r="V155" s="8">
        <v>-0.15107392400953301</v>
      </c>
      <c r="W155" s="8">
        <v>0.12589493667461099</v>
      </c>
      <c r="X155" s="8">
        <v>0.22661088601429999</v>
      </c>
      <c r="Y155" s="8">
        <v>-0.25178987334922198</v>
      </c>
      <c r="Z155" s="8">
        <v>0.12591415580863299</v>
      </c>
      <c r="AA155" s="8">
        <v>0.22661088601429999</v>
      </c>
      <c r="AB155" s="8">
        <v>0.32732683535398899</v>
      </c>
      <c r="AC155" s="8">
        <v>0.32732683535398899</v>
      </c>
      <c r="AD155" s="8">
        <v>0.30214784801906602</v>
      </c>
      <c r="AE155" s="8">
        <v>2.5178987334922201E-2</v>
      </c>
      <c r="AF155" s="8">
        <v>5.0357974669844402E-2</v>
      </c>
      <c r="AG155" s="8">
        <v>0.30214784801906602</v>
      </c>
      <c r="AH155" s="8">
        <v>0.25178987334922198</v>
      </c>
      <c r="AI155" s="8">
        <v>0.276968860684144</v>
      </c>
      <c r="AJ155" s="8">
        <v>0.276968860684144</v>
      </c>
      <c r="AK155" s="8">
        <v>-0.15107392400953301</v>
      </c>
      <c r="AL155" s="8">
        <v>-0.12589493667461099</v>
      </c>
      <c r="AM155" s="8">
        <v>0.30214784801906602</v>
      </c>
      <c r="AN155" s="8">
        <v>0.25178987334922198</v>
      </c>
      <c r="AO155" s="8">
        <v>0.15107392400953301</v>
      </c>
      <c r="AP155" s="8">
        <v>0.25178987334922198</v>
      </c>
      <c r="AQ155" s="8">
        <v>0.276968860684144</v>
      </c>
      <c r="AR155" s="8">
        <v>0.12597186606564301</v>
      </c>
      <c r="AS155" s="8">
        <v>0.32732683535398899</v>
      </c>
      <c r="AT155" s="8">
        <v>0.22661088601429999</v>
      </c>
      <c r="AU155" s="8">
        <v>0.32732683535398899</v>
      </c>
      <c r="AV155" s="8">
        <v>0.30214784801906602</v>
      </c>
      <c r="AW155" s="8">
        <v>0.32732683535398899</v>
      </c>
      <c r="AX155" s="8">
        <v>0.30214784801906602</v>
      </c>
      <c r="AY155" s="8">
        <v>0.32732683535398899</v>
      </c>
      <c r="AZ155" s="8">
        <v>-0.30214784801906602</v>
      </c>
      <c r="BA155" s="8">
        <v>0.176252911344455</v>
      </c>
      <c r="BB155" s="8">
        <v>0.30214784801906602</v>
      </c>
      <c r="BC155" s="8">
        <v>0.22661088601429999</v>
      </c>
      <c r="BD155" s="8">
        <v>0.32732683535398899</v>
      </c>
      <c r="BE155" s="8">
        <v>0.30214784801906602</v>
      </c>
      <c r="BF155" s="8">
        <v>0.22661088601429999</v>
      </c>
      <c r="BG155" s="8">
        <v>0.25178987334922198</v>
      </c>
      <c r="BH155" s="8">
        <v>0.276968860684144</v>
      </c>
      <c r="BI155" s="8">
        <v>0.30214784801906602</v>
      </c>
      <c r="BJ155" s="8">
        <v>-0.27781819987709999</v>
      </c>
      <c r="BK155" s="8">
        <v>0.25178987334922198</v>
      </c>
      <c r="BL155" s="8">
        <v>0.32732683535398899</v>
      </c>
      <c r="BM155" s="8">
        <v>0.276968860684144</v>
      </c>
      <c r="BN155" s="8">
        <v>0.32732683535398899</v>
      </c>
      <c r="BO155" s="8">
        <v>0.176252911344455</v>
      </c>
      <c r="BP155" s="8">
        <v>0.30214784801906602</v>
      </c>
      <c r="BQ155" s="8">
        <v>0.32732683535398899</v>
      </c>
      <c r="BR155" s="8">
        <v>0.30214784801906602</v>
      </c>
      <c r="BS155" s="8">
        <v>-0.30214784801906602</v>
      </c>
      <c r="BT155" s="8">
        <v>0.30214784801906602</v>
      </c>
      <c r="BU155" s="8">
        <v>0.276968860684144</v>
      </c>
      <c r="BV155" s="8">
        <v>0.32732683535398899</v>
      </c>
      <c r="BW155" s="8">
        <v>0.32732683535398899</v>
      </c>
      <c r="BX155" s="8">
        <v>0.32732683535398899</v>
      </c>
      <c r="BY155" s="8">
        <v>0.30214784801906602</v>
      </c>
      <c r="BZ155" s="8">
        <v>0.22664548045553901</v>
      </c>
      <c r="CA155" s="8">
        <v>0.32732683535398899</v>
      </c>
      <c r="CB155" s="8">
        <v>0.276968860684144</v>
      </c>
      <c r="CC155" s="8">
        <v>0.32732683535398899</v>
      </c>
      <c r="CD155" s="8">
        <v>0.30214784801906602</v>
      </c>
      <c r="CE155" s="8">
        <v>0.32732683535398899</v>
      </c>
      <c r="CF155" s="8">
        <v>0.32732683535398899</v>
      </c>
      <c r="CG155" s="8">
        <v>0.32732683535398899</v>
      </c>
      <c r="CH155" s="8">
        <v>0.32732683535398899</v>
      </c>
      <c r="CI155" s="8">
        <v>0.30214784801906602</v>
      </c>
      <c r="CJ155" s="8">
        <v>0.32737680510244499</v>
      </c>
      <c r="CK155" s="8">
        <v>0.276968860684144</v>
      </c>
      <c r="CL155" s="8">
        <v>0.32732683535398899</v>
      </c>
      <c r="CM155" s="8">
        <v>0.32732683535398899</v>
      </c>
      <c r="CN155" s="8">
        <v>0.100715949339689</v>
      </c>
      <c r="CO155" s="8">
        <v>0.32732683535398899</v>
      </c>
      <c r="CP155" s="8">
        <v>0.30214784801906602</v>
      </c>
      <c r="CQ155" s="8">
        <v>0.32732683535398899</v>
      </c>
      <c r="CR155" s="8">
        <v>0.30219397394071801</v>
      </c>
      <c r="CS155" s="8">
        <v>-0.30233247855754197</v>
      </c>
      <c r="CT155" s="8">
        <v>0.201431898679378</v>
      </c>
      <c r="CU155" s="8">
        <v>-0.100731324646906</v>
      </c>
      <c r="CV155" s="8">
        <v>0.30214784801906602</v>
      </c>
      <c r="CW155" s="8">
        <v>0.276968860684144</v>
      </c>
      <c r="CX155" s="8">
        <v>0.176252911344455</v>
      </c>
      <c r="CY155" s="8">
        <v>0.276968860684144</v>
      </c>
      <c r="CZ155" s="8">
        <v>0.22661088601429999</v>
      </c>
      <c r="DA155" s="8">
        <v>0.276968860684144</v>
      </c>
      <c r="DB155" s="8">
        <v>-0.29000130757728199</v>
      </c>
      <c r="DC155" s="8">
        <v>0.276968860684144</v>
      </c>
      <c r="DD155" s="8">
        <v>0.32732683535398899</v>
      </c>
      <c r="DE155" s="8">
        <v>0.32732683535398899</v>
      </c>
      <c r="DF155" s="8">
        <v>0.32732683535398899</v>
      </c>
      <c r="DG155" s="8">
        <v>0.32732683535398899</v>
      </c>
      <c r="DH155" s="8">
        <v>0.32732683535398899</v>
      </c>
      <c r="DI155" s="8">
        <v>0.32732683535398899</v>
      </c>
      <c r="DJ155" s="8">
        <v>0.30214784801906602</v>
      </c>
      <c r="DK155" s="8">
        <v>0.32782756508736199</v>
      </c>
      <c r="DL155" s="8">
        <v>0.32732683535398899</v>
      </c>
      <c r="DM155" s="8">
        <v>0.32732683535398899</v>
      </c>
      <c r="DN155" s="8">
        <v>0.30219397394071801</v>
      </c>
      <c r="DO155" s="8">
        <v>0.27701114277899203</v>
      </c>
      <c r="DP155" s="8">
        <v>0.30219397394071801</v>
      </c>
      <c r="DQ155" s="8">
        <v>0.30219397394071801</v>
      </c>
      <c r="DR155" s="8">
        <v>0.32732683535398899</v>
      </c>
      <c r="DS155" s="8">
        <v>0.32732683535398899</v>
      </c>
    </row>
    <row r="156" spans="1:123">
      <c r="A156" t="s">
        <v>591</v>
      </c>
      <c r="B156" s="8">
        <v>0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8">
        <v>0</v>
      </c>
      <c r="AB156" s="8">
        <v>0</v>
      </c>
      <c r="AC156" s="8">
        <v>0</v>
      </c>
      <c r="AD156" s="8">
        <v>0</v>
      </c>
      <c r="AE156" s="8">
        <v>0</v>
      </c>
      <c r="AF156" s="8">
        <v>0</v>
      </c>
      <c r="AG156" s="8">
        <v>0</v>
      </c>
      <c r="AH156" s="8">
        <v>0</v>
      </c>
      <c r="AI156" s="8">
        <v>0</v>
      </c>
      <c r="AJ156" s="8">
        <v>0</v>
      </c>
      <c r="AK156" s="8">
        <v>0</v>
      </c>
      <c r="AL156" s="8">
        <v>0</v>
      </c>
      <c r="AM156" s="8">
        <v>0</v>
      </c>
      <c r="AN156" s="8">
        <v>0</v>
      </c>
      <c r="AO156" s="8">
        <v>0</v>
      </c>
      <c r="AP156" s="8">
        <v>0</v>
      </c>
      <c r="AQ156" s="8">
        <v>0</v>
      </c>
      <c r="AR156" s="8">
        <v>0</v>
      </c>
      <c r="AS156" s="8">
        <v>0</v>
      </c>
      <c r="AT156" s="8">
        <v>0</v>
      </c>
      <c r="AU156" s="8">
        <v>0</v>
      </c>
      <c r="AV156" s="8">
        <v>0</v>
      </c>
      <c r="AW156" s="8">
        <v>0</v>
      </c>
      <c r="AX156" s="8">
        <v>0</v>
      </c>
      <c r="AY156" s="8">
        <v>0</v>
      </c>
      <c r="AZ156" s="8">
        <v>0</v>
      </c>
      <c r="BA156" s="8">
        <v>0</v>
      </c>
      <c r="BB156" s="8">
        <v>0</v>
      </c>
      <c r="BC156" s="8">
        <v>0</v>
      </c>
      <c r="BD156" s="8">
        <v>0</v>
      </c>
      <c r="BE156" s="8">
        <v>0</v>
      </c>
      <c r="BF156" s="8">
        <v>0</v>
      </c>
      <c r="BG156" s="8">
        <v>0</v>
      </c>
      <c r="BH156" s="8">
        <v>0</v>
      </c>
      <c r="BI156" s="8">
        <v>0</v>
      </c>
      <c r="BJ156" s="8">
        <v>0</v>
      </c>
      <c r="BK156" s="8">
        <v>0</v>
      </c>
      <c r="BL156" s="8">
        <v>0</v>
      </c>
      <c r="BM156" s="8">
        <v>0</v>
      </c>
      <c r="BN156" s="8">
        <v>0</v>
      </c>
      <c r="BO156" s="8">
        <v>0</v>
      </c>
      <c r="BP156" s="8">
        <v>0</v>
      </c>
      <c r="BQ156" s="8">
        <v>0</v>
      </c>
      <c r="BR156" s="8">
        <v>0</v>
      </c>
      <c r="BS156" s="8">
        <v>0</v>
      </c>
      <c r="BT156" s="8">
        <v>0</v>
      </c>
      <c r="BU156" s="8">
        <v>0</v>
      </c>
      <c r="BV156" s="8">
        <v>0</v>
      </c>
      <c r="BW156" s="8">
        <v>0</v>
      </c>
      <c r="BX156" s="8">
        <v>0</v>
      </c>
      <c r="BY156" s="8">
        <v>0</v>
      </c>
      <c r="BZ156" s="8">
        <v>0</v>
      </c>
      <c r="CA156" s="8">
        <v>0</v>
      </c>
      <c r="CB156" s="8">
        <v>0</v>
      </c>
      <c r="CC156" s="8">
        <v>0</v>
      </c>
      <c r="CD156" s="8">
        <v>0</v>
      </c>
      <c r="CE156" s="8">
        <v>0</v>
      </c>
      <c r="CF156" s="8">
        <v>0</v>
      </c>
      <c r="CG156" s="8">
        <v>0</v>
      </c>
      <c r="CH156" s="8">
        <v>0</v>
      </c>
      <c r="CI156" s="8">
        <v>0</v>
      </c>
      <c r="CJ156" s="8">
        <v>0</v>
      </c>
      <c r="CK156" s="8">
        <v>0</v>
      </c>
      <c r="CL156" s="8">
        <v>0</v>
      </c>
      <c r="CM156" s="8">
        <v>0</v>
      </c>
      <c r="CN156" s="8">
        <v>0</v>
      </c>
      <c r="CO156" s="8">
        <v>0</v>
      </c>
      <c r="CP156" s="8">
        <v>0</v>
      </c>
      <c r="CQ156" s="8">
        <v>0</v>
      </c>
      <c r="CR156" s="8">
        <v>0</v>
      </c>
      <c r="CS156" s="8">
        <v>0</v>
      </c>
      <c r="CT156" s="8">
        <v>0</v>
      </c>
      <c r="CU156" s="8">
        <v>0</v>
      </c>
      <c r="CV156" s="8">
        <v>0</v>
      </c>
      <c r="CW156" s="8">
        <v>0</v>
      </c>
      <c r="CX156" s="8">
        <v>0</v>
      </c>
      <c r="CY156" s="8">
        <v>0</v>
      </c>
      <c r="CZ156" s="8">
        <v>0</v>
      </c>
      <c r="DA156" s="8">
        <v>0</v>
      </c>
      <c r="DB156" s="8">
        <v>0</v>
      </c>
      <c r="DC156" s="8">
        <v>0</v>
      </c>
      <c r="DD156" s="8">
        <v>0</v>
      </c>
      <c r="DE156" s="8">
        <v>0</v>
      </c>
      <c r="DF156" s="8">
        <v>0</v>
      </c>
      <c r="DG156" s="8">
        <v>0</v>
      </c>
      <c r="DH156" s="8">
        <v>0</v>
      </c>
      <c r="DI156" s="8">
        <v>0</v>
      </c>
      <c r="DJ156" s="8">
        <v>0</v>
      </c>
      <c r="DK156" s="8">
        <v>0</v>
      </c>
      <c r="DL156" s="8">
        <v>0</v>
      </c>
      <c r="DM156" s="8">
        <v>0</v>
      </c>
      <c r="DN156" s="8">
        <v>0</v>
      </c>
      <c r="DO156" s="8">
        <v>0</v>
      </c>
      <c r="DP156" s="8">
        <v>0</v>
      </c>
      <c r="DQ156" s="8">
        <v>0</v>
      </c>
      <c r="DR156" s="8">
        <v>0</v>
      </c>
      <c r="DS156" s="8">
        <v>0</v>
      </c>
    </row>
    <row r="157" spans="1:123">
      <c r="A157" t="s">
        <v>592</v>
      </c>
      <c r="B157" s="8">
        <v>0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8">
        <v>0</v>
      </c>
      <c r="AB157" s="8">
        <v>0</v>
      </c>
      <c r="AC157" s="8">
        <v>0</v>
      </c>
      <c r="AD157" s="8">
        <v>0</v>
      </c>
      <c r="AE157" s="8">
        <v>0</v>
      </c>
      <c r="AF157" s="8">
        <v>0</v>
      </c>
      <c r="AG157" s="8">
        <v>0</v>
      </c>
      <c r="AH157" s="8">
        <v>0</v>
      </c>
      <c r="AI157" s="8">
        <v>0</v>
      </c>
      <c r="AJ157" s="8">
        <v>0</v>
      </c>
      <c r="AK157" s="8">
        <v>0</v>
      </c>
      <c r="AL157" s="8">
        <v>0</v>
      </c>
      <c r="AM157" s="8">
        <v>0</v>
      </c>
      <c r="AN157" s="8">
        <v>0</v>
      </c>
      <c r="AO157" s="8">
        <v>0</v>
      </c>
      <c r="AP157" s="8">
        <v>0</v>
      </c>
      <c r="AQ157" s="8">
        <v>0</v>
      </c>
      <c r="AR157" s="8">
        <v>0</v>
      </c>
      <c r="AS157" s="8">
        <v>0</v>
      </c>
      <c r="AT157" s="8">
        <v>0</v>
      </c>
      <c r="AU157" s="8">
        <v>0</v>
      </c>
      <c r="AV157" s="8">
        <v>0</v>
      </c>
      <c r="AW157" s="8">
        <v>0</v>
      </c>
      <c r="AX157" s="8">
        <v>0</v>
      </c>
      <c r="AY157" s="8">
        <v>0</v>
      </c>
      <c r="AZ157" s="8">
        <v>0</v>
      </c>
      <c r="BA157" s="8">
        <v>0</v>
      </c>
      <c r="BB157" s="8">
        <v>0</v>
      </c>
      <c r="BC157" s="8">
        <v>0</v>
      </c>
      <c r="BD157" s="8">
        <v>0</v>
      </c>
      <c r="BE157" s="8">
        <v>0</v>
      </c>
      <c r="BF157" s="8">
        <v>0</v>
      </c>
      <c r="BG157" s="8">
        <v>0</v>
      </c>
      <c r="BH157" s="8">
        <v>0</v>
      </c>
      <c r="BI157" s="8">
        <v>0</v>
      </c>
      <c r="BJ157" s="8">
        <v>0</v>
      </c>
      <c r="BK157" s="8">
        <v>0</v>
      </c>
      <c r="BL157" s="8">
        <v>0</v>
      </c>
      <c r="BM157" s="8">
        <v>0</v>
      </c>
      <c r="BN157" s="8">
        <v>0</v>
      </c>
      <c r="BO157" s="8">
        <v>0</v>
      </c>
      <c r="BP157" s="8">
        <v>0</v>
      </c>
      <c r="BQ157" s="8">
        <v>0</v>
      </c>
      <c r="BR157" s="8">
        <v>0</v>
      </c>
      <c r="BS157" s="8">
        <v>0</v>
      </c>
      <c r="BT157" s="8">
        <v>0</v>
      </c>
      <c r="BU157" s="8">
        <v>0</v>
      </c>
      <c r="BV157" s="8">
        <v>0</v>
      </c>
      <c r="BW157" s="8">
        <v>0</v>
      </c>
      <c r="BX157" s="8">
        <v>0</v>
      </c>
      <c r="BY157" s="8">
        <v>0</v>
      </c>
      <c r="BZ157" s="8">
        <v>0</v>
      </c>
      <c r="CA157" s="8">
        <v>0</v>
      </c>
      <c r="CB157" s="8">
        <v>0</v>
      </c>
      <c r="CC157" s="8">
        <v>0</v>
      </c>
      <c r="CD157" s="8">
        <v>0</v>
      </c>
      <c r="CE157" s="8">
        <v>0</v>
      </c>
      <c r="CF157" s="8">
        <v>0</v>
      </c>
      <c r="CG157" s="8">
        <v>0</v>
      </c>
      <c r="CH157" s="8">
        <v>0</v>
      </c>
      <c r="CI157" s="8">
        <v>0</v>
      </c>
      <c r="CJ157" s="8">
        <v>0</v>
      </c>
      <c r="CK157" s="8">
        <v>0</v>
      </c>
      <c r="CL157" s="8">
        <v>0</v>
      </c>
      <c r="CM157" s="8">
        <v>0</v>
      </c>
      <c r="CN157" s="8">
        <v>0</v>
      </c>
      <c r="CO157" s="8">
        <v>0</v>
      </c>
      <c r="CP157" s="8">
        <v>0</v>
      </c>
      <c r="CQ157" s="8">
        <v>0</v>
      </c>
      <c r="CR157" s="8">
        <v>0</v>
      </c>
      <c r="CS157" s="8">
        <v>0</v>
      </c>
      <c r="CT157" s="8">
        <v>0</v>
      </c>
      <c r="CU157" s="8">
        <v>0</v>
      </c>
      <c r="CV157" s="8">
        <v>0</v>
      </c>
      <c r="CW157" s="8">
        <v>0</v>
      </c>
      <c r="CX157" s="8">
        <v>0</v>
      </c>
      <c r="CY157" s="8">
        <v>0</v>
      </c>
      <c r="CZ157" s="8">
        <v>0</v>
      </c>
      <c r="DA157" s="8">
        <v>0</v>
      </c>
      <c r="DB157" s="8">
        <v>0</v>
      </c>
      <c r="DC157" s="8">
        <v>0</v>
      </c>
      <c r="DD157" s="8">
        <v>0</v>
      </c>
      <c r="DE157" s="8">
        <v>0</v>
      </c>
      <c r="DF157" s="8">
        <v>0</v>
      </c>
      <c r="DG157" s="8">
        <v>0</v>
      </c>
      <c r="DH157" s="8">
        <v>0</v>
      </c>
      <c r="DI157" s="8">
        <v>0</v>
      </c>
      <c r="DJ157" s="8">
        <v>0</v>
      </c>
      <c r="DK157" s="8">
        <v>0</v>
      </c>
      <c r="DL157" s="8">
        <v>0</v>
      </c>
      <c r="DM157" s="8">
        <v>0</v>
      </c>
      <c r="DN157" s="8">
        <v>0</v>
      </c>
      <c r="DO157" s="8">
        <v>0</v>
      </c>
      <c r="DP157" s="8">
        <v>0</v>
      </c>
      <c r="DQ157" s="8">
        <v>0</v>
      </c>
      <c r="DR157" s="8">
        <v>0</v>
      </c>
      <c r="DS157" s="8">
        <v>0</v>
      </c>
    </row>
    <row r="158" spans="1:123">
      <c r="A158" t="s">
        <v>220</v>
      </c>
      <c r="B158" s="8">
        <v>0.39693256293953999</v>
      </c>
      <c r="C158" s="8">
        <v>0</v>
      </c>
      <c r="D158" s="8">
        <v>0</v>
      </c>
      <c r="E158" s="8">
        <v>0.18145488591521799</v>
      </c>
      <c r="F158" s="8">
        <v>0.489928191971089</v>
      </c>
      <c r="G158" s="8">
        <v>0</v>
      </c>
      <c r="H158" s="8">
        <v>0.19052763021097899</v>
      </c>
      <c r="I158" s="8">
        <v>0.150456342904702</v>
      </c>
      <c r="J158" s="8">
        <v>0</v>
      </c>
      <c r="K158" s="8">
        <v>0.29259600353828902</v>
      </c>
      <c r="L158" s="8">
        <v>0.179186699841278</v>
      </c>
      <c r="M158" s="8">
        <v>0</v>
      </c>
      <c r="N158" s="8">
        <v>0.441540222393698</v>
      </c>
      <c r="O158" s="8">
        <v>0.27445051494676798</v>
      </c>
      <c r="P158" s="8">
        <v>0.16557758339763701</v>
      </c>
      <c r="Q158" s="8">
        <v>0.30847330605587098</v>
      </c>
      <c r="R158" s="8">
        <v>0</v>
      </c>
      <c r="S158" s="8">
        <v>0.24647622003483799</v>
      </c>
      <c r="T158" s="8">
        <v>0</v>
      </c>
      <c r="U158" s="8">
        <v>0</v>
      </c>
      <c r="V158" s="8">
        <v>0.201112498556033</v>
      </c>
      <c r="W158" s="8">
        <v>0</v>
      </c>
      <c r="X158" s="8">
        <v>0.23891559978837101</v>
      </c>
      <c r="Y158" s="8">
        <v>-0.25101259218271899</v>
      </c>
      <c r="Z158" s="8">
        <v>0.228365588436336</v>
      </c>
      <c r="AA158" s="8">
        <v>0.215477677024322</v>
      </c>
      <c r="AB158" s="8">
        <v>0</v>
      </c>
      <c r="AC158" s="8">
        <v>0</v>
      </c>
      <c r="AD158" s="8">
        <v>0.35308096551002899</v>
      </c>
      <c r="AE158" s="8">
        <v>-0.13004266823923999</v>
      </c>
      <c r="AF158" s="8">
        <v>0.25554896433059898</v>
      </c>
      <c r="AG158" s="8">
        <v>0.21018524285179399</v>
      </c>
      <c r="AH158" s="8">
        <v>0.13004266823923999</v>
      </c>
      <c r="AI158" s="8">
        <v>0.34627640728820802</v>
      </c>
      <c r="AJ158" s="8">
        <v>0.33039910477062601</v>
      </c>
      <c r="AK158" s="8">
        <v>0</v>
      </c>
      <c r="AL158" s="8">
        <v>0.176918513767338</v>
      </c>
      <c r="AM158" s="8">
        <v>0.54134040964706798</v>
      </c>
      <c r="AN158" s="8">
        <v>0.40978561735853403</v>
      </c>
      <c r="AO158" s="8">
        <v>0.24874440610877799</v>
      </c>
      <c r="AP158" s="8">
        <v>0.34703246931285497</v>
      </c>
      <c r="AQ158" s="8">
        <v>0.29259600353828902</v>
      </c>
      <c r="AR158" s="8">
        <v>0</v>
      </c>
      <c r="AS158" s="8">
        <v>0.18599125806309899</v>
      </c>
      <c r="AT158" s="8">
        <v>0</v>
      </c>
      <c r="AU158" s="8">
        <v>0.53982828559777396</v>
      </c>
      <c r="AV158" s="8">
        <v>0.359129461707203</v>
      </c>
      <c r="AW158" s="8">
        <v>0.53226766535130698</v>
      </c>
      <c r="AX158" s="8">
        <v>0.58292382100263795</v>
      </c>
      <c r="AY158" s="8">
        <v>0.40524924521065397</v>
      </c>
      <c r="AZ158" s="8">
        <v>0</v>
      </c>
      <c r="BA158" s="8">
        <v>0.30015662378475699</v>
      </c>
      <c r="BB158" s="8">
        <v>0.57309501468223101</v>
      </c>
      <c r="BC158" s="8">
        <v>0.60333749566810102</v>
      </c>
      <c r="BD158" s="8">
        <v>0.451369028714105</v>
      </c>
      <c r="BE158" s="8">
        <v>0.39920074901348002</v>
      </c>
      <c r="BF158" s="8">
        <v>0.54663284381959498</v>
      </c>
      <c r="BG158" s="8">
        <v>0.55116921596747503</v>
      </c>
      <c r="BH158" s="8">
        <v>0.61316630198850797</v>
      </c>
      <c r="BI158" s="8">
        <v>0.39164012876701298</v>
      </c>
      <c r="BJ158" s="8">
        <v>0.211588167188696</v>
      </c>
      <c r="BK158" s="8">
        <v>0.49522062614361601</v>
      </c>
      <c r="BL158" s="8">
        <v>0.46875845528097998</v>
      </c>
      <c r="BM158" s="8">
        <v>0.61543448806244805</v>
      </c>
      <c r="BN158" s="8">
        <v>0.41054167938318098</v>
      </c>
      <c r="BO158" s="8">
        <v>0.13155479228853301</v>
      </c>
      <c r="BP158" s="8">
        <v>0.42415079582682202</v>
      </c>
      <c r="BQ158" s="8">
        <v>0.44532053251693099</v>
      </c>
      <c r="BR158" s="8">
        <v>0.34174003514032802</v>
      </c>
      <c r="BS158" s="8">
        <v>0</v>
      </c>
      <c r="BT158" s="8">
        <v>0.57838744885475801</v>
      </c>
      <c r="BU158" s="8">
        <v>0.36744614397831699</v>
      </c>
      <c r="BV158" s="8">
        <v>0.383323446495898</v>
      </c>
      <c r="BW158" s="8">
        <v>0.34854459336214799</v>
      </c>
      <c r="BX158" s="8">
        <v>0.42112654772823599</v>
      </c>
      <c r="BY158" s="8">
        <v>0.38710375661913199</v>
      </c>
      <c r="BZ158" s="8">
        <v>0.19093480490124101</v>
      </c>
      <c r="CA158" s="8">
        <v>0.46951451730562699</v>
      </c>
      <c r="CB158" s="8">
        <v>0.39012800471771902</v>
      </c>
      <c r="CC158" s="8">
        <v>0.59653293744628</v>
      </c>
      <c r="CD158" s="8">
        <v>0.40676136925994699</v>
      </c>
      <c r="CE158" s="8">
        <v>0.52697523117877898</v>
      </c>
      <c r="CF158" s="8">
        <v>0.49370850209432299</v>
      </c>
      <c r="CG158" s="8">
        <v>0.66155427156589997</v>
      </c>
      <c r="CH158" s="8">
        <v>0.470270579330274</v>
      </c>
      <c r="CI158" s="8">
        <v>0.32737485667203903</v>
      </c>
      <c r="CJ158" s="8">
        <v>0.54671629284592904</v>
      </c>
      <c r="CK158" s="8">
        <v>0.305449057957284</v>
      </c>
      <c r="CL158" s="8">
        <v>0.51714642485837203</v>
      </c>
      <c r="CM158" s="8">
        <v>0.44985690466481199</v>
      </c>
      <c r="CN158" s="8">
        <v>0.228330731443316</v>
      </c>
      <c r="CO158" s="8">
        <v>0.44683265656622501</v>
      </c>
      <c r="CP158" s="8">
        <v>0.31678998832698502</v>
      </c>
      <c r="CQ158" s="8">
        <v>0.427175043925409</v>
      </c>
      <c r="CR158" s="8">
        <v>0.45899970920813199</v>
      </c>
      <c r="CS158" s="8">
        <v>0</v>
      </c>
      <c r="CT158" s="8">
        <v>0.32208242249951202</v>
      </c>
      <c r="CU158" s="8">
        <v>0.163334328153141</v>
      </c>
      <c r="CV158" s="8">
        <v>0.33115516679527301</v>
      </c>
      <c r="CW158" s="8">
        <v>0.48841606792179598</v>
      </c>
      <c r="CX158" s="8">
        <v>0.26840201874959402</v>
      </c>
      <c r="CY158" s="8">
        <v>0.31225361617910502</v>
      </c>
      <c r="CZ158" s="8">
        <v>0.35232490348538198</v>
      </c>
      <c r="DA158" s="8">
        <v>0.402981059136714</v>
      </c>
      <c r="DB158" s="8">
        <v>0</v>
      </c>
      <c r="DC158" s="8">
        <v>0.28201113519323501</v>
      </c>
      <c r="DD158" s="8">
        <v>0.35534915158396901</v>
      </c>
      <c r="DE158" s="8">
        <v>0.42641898190076299</v>
      </c>
      <c r="DF158" s="8">
        <v>0.319814236425572</v>
      </c>
      <c r="DG158" s="8">
        <v>0.36895826802761</v>
      </c>
      <c r="DH158" s="8">
        <v>0.41885836165429502</v>
      </c>
      <c r="DI158" s="8">
        <v>0.45741752491127902</v>
      </c>
      <c r="DJ158" s="8">
        <v>0.19960037450674001</v>
      </c>
      <c r="DK158" s="8">
        <v>0.19649823033554401</v>
      </c>
      <c r="DL158" s="8">
        <v>0.373494640175491</v>
      </c>
      <c r="DM158" s="8">
        <v>0.39542043889024597</v>
      </c>
      <c r="DN158" s="8">
        <v>0.465049128769359</v>
      </c>
      <c r="DO158" s="8">
        <v>0.34481691498996397</v>
      </c>
      <c r="DP158" s="8">
        <v>0.48849062956911499</v>
      </c>
      <c r="DQ158" s="8">
        <v>0.26693063813916001</v>
      </c>
      <c r="DR158" s="8">
        <v>0.38483557054519202</v>
      </c>
      <c r="DS158" s="8">
        <v>0.48236757172462202</v>
      </c>
    </row>
    <row r="159" spans="1:123">
      <c r="A159" t="s">
        <v>285</v>
      </c>
      <c r="B159" s="8">
        <v>0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8">
        <v>0</v>
      </c>
      <c r="AB159" s="8">
        <v>0</v>
      </c>
      <c r="AC159" s="8">
        <v>0</v>
      </c>
      <c r="AD159" s="8">
        <v>0</v>
      </c>
      <c r="AE159" s="8">
        <v>0</v>
      </c>
      <c r="AF159" s="8">
        <v>0</v>
      </c>
      <c r="AG159" s="8">
        <v>0</v>
      </c>
      <c r="AH159" s="8">
        <v>0</v>
      </c>
      <c r="AI159" s="8">
        <v>0</v>
      </c>
      <c r="AJ159" s="8">
        <v>0</v>
      </c>
      <c r="AK159" s="8">
        <v>0</v>
      </c>
      <c r="AL159" s="8">
        <v>0</v>
      </c>
      <c r="AM159" s="8">
        <v>0</v>
      </c>
      <c r="AN159" s="8">
        <v>0</v>
      </c>
      <c r="AO159" s="8">
        <v>0</v>
      </c>
      <c r="AP159" s="8">
        <v>0</v>
      </c>
      <c r="AQ159" s="8">
        <v>0</v>
      </c>
      <c r="AR159" s="8">
        <v>0</v>
      </c>
      <c r="AS159" s="8">
        <v>0</v>
      </c>
      <c r="AT159" s="8">
        <v>0</v>
      </c>
      <c r="AU159" s="8">
        <v>0</v>
      </c>
      <c r="AV159" s="8">
        <v>0</v>
      </c>
      <c r="AW159" s="8">
        <v>0</v>
      </c>
      <c r="AX159" s="8">
        <v>0</v>
      </c>
      <c r="AY159" s="8">
        <v>0</v>
      </c>
      <c r="AZ159" s="8">
        <v>0</v>
      </c>
      <c r="BA159" s="8">
        <v>0</v>
      </c>
      <c r="BB159" s="8">
        <v>0</v>
      </c>
      <c r="BC159" s="8">
        <v>0</v>
      </c>
      <c r="BD159" s="8">
        <v>0</v>
      </c>
      <c r="BE159" s="8">
        <v>0</v>
      </c>
      <c r="BF159" s="8">
        <v>0</v>
      </c>
      <c r="BG159" s="8">
        <v>0</v>
      </c>
      <c r="BH159" s="8">
        <v>0</v>
      </c>
      <c r="BI159" s="8">
        <v>0</v>
      </c>
      <c r="BJ159" s="8">
        <v>0</v>
      </c>
      <c r="BK159" s="8">
        <v>0</v>
      </c>
      <c r="BL159" s="8">
        <v>0</v>
      </c>
      <c r="BM159" s="8">
        <v>0</v>
      </c>
      <c r="BN159" s="8">
        <v>0</v>
      </c>
      <c r="BO159" s="8">
        <v>0</v>
      </c>
      <c r="BP159" s="8">
        <v>0</v>
      </c>
      <c r="BQ159" s="8">
        <v>0</v>
      </c>
      <c r="BR159" s="8">
        <v>0</v>
      </c>
      <c r="BS159" s="8">
        <v>0</v>
      </c>
      <c r="BT159" s="8">
        <v>0</v>
      </c>
      <c r="BU159" s="8">
        <v>0</v>
      </c>
      <c r="BV159" s="8">
        <v>0</v>
      </c>
      <c r="BW159" s="8">
        <v>0</v>
      </c>
      <c r="BX159" s="8">
        <v>0</v>
      </c>
      <c r="BY159" s="8">
        <v>0</v>
      </c>
      <c r="BZ159" s="8">
        <v>0</v>
      </c>
      <c r="CA159" s="8">
        <v>0</v>
      </c>
      <c r="CB159" s="8">
        <v>0</v>
      </c>
      <c r="CC159" s="8">
        <v>0</v>
      </c>
      <c r="CD159" s="8">
        <v>0</v>
      </c>
      <c r="CE159" s="8">
        <v>0</v>
      </c>
      <c r="CF159" s="8">
        <v>0</v>
      </c>
      <c r="CG159" s="8">
        <v>0</v>
      </c>
      <c r="CH159" s="8">
        <v>0</v>
      </c>
      <c r="CI159" s="8">
        <v>0</v>
      </c>
      <c r="CJ159" s="8">
        <v>0</v>
      </c>
      <c r="CK159" s="8">
        <v>0</v>
      </c>
      <c r="CL159" s="8">
        <v>0</v>
      </c>
      <c r="CM159" s="8">
        <v>0</v>
      </c>
      <c r="CN159" s="8">
        <v>0</v>
      </c>
      <c r="CO159" s="8">
        <v>0</v>
      </c>
      <c r="CP159" s="8">
        <v>0</v>
      </c>
      <c r="CQ159" s="8">
        <v>0</v>
      </c>
      <c r="CR159" s="8">
        <v>0</v>
      </c>
      <c r="CS159" s="8">
        <v>0</v>
      </c>
      <c r="CT159" s="8">
        <v>0</v>
      </c>
      <c r="CU159" s="8">
        <v>0</v>
      </c>
      <c r="CV159" s="8">
        <v>0</v>
      </c>
      <c r="CW159" s="8">
        <v>0</v>
      </c>
      <c r="CX159" s="8">
        <v>0</v>
      </c>
      <c r="CY159" s="8">
        <v>0</v>
      </c>
      <c r="CZ159" s="8">
        <v>0</v>
      </c>
      <c r="DA159" s="8">
        <v>0</v>
      </c>
      <c r="DB159" s="8">
        <v>0</v>
      </c>
      <c r="DC159" s="8">
        <v>0</v>
      </c>
      <c r="DD159" s="8">
        <v>0</v>
      </c>
      <c r="DE159" s="8">
        <v>0</v>
      </c>
      <c r="DF159" s="8">
        <v>0</v>
      </c>
      <c r="DG159" s="8">
        <v>0</v>
      </c>
      <c r="DH159" s="8">
        <v>0</v>
      </c>
      <c r="DI159" s="8">
        <v>0</v>
      </c>
      <c r="DJ159" s="8">
        <v>0</v>
      </c>
      <c r="DK159" s="8">
        <v>0</v>
      </c>
      <c r="DL159" s="8">
        <v>0</v>
      </c>
      <c r="DM159" s="8">
        <v>0</v>
      </c>
      <c r="DN159" s="8">
        <v>0</v>
      </c>
      <c r="DO159" s="8">
        <v>0</v>
      </c>
      <c r="DP159" s="8">
        <v>0</v>
      </c>
      <c r="DQ159" s="8">
        <v>0</v>
      </c>
      <c r="DR159" s="8">
        <v>0</v>
      </c>
      <c r="DS159" s="8">
        <v>0</v>
      </c>
    </row>
    <row r="160" spans="1:123">
      <c r="A160" t="s">
        <v>286</v>
      </c>
      <c r="B160" s="8">
        <v>0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8">
        <v>0</v>
      </c>
      <c r="AB160" s="8">
        <v>0</v>
      </c>
      <c r="AC160" s="8">
        <v>0</v>
      </c>
      <c r="AD160" s="8">
        <v>0</v>
      </c>
      <c r="AE160" s="8">
        <v>0</v>
      </c>
      <c r="AF160" s="8">
        <v>0</v>
      </c>
      <c r="AG160" s="8">
        <v>0</v>
      </c>
      <c r="AH160" s="8">
        <v>0</v>
      </c>
      <c r="AI160" s="8">
        <v>0</v>
      </c>
      <c r="AJ160" s="8">
        <v>0</v>
      </c>
      <c r="AK160" s="8">
        <v>0</v>
      </c>
      <c r="AL160" s="8">
        <v>0</v>
      </c>
      <c r="AM160" s="8">
        <v>0</v>
      </c>
      <c r="AN160" s="8">
        <v>0</v>
      </c>
      <c r="AO160" s="8">
        <v>0</v>
      </c>
      <c r="AP160" s="8">
        <v>0</v>
      </c>
      <c r="AQ160" s="8">
        <v>0</v>
      </c>
      <c r="AR160" s="8">
        <v>0</v>
      </c>
      <c r="AS160" s="8">
        <v>0</v>
      </c>
      <c r="AT160" s="8">
        <v>0</v>
      </c>
      <c r="AU160" s="8">
        <v>0</v>
      </c>
      <c r="AV160" s="8">
        <v>0</v>
      </c>
      <c r="AW160" s="8">
        <v>0</v>
      </c>
      <c r="AX160" s="8">
        <v>0</v>
      </c>
      <c r="AY160" s="8">
        <v>0</v>
      </c>
      <c r="AZ160" s="8">
        <v>0</v>
      </c>
      <c r="BA160" s="8">
        <v>0</v>
      </c>
      <c r="BB160" s="8">
        <v>0</v>
      </c>
      <c r="BC160" s="8">
        <v>0</v>
      </c>
      <c r="BD160" s="8">
        <v>0</v>
      </c>
      <c r="BE160" s="8">
        <v>0</v>
      </c>
      <c r="BF160" s="8">
        <v>0</v>
      </c>
      <c r="BG160" s="8">
        <v>0</v>
      </c>
      <c r="BH160" s="8">
        <v>0</v>
      </c>
      <c r="BI160" s="8">
        <v>0</v>
      </c>
      <c r="BJ160" s="8">
        <v>0</v>
      </c>
      <c r="BK160" s="8">
        <v>0</v>
      </c>
      <c r="BL160" s="8">
        <v>0</v>
      </c>
      <c r="BM160" s="8">
        <v>0</v>
      </c>
      <c r="BN160" s="8">
        <v>0</v>
      </c>
      <c r="BO160" s="8">
        <v>0</v>
      </c>
      <c r="BP160" s="8">
        <v>0</v>
      </c>
      <c r="BQ160" s="8">
        <v>0</v>
      </c>
      <c r="BR160" s="8">
        <v>0</v>
      </c>
      <c r="BS160" s="8">
        <v>0</v>
      </c>
      <c r="BT160" s="8">
        <v>0</v>
      </c>
      <c r="BU160" s="8">
        <v>0</v>
      </c>
      <c r="BV160" s="8">
        <v>0</v>
      </c>
      <c r="BW160" s="8">
        <v>0</v>
      </c>
      <c r="BX160" s="8">
        <v>0</v>
      </c>
      <c r="BY160" s="8">
        <v>0</v>
      </c>
      <c r="BZ160" s="8">
        <v>0</v>
      </c>
      <c r="CA160" s="8">
        <v>0</v>
      </c>
      <c r="CB160" s="8">
        <v>0</v>
      </c>
      <c r="CC160" s="8">
        <v>0</v>
      </c>
      <c r="CD160" s="8">
        <v>0</v>
      </c>
      <c r="CE160" s="8">
        <v>0</v>
      </c>
      <c r="CF160" s="8">
        <v>0</v>
      </c>
      <c r="CG160" s="8">
        <v>0</v>
      </c>
      <c r="CH160" s="8">
        <v>0</v>
      </c>
      <c r="CI160" s="8">
        <v>0</v>
      </c>
      <c r="CJ160" s="8">
        <v>0</v>
      </c>
      <c r="CK160" s="8">
        <v>0</v>
      </c>
      <c r="CL160" s="8">
        <v>0</v>
      </c>
      <c r="CM160" s="8">
        <v>0</v>
      </c>
      <c r="CN160" s="8">
        <v>0</v>
      </c>
      <c r="CO160" s="8">
        <v>0</v>
      </c>
      <c r="CP160" s="8">
        <v>0</v>
      </c>
      <c r="CQ160" s="8">
        <v>0</v>
      </c>
      <c r="CR160" s="8">
        <v>0</v>
      </c>
      <c r="CS160" s="8">
        <v>0</v>
      </c>
      <c r="CT160" s="8">
        <v>0</v>
      </c>
      <c r="CU160" s="8">
        <v>0</v>
      </c>
      <c r="CV160" s="8">
        <v>0</v>
      </c>
      <c r="CW160" s="8">
        <v>0</v>
      </c>
      <c r="CX160" s="8">
        <v>0</v>
      </c>
      <c r="CY160" s="8">
        <v>0</v>
      </c>
      <c r="CZ160" s="8">
        <v>0</v>
      </c>
      <c r="DA160" s="8">
        <v>0</v>
      </c>
      <c r="DB160" s="8">
        <v>0</v>
      </c>
      <c r="DC160" s="8">
        <v>0</v>
      </c>
      <c r="DD160" s="8">
        <v>0</v>
      </c>
      <c r="DE160" s="8">
        <v>0</v>
      </c>
      <c r="DF160" s="8">
        <v>0</v>
      </c>
      <c r="DG160" s="8">
        <v>0</v>
      </c>
      <c r="DH160" s="8">
        <v>0</v>
      </c>
      <c r="DI160" s="8">
        <v>0</v>
      </c>
      <c r="DJ160" s="8">
        <v>0</v>
      </c>
      <c r="DK160" s="8">
        <v>0</v>
      </c>
      <c r="DL160" s="8">
        <v>0</v>
      </c>
      <c r="DM160" s="8">
        <v>0</v>
      </c>
      <c r="DN160" s="8">
        <v>0</v>
      </c>
      <c r="DO160" s="8">
        <v>0</v>
      </c>
      <c r="DP160" s="8">
        <v>0</v>
      </c>
      <c r="DQ160" s="8">
        <v>0</v>
      </c>
      <c r="DR160" s="8">
        <v>0</v>
      </c>
      <c r="DS160" s="8">
        <v>0</v>
      </c>
    </row>
    <row r="161" spans="1:123">
      <c r="A161" t="s">
        <v>221</v>
      </c>
      <c r="B161" s="8">
        <v>0.32619063378806801</v>
      </c>
      <c r="C161" s="8">
        <v>0</v>
      </c>
      <c r="D161" s="8">
        <v>0</v>
      </c>
      <c r="E161" s="8">
        <v>0</v>
      </c>
      <c r="F161" s="8">
        <v>0.32196354134157001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0.34028094194306002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8">
        <v>0</v>
      </c>
      <c r="AB161" s="8">
        <v>0</v>
      </c>
      <c r="AC161" s="8">
        <v>0</v>
      </c>
      <c r="AD161" s="8">
        <v>0.53543170988970101</v>
      </c>
      <c r="AE161" s="8">
        <v>0</v>
      </c>
      <c r="AF161" s="8">
        <v>0.42975439872726001</v>
      </c>
      <c r="AG161" s="8">
        <v>0.49527433164797302</v>
      </c>
      <c r="AH161" s="8">
        <v>0.42341376005751302</v>
      </c>
      <c r="AI161" s="8">
        <v>0.52768204040445499</v>
      </c>
      <c r="AJ161" s="8">
        <v>0</v>
      </c>
      <c r="AK161" s="8">
        <v>-0.32337257215706899</v>
      </c>
      <c r="AL161" s="8">
        <v>0</v>
      </c>
      <c r="AM161" s="8">
        <v>0.400164751601776</v>
      </c>
      <c r="AN161" s="8">
        <v>0</v>
      </c>
      <c r="AO161" s="8">
        <v>0</v>
      </c>
      <c r="AP161" s="8">
        <v>0</v>
      </c>
      <c r="AQ161" s="8">
        <v>0.42904988331950999</v>
      </c>
      <c r="AR161" s="8">
        <v>0.29537233591637602</v>
      </c>
      <c r="AS161" s="8">
        <v>0.568543934053932</v>
      </c>
      <c r="AT161" s="8">
        <v>0</v>
      </c>
      <c r="AU161" s="8">
        <v>0</v>
      </c>
      <c r="AV161" s="8">
        <v>0</v>
      </c>
      <c r="AW161" s="8">
        <v>0.328304180011317</v>
      </c>
      <c r="AX161" s="8">
        <v>0.29941904829358301</v>
      </c>
      <c r="AY161" s="8">
        <v>0.57629360353917802</v>
      </c>
      <c r="AZ161" s="8">
        <v>0</v>
      </c>
      <c r="BA161" s="8">
        <v>0.40509635945602401</v>
      </c>
      <c r="BB161" s="8">
        <v>0.61786001259640499</v>
      </c>
      <c r="BC161" s="8">
        <v>0.65308578298388498</v>
      </c>
      <c r="BD161" s="8">
        <v>0.50725109357971698</v>
      </c>
      <c r="BE161" s="8">
        <v>0.53472719448195105</v>
      </c>
      <c r="BF161" s="8">
        <v>0.57840714976242702</v>
      </c>
      <c r="BG161" s="8">
        <v>0.55445362589893998</v>
      </c>
      <c r="BH161" s="8">
        <v>0.54670395641369496</v>
      </c>
      <c r="BI161" s="8">
        <v>0.52979558662770398</v>
      </c>
      <c r="BJ161" s="8">
        <v>0</v>
      </c>
      <c r="BK161" s="8">
        <v>0.50372851654096895</v>
      </c>
      <c r="BL161" s="8">
        <v>0.48963820838597599</v>
      </c>
      <c r="BM161" s="8">
        <v>0.38396089722353499</v>
      </c>
      <c r="BN161" s="8">
        <v>0.50584206276421695</v>
      </c>
      <c r="BO161" s="8">
        <v>0.33464481868106299</v>
      </c>
      <c r="BP161" s="8">
        <v>0.48963820838597599</v>
      </c>
      <c r="BQ161" s="8">
        <v>0.566430387830683</v>
      </c>
      <c r="BR161" s="8">
        <v>0.39382411293203001</v>
      </c>
      <c r="BS161" s="8">
        <v>0</v>
      </c>
      <c r="BT161" s="8">
        <v>0.36212091958329801</v>
      </c>
      <c r="BU161" s="8">
        <v>0.51852334010371004</v>
      </c>
      <c r="BV161" s="8">
        <v>0</v>
      </c>
      <c r="BW161" s="8">
        <v>0.44807179932875002</v>
      </c>
      <c r="BX161" s="8">
        <v>0.45300340718299698</v>
      </c>
      <c r="BY161" s="8">
        <v>0.49104723920147603</v>
      </c>
      <c r="BZ161" s="8">
        <v>0</v>
      </c>
      <c r="CA161" s="8">
        <v>0.47061629237673702</v>
      </c>
      <c r="CB161" s="8">
        <v>0.46216210748374198</v>
      </c>
      <c r="CC161" s="8">
        <v>0.62560968208165002</v>
      </c>
      <c r="CD161" s="8">
        <v>0.41777763679551699</v>
      </c>
      <c r="CE161" s="8">
        <v>0.49950142409447101</v>
      </c>
      <c r="CF161" s="8">
        <v>0.57699811894692798</v>
      </c>
      <c r="CG161" s="8">
        <v>0.67633479143962205</v>
      </c>
      <c r="CH161" s="8">
        <v>0.63688192860564397</v>
      </c>
      <c r="CI161" s="8">
        <v>0.32478160297256897</v>
      </c>
      <c r="CJ161" s="8">
        <v>0.46857426783105199</v>
      </c>
      <c r="CK161" s="8">
        <v>0.319145479710572</v>
      </c>
      <c r="CL161" s="8">
        <v>0.51359173224946297</v>
      </c>
      <c r="CM161" s="8">
        <v>0.50795560898746595</v>
      </c>
      <c r="CN161" s="8">
        <v>0.34803061142830599</v>
      </c>
      <c r="CO161" s="8">
        <v>0.46427565370699098</v>
      </c>
      <c r="CP161" s="8">
        <v>0.36916607366079401</v>
      </c>
      <c r="CQ161" s="8">
        <v>0.462866622891491</v>
      </c>
      <c r="CR161" s="8">
        <v>0.400225840794042</v>
      </c>
      <c r="CS161" s="8">
        <v>0</v>
      </c>
      <c r="CT161" s="8">
        <v>0</v>
      </c>
      <c r="CU161" s="8">
        <v>0</v>
      </c>
      <c r="CV161" s="8">
        <v>0</v>
      </c>
      <c r="CW161" s="8">
        <v>0.41777763679551699</v>
      </c>
      <c r="CX161" s="8">
        <v>0</v>
      </c>
      <c r="CY161" s="8">
        <v>0</v>
      </c>
      <c r="CZ161" s="8">
        <v>0.36141640417554799</v>
      </c>
      <c r="DA161" s="8">
        <v>0.400164751601776</v>
      </c>
      <c r="DB161" s="8">
        <v>0</v>
      </c>
      <c r="DC161" s="8">
        <v>0.37480219692279099</v>
      </c>
      <c r="DD161" s="8">
        <v>0.447367283921</v>
      </c>
      <c r="DE161" s="8">
        <v>0.50372851654096895</v>
      </c>
      <c r="DF161" s="8">
        <v>0.41073248271802099</v>
      </c>
      <c r="DG161" s="8">
        <v>0.50513754735646799</v>
      </c>
      <c r="DH161" s="8">
        <v>0.52768204040445499</v>
      </c>
      <c r="DI161" s="8">
        <v>0.55304459508344095</v>
      </c>
      <c r="DJ161" s="8">
        <v>0</v>
      </c>
      <c r="DK161" s="8">
        <v>0</v>
      </c>
      <c r="DL161" s="8">
        <v>0</v>
      </c>
      <c r="DM161" s="8">
        <v>0.42200472924201399</v>
      </c>
      <c r="DN161" s="8">
        <v>0.450254070893297</v>
      </c>
      <c r="DO161" s="8">
        <v>0</v>
      </c>
      <c r="DP161" s="8">
        <v>0.306158675748259</v>
      </c>
      <c r="DQ161" s="8">
        <v>0.33680977447104199</v>
      </c>
      <c r="DR161" s="8">
        <v>0.48682014675497798</v>
      </c>
      <c r="DS161" s="8">
        <v>0.42411827546526298</v>
      </c>
    </row>
    <row r="162" spans="1:123">
      <c r="A162" t="s">
        <v>287</v>
      </c>
      <c r="B162" s="8">
        <v>0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8">
        <v>0</v>
      </c>
      <c r="AB162" s="8">
        <v>0</v>
      </c>
      <c r="AC162" s="8">
        <v>0</v>
      </c>
      <c r="AD162" s="8">
        <v>0</v>
      </c>
      <c r="AE162" s="8">
        <v>0</v>
      </c>
      <c r="AF162" s="8">
        <v>0</v>
      </c>
      <c r="AG162" s="8">
        <v>0</v>
      </c>
      <c r="AH162" s="8">
        <v>0</v>
      </c>
      <c r="AI162" s="8">
        <v>0</v>
      </c>
      <c r="AJ162" s="8">
        <v>0</v>
      </c>
      <c r="AK162" s="8">
        <v>0</v>
      </c>
      <c r="AL162" s="8">
        <v>0</v>
      </c>
      <c r="AM162" s="8">
        <v>0</v>
      </c>
      <c r="AN162" s="8">
        <v>0</v>
      </c>
      <c r="AO162" s="8">
        <v>0</v>
      </c>
      <c r="AP162" s="8">
        <v>0</v>
      </c>
      <c r="AQ162" s="8">
        <v>0</v>
      </c>
      <c r="AR162" s="8">
        <v>0</v>
      </c>
      <c r="AS162" s="8">
        <v>0</v>
      </c>
      <c r="AT162" s="8">
        <v>0</v>
      </c>
      <c r="AU162" s="8">
        <v>0</v>
      </c>
      <c r="AV162" s="8">
        <v>0</v>
      </c>
      <c r="AW162" s="8">
        <v>0</v>
      </c>
      <c r="AX162" s="8">
        <v>0</v>
      </c>
      <c r="AY162" s="8">
        <v>0</v>
      </c>
      <c r="AZ162" s="8">
        <v>0</v>
      </c>
      <c r="BA162" s="8">
        <v>0</v>
      </c>
      <c r="BB162" s="8">
        <v>0</v>
      </c>
      <c r="BC162" s="8">
        <v>0</v>
      </c>
      <c r="BD162" s="8">
        <v>0</v>
      </c>
      <c r="BE162" s="8">
        <v>0</v>
      </c>
      <c r="BF162" s="8">
        <v>0</v>
      </c>
      <c r="BG162" s="8">
        <v>0</v>
      </c>
      <c r="BH162" s="8">
        <v>0</v>
      </c>
      <c r="BI162" s="8">
        <v>0</v>
      </c>
      <c r="BJ162" s="8">
        <v>0</v>
      </c>
      <c r="BK162" s="8">
        <v>0</v>
      </c>
      <c r="BL162" s="8">
        <v>0</v>
      </c>
      <c r="BM162" s="8">
        <v>0</v>
      </c>
      <c r="BN162" s="8">
        <v>0</v>
      </c>
      <c r="BO162" s="8">
        <v>0</v>
      </c>
      <c r="BP162" s="8">
        <v>0</v>
      </c>
      <c r="BQ162" s="8">
        <v>0</v>
      </c>
      <c r="BR162" s="8">
        <v>0</v>
      </c>
      <c r="BS162" s="8">
        <v>0</v>
      </c>
      <c r="BT162" s="8">
        <v>0</v>
      </c>
      <c r="BU162" s="8">
        <v>0</v>
      </c>
      <c r="BV162" s="8">
        <v>0</v>
      </c>
      <c r="BW162" s="8">
        <v>0</v>
      </c>
      <c r="BX162" s="8">
        <v>0</v>
      </c>
      <c r="BY162" s="8">
        <v>0</v>
      </c>
      <c r="BZ162" s="8">
        <v>0</v>
      </c>
      <c r="CA162" s="8">
        <v>0</v>
      </c>
      <c r="CB162" s="8">
        <v>0</v>
      </c>
      <c r="CC162" s="8">
        <v>0</v>
      </c>
      <c r="CD162" s="8">
        <v>0</v>
      </c>
      <c r="CE162" s="8">
        <v>0</v>
      </c>
      <c r="CF162" s="8">
        <v>0</v>
      </c>
      <c r="CG162" s="8">
        <v>0</v>
      </c>
      <c r="CH162" s="8">
        <v>0</v>
      </c>
      <c r="CI162" s="8">
        <v>0</v>
      </c>
      <c r="CJ162" s="8">
        <v>0</v>
      </c>
      <c r="CK162" s="8">
        <v>0</v>
      </c>
      <c r="CL162" s="8">
        <v>0</v>
      </c>
      <c r="CM162" s="8">
        <v>0</v>
      </c>
      <c r="CN162" s="8">
        <v>0</v>
      </c>
      <c r="CO162" s="8">
        <v>0</v>
      </c>
      <c r="CP162" s="8">
        <v>0</v>
      </c>
      <c r="CQ162" s="8">
        <v>0</v>
      </c>
      <c r="CR162" s="8">
        <v>0</v>
      </c>
      <c r="CS162" s="8">
        <v>0</v>
      </c>
      <c r="CT162" s="8">
        <v>0</v>
      </c>
      <c r="CU162" s="8">
        <v>0</v>
      </c>
      <c r="CV162" s="8">
        <v>0</v>
      </c>
      <c r="CW162" s="8">
        <v>0</v>
      </c>
      <c r="CX162" s="8">
        <v>0</v>
      </c>
      <c r="CY162" s="8">
        <v>0</v>
      </c>
      <c r="CZ162" s="8">
        <v>0</v>
      </c>
      <c r="DA162" s="8">
        <v>0</v>
      </c>
      <c r="DB162" s="8">
        <v>0</v>
      </c>
      <c r="DC162" s="8">
        <v>0</v>
      </c>
      <c r="DD162" s="8">
        <v>0</v>
      </c>
      <c r="DE162" s="8">
        <v>0</v>
      </c>
      <c r="DF162" s="8">
        <v>0</v>
      </c>
      <c r="DG162" s="8">
        <v>0</v>
      </c>
      <c r="DH162" s="8">
        <v>0</v>
      </c>
      <c r="DI162" s="8">
        <v>0</v>
      </c>
      <c r="DJ162" s="8">
        <v>0</v>
      </c>
      <c r="DK162" s="8">
        <v>0</v>
      </c>
      <c r="DL162" s="8">
        <v>0</v>
      </c>
      <c r="DM162" s="8">
        <v>0</v>
      </c>
      <c r="DN162" s="8">
        <v>0</v>
      </c>
      <c r="DO162" s="8">
        <v>0</v>
      </c>
      <c r="DP162" s="8">
        <v>0</v>
      </c>
      <c r="DQ162" s="8">
        <v>0</v>
      </c>
      <c r="DR162" s="8">
        <v>0</v>
      </c>
      <c r="DS162" s="8">
        <v>0</v>
      </c>
    </row>
    <row r="163" spans="1:123">
      <c r="A163" t="s">
        <v>593</v>
      </c>
      <c r="B163" s="8">
        <v>0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8">
        <v>0</v>
      </c>
      <c r="AB163" s="8">
        <v>0</v>
      </c>
      <c r="AC163" s="8">
        <v>0</v>
      </c>
      <c r="AD163" s="8">
        <v>0</v>
      </c>
      <c r="AE163" s="8">
        <v>0</v>
      </c>
      <c r="AF163" s="8">
        <v>0</v>
      </c>
      <c r="AG163" s="8">
        <v>0</v>
      </c>
      <c r="AH163" s="8">
        <v>0</v>
      </c>
      <c r="AI163" s="8">
        <v>0</v>
      </c>
      <c r="AJ163" s="8">
        <v>0</v>
      </c>
      <c r="AK163" s="8">
        <v>0</v>
      </c>
      <c r="AL163" s="8">
        <v>0</v>
      </c>
      <c r="AM163" s="8">
        <v>0</v>
      </c>
      <c r="AN163" s="8">
        <v>0</v>
      </c>
      <c r="AO163" s="8">
        <v>0</v>
      </c>
      <c r="AP163" s="8">
        <v>0</v>
      </c>
      <c r="AQ163" s="8">
        <v>0</v>
      </c>
      <c r="AR163" s="8">
        <v>0</v>
      </c>
      <c r="AS163" s="8">
        <v>0</v>
      </c>
      <c r="AT163" s="8">
        <v>0</v>
      </c>
      <c r="AU163" s="8">
        <v>0</v>
      </c>
      <c r="AV163" s="8">
        <v>0</v>
      </c>
      <c r="AW163" s="8">
        <v>0</v>
      </c>
      <c r="AX163" s="8">
        <v>0</v>
      </c>
      <c r="AY163" s="8">
        <v>0</v>
      </c>
      <c r="AZ163" s="8">
        <v>0</v>
      </c>
      <c r="BA163" s="8">
        <v>0</v>
      </c>
      <c r="BB163" s="8">
        <v>0</v>
      </c>
      <c r="BC163" s="8">
        <v>0</v>
      </c>
      <c r="BD163" s="8">
        <v>0</v>
      </c>
      <c r="BE163" s="8">
        <v>0</v>
      </c>
      <c r="BF163" s="8">
        <v>0</v>
      </c>
      <c r="BG163" s="8">
        <v>0</v>
      </c>
      <c r="BH163" s="8">
        <v>0</v>
      </c>
      <c r="BI163" s="8">
        <v>0</v>
      </c>
      <c r="BJ163" s="8">
        <v>0</v>
      </c>
      <c r="BK163" s="8">
        <v>0</v>
      </c>
      <c r="BL163" s="8">
        <v>0</v>
      </c>
      <c r="BM163" s="8">
        <v>0</v>
      </c>
      <c r="BN163" s="8">
        <v>0</v>
      </c>
      <c r="BO163" s="8">
        <v>0</v>
      </c>
      <c r="BP163" s="8">
        <v>0</v>
      </c>
      <c r="BQ163" s="8">
        <v>0</v>
      </c>
      <c r="BR163" s="8">
        <v>0</v>
      </c>
      <c r="BS163" s="8">
        <v>0</v>
      </c>
      <c r="BT163" s="8">
        <v>0</v>
      </c>
      <c r="BU163" s="8">
        <v>0</v>
      </c>
      <c r="BV163" s="8">
        <v>0</v>
      </c>
      <c r="BW163" s="8">
        <v>0</v>
      </c>
      <c r="BX163" s="8">
        <v>0</v>
      </c>
      <c r="BY163" s="8">
        <v>0</v>
      </c>
      <c r="BZ163" s="8">
        <v>0</v>
      </c>
      <c r="CA163" s="8">
        <v>0</v>
      </c>
      <c r="CB163" s="8">
        <v>0</v>
      </c>
      <c r="CC163" s="8">
        <v>0</v>
      </c>
      <c r="CD163" s="8">
        <v>0</v>
      </c>
      <c r="CE163" s="8">
        <v>0</v>
      </c>
      <c r="CF163" s="8">
        <v>0</v>
      </c>
      <c r="CG163" s="8">
        <v>0</v>
      </c>
      <c r="CH163" s="8">
        <v>0</v>
      </c>
      <c r="CI163" s="8">
        <v>0</v>
      </c>
      <c r="CJ163" s="8">
        <v>0</v>
      </c>
      <c r="CK163" s="8">
        <v>0</v>
      </c>
      <c r="CL163" s="8">
        <v>0</v>
      </c>
      <c r="CM163" s="8">
        <v>0</v>
      </c>
      <c r="CN163" s="8">
        <v>0</v>
      </c>
      <c r="CO163" s="8">
        <v>0</v>
      </c>
      <c r="CP163" s="8">
        <v>0</v>
      </c>
      <c r="CQ163" s="8">
        <v>0</v>
      </c>
      <c r="CR163" s="8">
        <v>0</v>
      </c>
      <c r="CS163" s="8">
        <v>0</v>
      </c>
      <c r="CT163" s="8">
        <v>0</v>
      </c>
      <c r="CU163" s="8">
        <v>0</v>
      </c>
      <c r="CV163" s="8">
        <v>0</v>
      </c>
      <c r="CW163" s="8">
        <v>0</v>
      </c>
      <c r="CX163" s="8">
        <v>0</v>
      </c>
      <c r="CY163" s="8">
        <v>0</v>
      </c>
      <c r="CZ163" s="8">
        <v>0</v>
      </c>
      <c r="DA163" s="8">
        <v>0</v>
      </c>
      <c r="DB163" s="8">
        <v>0</v>
      </c>
      <c r="DC163" s="8">
        <v>0</v>
      </c>
      <c r="DD163" s="8">
        <v>0</v>
      </c>
      <c r="DE163" s="8">
        <v>0</v>
      </c>
      <c r="DF163" s="8">
        <v>0</v>
      </c>
      <c r="DG163" s="8">
        <v>0</v>
      </c>
      <c r="DH163" s="8">
        <v>0</v>
      </c>
      <c r="DI163" s="8">
        <v>0</v>
      </c>
      <c r="DJ163" s="8">
        <v>0</v>
      </c>
      <c r="DK163" s="8">
        <v>0</v>
      </c>
      <c r="DL163" s="8">
        <v>0</v>
      </c>
      <c r="DM163" s="8">
        <v>0</v>
      </c>
      <c r="DN163" s="8">
        <v>0</v>
      </c>
      <c r="DO163" s="8">
        <v>0</v>
      </c>
      <c r="DP163" s="8">
        <v>0</v>
      </c>
      <c r="DQ163" s="8">
        <v>0</v>
      </c>
      <c r="DR163" s="8">
        <v>0</v>
      </c>
      <c r="DS163" s="8">
        <v>0</v>
      </c>
    </row>
    <row r="164" spans="1:123">
      <c r="A164" t="s">
        <v>288</v>
      </c>
      <c r="B164" s="8">
        <v>0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8">
        <v>0</v>
      </c>
      <c r="AC164" s="8">
        <v>0</v>
      </c>
      <c r="AD164" s="8">
        <v>0</v>
      </c>
      <c r="AE164" s="8">
        <v>0</v>
      </c>
      <c r="AF164" s="8">
        <v>0</v>
      </c>
      <c r="AG164" s="8">
        <v>0</v>
      </c>
      <c r="AH164" s="8">
        <v>0</v>
      </c>
      <c r="AI164" s="8">
        <v>0</v>
      </c>
      <c r="AJ164" s="8">
        <v>0</v>
      </c>
      <c r="AK164" s="8">
        <v>0</v>
      </c>
      <c r="AL164" s="8">
        <v>0</v>
      </c>
      <c r="AM164" s="8">
        <v>0</v>
      </c>
      <c r="AN164" s="8">
        <v>0</v>
      </c>
      <c r="AO164" s="8">
        <v>0</v>
      </c>
      <c r="AP164" s="8">
        <v>0</v>
      </c>
      <c r="AQ164" s="8">
        <v>0</v>
      </c>
      <c r="AR164" s="8">
        <v>0</v>
      </c>
      <c r="AS164" s="8">
        <v>0</v>
      </c>
      <c r="AT164" s="8">
        <v>0</v>
      </c>
      <c r="AU164" s="8">
        <v>0</v>
      </c>
      <c r="AV164" s="8">
        <v>0</v>
      </c>
      <c r="AW164" s="8">
        <v>0</v>
      </c>
      <c r="AX164" s="8">
        <v>0</v>
      </c>
      <c r="AY164" s="8">
        <v>0</v>
      </c>
      <c r="AZ164" s="8">
        <v>0</v>
      </c>
      <c r="BA164" s="8">
        <v>0</v>
      </c>
      <c r="BB164" s="8">
        <v>0</v>
      </c>
      <c r="BC164" s="8">
        <v>0</v>
      </c>
      <c r="BD164" s="8">
        <v>0</v>
      </c>
      <c r="BE164" s="8">
        <v>0</v>
      </c>
      <c r="BF164" s="8">
        <v>0</v>
      </c>
      <c r="BG164" s="8">
        <v>0</v>
      </c>
      <c r="BH164" s="8">
        <v>0</v>
      </c>
      <c r="BI164" s="8">
        <v>0</v>
      </c>
      <c r="BJ164" s="8">
        <v>0</v>
      </c>
      <c r="BK164" s="8">
        <v>0</v>
      </c>
      <c r="BL164" s="8">
        <v>0</v>
      </c>
      <c r="BM164" s="8">
        <v>0</v>
      </c>
      <c r="BN164" s="8">
        <v>0</v>
      </c>
      <c r="BO164" s="8">
        <v>0</v>
      </c>
      <c r="BP164" s="8">
        <v>0</v>
      </c>
      <c r="BQ164" s="8">
        <v>0</v>
      </c>
      <c r="BR164" s="8">
        <v>0</v>
      </c>
      <c r="BS164" s="8">
        <v>0</v>
      </c>
      <c r="BT164" s="8">
        <v>0</v>
      </c>
      <c r="BU164" s="8">
        <v>0</v>
      </c>
      <c r="BV164" s="8">
        <v>0</v>
      </c>
      <c r="BW164" s="8">
        <v>0</v>
      </c>
      <c r="BX164" s="8">
        <v>0</v>
      </c>
      <c r="BY164" s="8">
        <v>0</v>
      </c>
      <c r="BZ164" s="8">
        <v>0</v>
      </c>
      <c r="CA164" s="8">
        <v>0</v>
      </c>
      <c r="CB164" s="8">
        <v>0</v>
      </c>
      <c r="CC164" s="8">
        <v>0</v>
      </c>
      <c r="CD164" s="8">
        <v>0</v>
      </c>
      <c r="CE164" s="8">
        <v>0</v>
      </c>
      <c r="CF164" s="8">
        <v>0</v>
      </c>
      <c r="CG164" s="8">
        <v>0</v>
      </c>
      <c r="CH164" s="8">
        <v>0</v>
      </c>
      <c r="CI164" s="8">
        <v>0</v>
      </c>
      <c r="CJ164" s="8">
        <v>0</v>
      </c>
      <c r="CK164" s="8">
        <v>0</v>
      </c>
      <c r="CL164" s="8">
        <v>0</v>
      </c>
      <c r="CM164" s="8">
        <v>0</v>
      </c>
      <c r="CN164" s="8">
        <v>0</v>
      </c>
      <c r="CO164" s="8">
        <v>0</v>
      </c>
      <c r="CP164" s="8">
        <v>0</v>
      </c>
      <c r="CQ164" s="8">
        <v>0</v>
      </c>
      <c r="CR164" s="8">
        <v>0</v>
      </c>
      <c r="CS164" s="8">
        <v>0</v>
      </c>
      <c r="CT164" s="8">
        <v>0</v>
      </c>
      <c r="CU164" s="8">
        <v>0</v>
      </c>
      <c r="CV164" s="8">
        <v>0</v>
      </c>
      <c r="CW164" s="8">
        <v>0</v>
      </c>
      <c r="CX164" s="8">
        <v>0</v>
      </c>
      <c r="CY164" s="8">
        <v>0</v>
      </c>
      <c r="CZ164" s="8">
        <v>0</v>
      </c>
      <c r="DA164" s="8">
        <v>0</v>
      </c>
      <c r="DB164" s="8">
        <v>0</v>
      </c>
      <c r="DC164" s="8">
        <v>0</v>
      </c>
      <c r="DD164" s="8">
        <v>0</v>
      </c>
      <c r="DE164" s="8">
        <v>0</v>
      </c>
      <c r="DF164" s="8">
        <v>0</v>
      </c>
      <c r="DG164" s="8">
        <v>0</v>
      </c>
      <c r="DH164" s="8">
        <v>0</v>
      </c>
      <c r="DI164" s="8">
        <v>0</v>
      </c>
      <c r="DJ164" s="8">
        <v>0</v>
      </c>
      <c r="DK164" s="8">
        <v>0</v>
      </c>
      <c r="DL164" s="8">
        <v>0</v>
      </c>
      <c r="DM164" s="8">
        <v>0</v>
      </c>
      <c r="DN164" s="8">
        <v>0</v>
      </c>
      <c r="DO164" s="8">
        <v>0</v>
      </c>
      <c r="DP164" s="8">
        <v>0</v>
      </c>
      <c r="DQ164" s="8">
        <v>0</v>
      </c>
      <c r="DR164" s="8">
        <v>0</v>
      </c>
      <c r="DS164" s="8">
        <v>0</v>
      </c>
    </row>
    <row r="165" spans="1:123">
      <c r="A165" t="s">
        <v>594</v>
      </c>
      <c r="B165" s="8">
        <v>0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8">
        <v>0</v>
      </c>
      <c r="AC165" s="8">
        <v>0</v>
      </c>
      <c r="AD165" s="8">
        <v>0</v>
      </c>
      <c r="AE165" s="8">
        <v>0</v>
      </c>
      <c r="AF165" s="8">
        <v>0</v>
      </c>
      <c r="AG165" s="8">
        <v>0</v>
      </c>
      <c r="AH165" s="8">
        <v>0</v>
      </c>
      <c r="AI165" s="8">
        <v>0</v>
      </c>
      <c r="AJ165" s="8">
        <v>0</v>
      </c>
      <c r="AK165" s="8">
        <v>0</v>
      </c>
      <c r="AL165" s="8">
        <v>0</v>
      </c>
      <c r="AM165" s="8">
        <v>0</v>
      </c>
      <c r="AN165" s="8">
        <v>0</v>
      </c>
      <c r="AO165" s="8">
        <v>0</v>
      </c>
      <c r="AP165" s="8">
        <v>0</v>
      </c>
      <c r="AQ165" s="8">
        <v>0</v>
      </c>
      <c r="AR165" s="8">
        <v>0</v>
      </c>
      <c r="AS165" s="8">
        <v>0</v>
      </c>
      <c r="AT165" s="8">
        <v>0</v>
      </c>
      <c r="AU165" s="8">
        <v>0</v>
      </c>
      <c r="AV165" s="8">
        <v>0</v>
      </c>
      <c r="AW165" s="8">
        <v>0</v>
      </c>
      <c r="AX165" s="8">
        <v>0</v>
      </c>
      <c r="AY165" s="8">
        <v>0</v>
      </c>
      <c r="AZ165" s="8">
        <v>0</v>
      </c>
      <c r="BA165" s="8">
        <v>0</v>
      </c>
      <c r="BB165" s="8">
        <v>0</v>
      </c>
      <c r="BC165" s="8">
        <v>0</v>
      </c>
      <c r="BD165" s="8">
        <v>0</v>
      </c>
      <c r="BE165" s="8">
        <v>0</v>
      </c>
      <c r="BF165" s="8">
        <v>0</v>
      </c>
      <c r="BG165" s="8">
        <v>0</v>
      </c>
      <c r="BH165" s="8">
        <v>0</v>
      </c>
      <c r="BI165" s="8">
        <v>0</v>
      </c>
      <c r="BJ165" s="8">
        <v>0</v>
      </c>
      <c r="BK165" s="8">
        <v>0</v>
      </c>
      <c r="BL165" s="8">
        <v>0</v>
      </c>
      <c r="BM165" s="8">
        <v>0</v>
      </c>
      <c r="BN165" s="8">
        <v>0</v>
      </c>
      <c r="BO165" s="8">
        <v>0</v>
      </c>
      <c r="BP165" s="8">
        <v>0</v>
      </c>
      <c r="BQ165" s="8">
        <v>0</v>
      </c>
      <c r="BR165" s="8">
        <v>0</v>
      </c>
      <c r="BS165" s="8">
        <v>0</v>
      </c>
      <c r="BT165" s="8">
        <v>0</v>
      </c>
      <c r="BU165" s="8">
        <v>0</v>
      </c>
      <c r="BV165" s="8">
        <v>0</v>
      </c>
      <c r="BW165" s="8">
        <v>0</v>
      </c>
      <c r="BX165" s="8">
        <v>0</v>
      </c>
      <c r="BY165" s="8">
        <v>0</v>
      </c>
      <c r="BZ165" s="8">
        <v>0</v>
      </c>
      <c r="CA165" s="8">
        <v>0</v>
      </c>
      <c r="CB165" s="8">
        <v>0</v>
      </c>
      <c r="CC165" s="8">
        <v>0</v>
      </c>
      <c r="CD165" s="8">
        <v>0</v>
      </c>
      <c r="CE165" s="8">
        <v>0</v>
      </c>
      <c r="CF165" s="8">
        <v>0</v>
      </c>
      <c r="CG165" s="8">
        <v>0</v>
      </c>
      <c r="CH165" s="8">
        <v>0</v>
      </c>
      <c r="CI165" s="8">
        <v>0</v>
      </c>
      <c r="CJ165" s="8">
        <v>0</v>
      </c>
      <c r="CK165" s="8">
        <v>0</v>
      </c>
      <c r="CL165" s="8">
        <v>0</v>
      </c>
      <c r="CM165" s="8">
        <v>0</v>
      </c>
      <c r="CN165" s="8">
        <v>0</v>
      </c>
      <c r="CO165" s="8">
        <v>0</v>
      </c>
      <c r="CP165" s="8">
        <v>0</v>
      </c>
      <c r="CQ165" s="8">
        <v>0</v>
      </c>
      <c r="CR165" s="8">
        <v>0</v>
      </c>
      <c r="CS165" s="8">
        <v>0</v>
      </c>
      <c r="CT165" s="8">
        <v>0</v>
      </c>
      <c r="CU165" s="8">
        <v>0</v>
      </c>
      <c r="CV165" s="8">
        <v>0</v>
      </c>
      <c r="CW165" s="8">
        <v>0</v>
      </c>
      <c r="CX165" s="8">
        <v>0</v>
      </c>
      <c r="CY165" s="8">
        <v>0</v>
      </c>
      <c r="CZ165" s="8">
        <v>0</v>
      </c>
      <c r="DA165" s="8">
        <v>0</v>
      </c>
      <c r="DB165" s="8">
        <v>0</v>
      </c>
      <c r="DC165" s="8">
        <v>0</v>
      </c>
      <c r="DD165" s="8">
        <v>0</v>
      </c>
      <c r="DE165" s="8">
        <v>0</v>
      </c>
      <c r="DF165" s="8">
        <v>0</v>
      </c>
      <c r="DG165" s="8">
        <v>0</v>
      </c>
      <c r="DH165" s="8">
        <v>0</v>
      </c>
      <c r="DI165" s="8">
        <v>0</v>
      </c>
      <c r="DJ165" s="8">
        <v>0</v>
      </c>
      <c r="DK165" s="8">
        <v>0</v>
      </c>
      <c r="DL165" s="8">
        <v>0</v>
      </c>
      <c r="DM165" s="8">
        <v>0</v>
      </c>
      <c r="DN165" s="8">
        <v>0</v>
      </c>
      <c r="DO165" s="8">
        <v>0</v>
      </c>
      <c r="DP165" s="8">
        <v>0</v>
      </c>
      <c r="DQ165" s="8">
        <v>0</v>
      </c>
      <c r="DR165" s="8">
        <v>0</v>
      </c>
      <c r="DS165" s="8">
        <v>0</v>
      </c>
    </row>
    <row r="166" spans="1:123">
      <c r="A166" t="s">
        <v>595</v>
      </c>
      <c r="B166" s="8">
        <v>0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8">
        <v>0</v>
      </c>
      <c r="AB166" s="8">
        <v>0</v>
      </c>
      <c r="AC166" s="8">
        <v>0</v>
      </c>
      <c r="AD166" s="8">
        <v>0</v>
      </c>
      <c r="AE166" s="8">
        <v>0</v>
      </c>
      <c r="AF166" s="8">
        <v>0</v>
      </c>
      <c r="AG166" s="8">
        <v>0</v>
      </c>
      <c r="AH166" s="8">
        <v>0</v>
      </c>
      <c r="AI166" s="8">
        <v>0</v>
      </c>
      <c r="AJ166" s="8">
        <v>0</v>
      </c>
      <c r="AK166" s="8">
        <v>0</v>
      </c>
      <c r="AL166" s="8">
        <v>0</v>
      </c>
      <c r="AM166" s="8">
        <v>0</v>
      </c>
      <c r="AN166" s="8">
        <v>0</v>
      </c>
      <c r="AO166" s="8">
        <v>0</v>
      </c>
      <c r="AP166" s="8">
        <v>0</v>
      </c>
      <c r="AQ166" s="8">
        <v>0</v>
      </c>
      <c r="AR166" s="8">
        <v>0</v>
      </c>
      <c r="AS166" s="8">
        <v>0</v>
      </c>
      <c r="AT166" s="8">
        <v>0</v>
      </c>
      <c r="AU166" s="8">
        <v>0</v>
      </c>
      <c r="AV166" s="8">
        <v>0</v>
      </c>
      <c r="AW166" s="8">
        <v>0</v>
      </c>
      <c r="AX166" s="8">
        <v>0</v>
      </c>
      <c r="AY166" s="8">
        <v>0</v>
      </c>
      <c r="AZ166" s="8">
        <v>0</v>
      </c>
      <c r="BA166" s="8">
        <v>0</v>
      </c>
      <c r="BB166" s="8">
        <v>0</v>
      </c>
      <c r="BC166" s="8">
        <v>0</v>
      </c>
      <c r="BD166" s="8">
        <v>0</v>
      </c>
      <c r="BE166" s="8">
        <v>0</v>
      </c>
      <c r="BF166" s="8">
        <v>0</v>
      </c>
      <c r="BG166" s="8">
        <v>0</v>
      </c>
      <c r="BH166" s="8">
        <v>0</v>
      </c>
      <c r="BI166" s="8">
        <v>0</v>
      </c>
      <c r="BJ166" s="8">
        <v>0</v>
      </c>
      <c r="BK166" s="8">
        <v>0</v>
      </c>
      <c r="BL166" s="8">
        <v>0</v>
      </c>
      <c r="BM166" s="8">
        <v>0</v>
      </c>
      <c r="BN166" s="8">
        <v>0</v>
      </c>
      <c r="BO166" s="8">
        <v>0</v>
      </c>
      <c r="BP166" s="8">
        <v>0</v>
      </c>
      <c r="BQ166" s="8">
        <v>0</v>
      </c>
      <c r="BR166" s="8">
        <v>0</v>
      </c>
      <c r="BS166" s="8">
        <v>0</v>
      </c>
      <c r="BT166" s="8">
        <v>0</v>
      </c>
      <c r="BU166" s="8">
        <v>0</v>
      </c>
      <c r="BV166" s="8">
        <v>0</v>
      </c>
      <c r="BW166" s="8">
        <v>0</v>
      </c>
      <c r="BX166" s="8">
        <v>0</v>
      </c>
      <c r="BY166" s="8">
        <v>0</v>
      </c>
      <c r="BZ166" s="8">
        <v>0</v>
      </c>
      <c r="CA166" s="8">
        <v>0</v>
      </c>
      <c r="CB166" s="8">
        <v>0</v>
      </c>
      <c r="CC166" s="8">
        <v>0</v>
      </c>
      <c r="CD166" s="8">
        <v>0</v>
      </c>
      <c r="CE166" s="8">
        <v>0</v>
      </c>
      <c r="CF166" s="8">
        <v>0</v>
      </c>
      <c r="CG166" s="8">
        <v>0</v>
      </c>
      <c r="CH166" s="8">
        <v>0</v>
      </c>
      <c r="CI166" s="8">
        <v>0</v>
      </c>
      <c r="CJ166" s="8">
        <v>0</v>
      </c>
      <c r="CK166" s="8">
        <v>0</v>
      </c>
      <c r="CL166" s="8">
        <v>0</v>
      </c>
      <c r="CM166" s="8">
        <v>0</v>
      </c>
      <c r="CN166" s="8">
        <v>0</v>
      </c>
      <c r="CO166" s="8">
        <v>0</v>
      </c>
      <c r="CP166" s="8">
        <v>0</v>
      </c>
      <c r="CQ166" s="8">
        <v>0</v>
      </c>
      <c r="CR166" s="8">
        <v>0</v>
      </c>
      <c r="CS166" s="8">
        <v>0</v>
      </c>
      <c r="CT166" s="8">
        <v>0</v>
      </c>
      <c r="CU166" s="8">
        <v>0</v>
      </c>
      <c r="CV166" s="8">
        <v>0</v>
      </c>
      <c r="CW166" s="8">
        <v>0</v>
      </c>
      <c r="CX166" s="8">
        <v>0</v>
      </c>
      <c r="CY166" s="8">
        <v>0</v>
      </c>
      <c r="CZ166" s="8">
        <v>0</v>
      </c>
      <c r="DA166" s="8">
        <v>0</v>
      </c>
      <c r="DB166" s="8">
        <v>0</v>
      </c>
      <c r="DC166" s="8">
        <v>0</v>
      </c>
      <c r="DD166" s="8">
        <v>0</v>
      </c>
      <c r="DE166" s="8">
        <v>0</v>
      </c>
      <c r="DF166" s="8">
        <v>0</v>
      </c>
      <c r="DG166" s="8">
        <v>0</v>
      </c>
      <c r="DH166" s="8">
        <v>0</v>
      </c>
      <c r="DI166" s="8">
        <v>0</v>
      </c>
      <c r="DJ166" s="8">
        <v>0</v>
      </c>
      <c r="DK166" s="8">
        <v>0</v>
      </c>
      <c r="DL166" s="8">
        <v>0</v>
      </c>
      <c r="DM166" s="8">
        <v>0</v>
      </c>
      <c r="DN166" s="8">
        <v>0</v>
      </c>
      <c r="DO166" s="8">
        <v>0</v>
      </c>
      <c r="DP166" s="8">
        <v>0</v>
      </c>
      <c r="DQ166" s="8">
        <v>0</v>
      </c>
      <c r="DR166" s="8">
        <v>0</v>
      </c>
      <c r="DS166" s="8">
        <v>0</v>
      </c>
    </row>
    <row r="167" spans="1:123">
      <c r="A167" t="s">
        <v>596</v>
      </c>
      <c r="B167" s="8">
        <v>0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8">
        <v>0</v>
      </c>
      <c r="AC167" s="8">
        <v>0</v>
      </c>
      <c r="AD167" s="8">
        <v>0</v>
      </c>
      <c r="AE167" s="8">
        <v>0</v>
      </c>
      <c r="AF167" s="8">
        <v>0</v>
      </c>
      <c r="AG167" s="8">
        <v>0</v>
      </c>
      <c r="AH167" s="8">
        <v>0</v>
      </c>
      <c r="AI167" s="8">
        <v>0</v>
      </c>
      <c r="AJ167" s="8">
        <v>0</v>
      </c>
      <c r="AK167" s="8">
        <v>0</v>
      </c>
      <c r="AL167" s="8">
        <v>0</v>
      </c>
      <c r="AM167" s="8">
        <v>0</v>
      </c>
      <c r="AN167" s="8">
        <v>0</v>
      </c>
      <c r="AO167" s="8">
        <v>0</v>
      </c>
      <c r="AP167" s="8">
        <v>0</v>
      </c>
      <c r="AQ167" s="8">
        <v>0</v>
      </c>
      <c r="AR167" s="8">
        <v>0</v>
      </c>
      <c r="AS167" s="8">
        <v>0</v>
      </c>
      <c r="AT167" s="8">
        <v>0</v>
      </c>
      <c r="AU167" s="8">
        <v>0</v>
      </c>
      <c r="AV167" s="8">
        <v>0</v>
      </c>
      <c r="AW167" s="8">
        <v>0</v>
      </c>
      <c r="AX167" s="8">
        <v>0</v>
      </c>
      <c r="AY167" s="8">
        <v>0</v>
      </c>
      <c r="AZ167" s="8">
        <v>0</v>
      </c>
      <c r="BA167" s="8">
        <v>0</v>
      </c>
      <c r="BB167" s="8">
        <v>0</v>
      </c>
      <c r="BC167" s="8">
        <v>0</v>
      </c>
      <c r="BD167" s="8">
        <v>0</v>
      </c>
      <c r="BE167" s="8">
        <v>0</v>
      </c>
      <c r="BF167" s="8">
        <v>0</v>
      </c>
      <c r="BG167" s="8">
        <v>0</v>
      </c>
      <c r="BH167" s="8">
        <v>0</v>
      </c>
      <c r="BI167" s="8">
        <v>0</v>
      </c>
      <c r="BJ167" s="8">
        <v>0</v>
      </c>
      <c r="BK167" s="8">
        <v>0</v>
      </c>
      <c r="BL167" s="8">
        <v>0</v>
      </c>
      <c r="BM167" s="8">
        <v>0</v>
      </c>
      <c r="BN167" s="8">
        <v>0</v>
      </c>
      <c r="BO167" s="8">
        <v>0</v>
      </c>
      <c r="BP167" s="8">
        <v>0</v>
      </c>
      <c r="BQ167" s="8">
        <v>0</v>
      </c>
      <c r="BR167" s="8">
        <v>0</v>
      </c>
      <c r="BS167" s="8">
        <v>0</v>
      </c>
      <c r="BT167" s="8">
        <v>0</v>
      </c>
      <c r="BU167" s="8">
        <v>0</v>
      </c>
      <c r="BV167" s="8">
        <v>0</v>
      </c>
      <c r="BW167" s="8">
        <v>0</v>
      </c>
      <c r="BX167" s="8">
        <v>0</v>
      </c>
      <c r="BY167" s="8">
        <v>0</v>
      </c>
      <c r="BZ167" s="8">
        <v>0</v>
      </c>
      <c r="CA167" s="8">
        <v>0</v>
      </c>
      <c r="CB167" s="8">
        <v>0</v>
      </c>
      <c r="CC167" s="8">
        <v>0</v>
      </c>
      <c r="CD167" s="8">
        <v>0</v>
      </c>
      <c r="CE167" s="8">
        <v>0</v>
      </c>
      <c r="CF167" s="8">
        <v>0</v>
      </c>
      <c r="CG167" s="8">
        <v>0</v>
      </c>
      <c r="CH167" s="8">
        <v>0</v>
      </c>
      <c r="CI167" s="8">
        <v>0</v>
      </c>
      <c r="CJ167" s="8">
        <v>0</v>
      </c>
      <c r="CK167" s="8">
        <v>0</v>
      </c>
      <c r="CL167" s="8">
        <v>0</v>
      </c>
      <c r="CM167" s="8">
        <v>0</v>
      </c>
      <c r="CN167" s="8">
        <v>0</v>
      </c>
      <c r="CO167" s="8">
        <v>0</v>
      </c>
      <c r="CP167" s="8">
        <v>0</v>
      </c>
      <c r="CQ167" s="8">
        <v>0</v>
      </c>
      <c r="CR167" s="8">
        <v>0</v>
      </c>
      <c r="CS167" s="8">
        <v>0</v>
      </c>
      <c r="CT167" s="8">
        <v>0</v>
      </c>
      <c r="CU167" s="8">
        <v>0</v>
      </c>
      <c r="CV167" s="8">
        <v>0</v>
      </c>
      <c r="CW167" s="8">
        <v>0</v>
      </c>
      <c r="CX167" s="8">
        <v>0</v>
      </c>
      <c r="CY167" s="8">
        <v>0</v>
      </c>
      <c r="CZ167" s="8">
        <v>0</v>
      </c>
      <c r="DA167" s="8">
        <v>0</v>
      </c>
      <c r="DB167" s="8">
        <v>0</v>
      </c>
      <c r="DC167" s="8">
        <v>0</v>
      </c>
      <c r="DD167" s="8">
        <v>0</v>
      </c>
      <c r="DE167" s="8">
        <v>0</v>
      </c>
      <c r="DF167" s="8">
        <v>0</v>
      </c>
      <c r="DG167" s="8">
        <v>0</v>
      </c>
      <c r="DH167" s="8">
        <v>0</v>
      </c>
      <c r="DI167" s="8">
        <v>0</v>
      </c>
      <c r="DJ167" s="8">
        <v>0</v>
      </c>
      <c r="DK167" s="8">
        <v>0</v>
      </c>
      <c r="DL167" s="8">
        <v>0</v>
      </c>
      <c r="DM167" s="8">
        <v>0</v>
      </c>
      <c r="DN167" s="8">
        <v>0</v>
      </c>
      <c r="DO167" s="8">
        <v>0</v>
      </c>
      <c r="DP167" s="8">
        <v>0</v>
      </c>
      <c r="DQ167" s="8">
        <v>0</v>
      </c>
      <c r="DR167" s="8">
        <v>0</v>
      </c>
      <c r="DS167" s="8">
        <v>0</v>
      </c>
    </row>
    <row r="168" spans="1:123">
      <c r="A168" t="s">
        <v>597</v>
      </c>
      <c r="B168" s="8">
        <v>0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8">
        <v>0</v>
      </c>
      <c r="AC168" s="8">
        <v>0</v>
      </c>
      <c r="AD168" s="8">
        <v>0</v>
      </c>
      <c r="AE168" s="8">
        <v>0</v>
      </c>
      <c r="AF168" s="8">
        <v>0</v>
      </c>
      <c r="AG168" s="8">
        <v>0</v>
      </c>
      <c r="AH168" s="8">
        <v>0</v>
      </c>
      <c r="AI168" s="8">
        <v>0</v>
      </c>
      <c r="AJ168" s="8">
        <v>0</v>
      </c>
      <c r="AK168" s="8">
        <v>0</v>
      </c>
      <c r="AL168" s="8">
        <v>0</v>
      </c>
      <c r="AM168" s="8">
        <v>0</v>
      </c>
      <c r="AN168" s="8">
        <v>0</v>
      </c>
      <c r="AO168" s="8">
        <v>0</v>
      </c>
      <c r="AP168" s="8">
        <v>0</v>
      </c>
      <c r="AQ168" s="8">
        <v>0</v>
      </c>
      <c r="AR168" s="8">
        <v>0</v>
      </c>
      <c r="AS168" s="8">
        <v>0</v>
      </c>
      <c r="AT168" s="8">
        <v>0</v>
      </c>
      <c r="AU168" s="8">
        <v>0</v>
      </c>
      <c r="AV168" s="8">
        <v>0</v>
      </c>
      <c r="AW168" s="8">
        <v>0</v>
      </c>
      <c r="AX168" s="8">
        <v>0</v>
      </c>
      <c r="AY168" s="8">
        <v>0</v>
      </c>
      <c r="AZ168" s="8">
        <v>0</v>
      </c>
      <c r="BA168" s="8">
        <v>0</v>
      </c>
      <c r="BB168" s="8">
        <v>0</v>
      </c>
      <c r="BC168" s="8">
        <v>0</v>
      </c>
      <c r="BD168" s="8">
        <v>0</v>
      </c>
      <c r="BE168" s="8">
        <v>0</v>
      </c>
      <c r="BF168" s="8">
        <v>0</v>
      </c>
      <c r="BG168" s="8">
        <v>0</v>
      </c>
      <c r="BH168" s="8">
        <v>0</v>
      </c>
      <c r="BI168" s="8">
        <v>0</v>
      </c>
      <c r="BJ168" s="8">
        <v>0</v>
      </c>
      <c r="BK168" s="8">
        <v>0</v>
      </c>
      <c r="BL168" s="8">
        <v>0</v>
      </c>
      <c r="BM168" s="8">
        <v>0</v>
      </c>
      <c r="BN168" s="8">
        <v>0</v>
      </c>
      <c r="BO168" s="8">
        <v>0</v>
      </c>
      <c r="BP168" s="8">
        <v>0</v>
      </c>
      <c r="BQ168" s="8">
        <v>0</v>
      </c>
      <c r="BR168" s="8">
        <v>0</v>
      </c>
      <c r="BS168" s="8">
        <v>0</v>
      </c>
      <c r="BT168" s="8">
        <v>0</v>
      </c>
      <c r="BU168" s="8">
        <v>0</v>
      </c>
      <c r="BV168" s="8">
        <v>0</v>
      </c>
      <c r="BW168" s="8">
        <v>0</v>
      </c>
      <c r="BX168" s="8">
        <v>0</v>
      </c>
      <c r="BY168" s="8">
        <v>0</v>
      </c>
      <c r="BZ168" s="8">
        <v>0</v>
      </c>
      <c r="CA168" s="8">
        <v>0</v>
      </c>
      <c r="CB168" s="8">
        <v>0</v>
      </c>
      <c r="CC168" s="8">
        <v>0</v>
      </c>
      <c r="CD168" s="8">
        <v>0</v>
      </c>
      <c r="CE168" s="8">
        <v>0</v>
      </c>
      <c r="CF168" s="8">
        <v>0</v>
      </c>
      <c r="CG168" s="8">
        <v>0</v>
      </c>
      <c r="CH168" s="8">
        <v>0</v>
      </c>
      <c r="CI168" s="8">
        <v>0</v>
      </c>
      <c r="CJ168" s="8">
        <v>0</v>
      </c>
      <c r="CK168" s="8">
        <v>0</v>
      </c>
      <c r="CL168" s="8">
        <v>0</v>
      </c>
      <c r="CM168" s="8">
        <v>0</v>
      </c>
      <c r="CN168" s="8">
        <v>0</v>
      </c>
      <c r="CO168" s="8">
        <v>0</v>
      </c>
      <c r="CP168" s="8">
        <v>0</v>
      </c>
      <c r="CQ168" s="8">
        <v>0</v>
      </c>
      <c r="CR168" s="8">
        <v>0</v>
      </c>
      <c r="CS168" s="8">
        <v>0</v>
      </c>
      <c r="CT168" s="8">
        <v>0</v>
      </c>
      <c r="CU168" s="8">
        <v>0</v>
      </c>
      <c r="CV168" s="8">
        <v>0</v>
      </c>
      <c r="CW168" s="8">
        <v>0</v>
      </c>
      <c r="CX168" s="8">
        <v>0</v>
      </c>
      <c r="CY168" s="8">
        <v>0</v>
      </c>
      <c r="CZ168" s="8">
        <v>0</v>
      </c>
      <c r="DA168" s="8">
        <v>0</v>
      </c>
      <c r="DB168" s="8">
        <v>0</v>
      </c>
      <c r="DC168" s="8">
        <v>0</v>
      </c>
      <c r="DD168" s="8">
        <v>0</v>
      </c>
      <c r="DE168" s="8">
        <v>0</v>
      </c>
      <c r="DF168" s="8">
        <v>0</v>
      </c>
      <c r="DG168" s="8">
        <v>0</v>
      </c>
      <c r="DH168" s="8">
        <v>0</v>
      </c>
      <c r="DI168" s="8">
        <v>0</v>
      </c>
      <c r="DJ168" s="8">
        <v>0</v>
      </c>
      <c r="DK168" s="8">
        <v>0</v>
      </c>
      <c r="DL168" s="8">
        <v>0</v>
      </c>
      <c r="DM168" s="8">
        <v>0</v>
      </c>
      <c r="DN168" s="8">
        <v>0</v>
      </c>
      <c r="DO168" s="8">
        <v>0</v>
      </c>
      <c r="DP168" s="8">
        <v>0</v>
      </c>
      <c r="DQ168" s="8">
        <v>0</v>
      </c>
      <c r="DR168" s="8">
        <v>0</v>
      </c>
      <c r="DS168" s="8">
        <v>0</v>
      </c>
    </row>
    <row r="169" spans="1:123">
      <c r="A169" t="s">
        <v>222</v>
      </c>
      <c r="B169" s="8">
        <v>0.39693256293953999</v>
      </c>
      <c r="C169" s="8">
        <v>0</v>
      </c>
      <c r="D169" s="8">
        <v>0</v>
      </c>
      <c r="E169" s="8">
        <v>0.18145488591521799</v>
      </c>
      <c r="F169" s="8">
        <v>0.489928191971089</v>
      </c>
      <c r="G169" s="8">
        <v>0</v>
      </c>
      <c r="H169" s="8">
        <v>0.19052763021097899</v>
      </c>
      <c r="I169" s="8">
        <v>0.150456342904702</v>
      </c>
      <c r="J169" s="8">
        <v>0</v>
      </c>
      <c r="K169" s="8">
        <v>0.29259600353828902</v>
      </c>
      <c r="L169" s="8">
        <v>0.179186699841278</v>
      </c>
      <c r="M169" s="8">
        <v>0</v>
      </c>
      <c r="N169" s="8">
        <v>0.441540222393698</v>
      </c>
      <c r="O169" s="8">
        <v>0.27445051494676798</v>
      </c>
      <c r="P169" s="8">
        <v>0.16557758339763701</v>
      </c>
      <c r="Q169" s="8">
        <v>0.30847330605587098</v>
      </c>
      <c r="R169" s="8">
        <v>0</v>
      </c>
      <c r="S169" s="8">
        <v>0.24647622003483799</v>
      </c>
      <c r="T169" s="8">
        <v>0</v>
      </c>
      <c r="U169" s="8">
        <v>0</v>
      </c>
      <c r="V169" s="8">
        <v>0.201112498556033</v>
      </c>
      <c r="W169" s="8">
        <v>0</v>
      </c>
      <c r="X169" s="8">
        <v>0.23891559978837101</v>
      </c>
      <c r="Y169" s="8">
        <v>-0.25101259218271899</v>
      </c>
      <c r="Z169" s="8">
        <v>0.228365588436336</v>
      </c>
      <c r="AA169" s="8">
        <v>0.215477677024322</v>
      </c>
      <c r="AB169" s="8">
        <v>0</v>
      </c>
      <c r="AC169" s="8">
        <v>0</v>
      </c>
      <c r="AD169" s="8">
        <v>0.35308096551002899</v>
      </c>
      <c r="AE169" s="8">
        <v>-0.13004266823923999</v>
      </c>
      <c r="AF169" s="8">
        <v>0.25554896433059898</v>
      </c>
      <c r="AG169" s="8">
        <v>0.21018524285179399</v>
      </c>
      <c r="AH169" s="8">
        <v>0.13004266823923999</v>
      </c>
      <c r="AI169" s="8">
        <v>0.34627640728820802</v>
      </c>
      <c r="AJ169" s="8">
        <v>0.33039910477062601</v>
      </c>
      <c r="AK169" s="8">
        <v>0</v>
      </c>
      <c r="AL169" s="8">
        <v>0.176918513767338</v>
      </c>
      <c r="AM169" s="8">
        <v>0.54134040964706798</v>
      </c>
      <c r="AN169" s="8">
        <v>0.40978561735853403</v>
      </c>
      <c r="AO169" s="8">
        <v>0.24874440610877799</v>
      </c>
      <c r="AP169" s="8">
        <v>0.34703246931285497</v>
      </c>
      <c r="AQ169" s="8">
        <v>0.29259600353828902</v>
      </c>
      <c r="AR169" s="8">
        <v>0</v>
      </c>
      <c r="AS169" s="8">
        <v>0.18599125806309899</v>
      </c>
      <c r="AT169" s="8">
        <v>0</v>
      </c>
      <c r="AU169" s="8">
        <v>0.53982828559777396</v>
      </c>
      <c r="AV169" s="8">
        <v>0.359129461707203</v>
      </c>
      <c r="AW169" s="8">
        <v>0.53226766535130698</v>
      </c>
      <c r="AX169" s="8">
        <v>0.58292382100263795</v>
      </c>
      <c r="AY169" s="8">
        <v>0.40524924521065397</v>
      </c>
      <c r="AZ169" s="8">
        <v>0</v>
      </c>
      <c r="BA169" s="8">
        <v>0.30015662378475699</v>
      </c>
      <c r="BB169" s="8">
        <v>0.57309501468223101</v>
      </c>
      <c r="BC169" s="8">
        <v>0.60333749566810102</v>
      </c>
      <c r="BD169" s="8">
        <v>0.451369028714105</v>
      </c>
      <c r="BE169" s="8">
        <v>0.39920074901348002</v>
      </c>
      <c r="BF169" s="8">
        <v>0.54663284381959498</v>
      </c>
      <c r="BG169" s="8">
        <v>0.55116921596747503</v>
      </c>
      <c r="BH169" s="8">
        <v>0.61316630198850797</v>
      </c>
      <c r="BI169" s="8">
        <v>0.39164012876701298</v>
      </c>
      <c r="BJ169" s="8">
        <v>0.211588167188696</v>
      </c>
      <c r="BK169" s="8">
        <v>0.49522062614361601</v>
      </c>
      <c r="BL169" s="8">
        <v>0.46875845528097998</v>
      </c>
      <c r="BM169" s="8">
        <v>0.61543448806244805</v>
      </c>
      <c r="BN169" s="8">
        <v>0.41054167938318098</v>
      </c>
      <c r="BO169" s="8">
        <v>0.13155479228853301</v>
      </c>
      <c r="BP169" s="8">
        <v>0.42415079582682202</v>
      </c>
      <c r="BQ169" s="8">
        <v>0.44532053251693099</v>
      </c>
      <c r="BR169" s="8">
        <v>0.34174003514032802</v>
      </c>
      <c r="BS169" s="8">
        <v>0</v>
      </c>
      <c r="BT169" s="8">
        <v>0.57838744885475801</v>
      </c>
      <c r="BU169" s="8">
        <v>0.36744614397831699</v>
      </c>
      <c r="BV169" s="8">
        <v>0.383323446495898</v>
      </c>
      <c r="BW169" s="8">
        <v>0.34854459336214799</v>
      </c>
      <c r="BX169" s="8">
        <v>0.42112654772823599</v>
      </c>
      <c r="BY169" s="8">
        <v>0.38710375661913199</v>
      </c>
      <c r="BZ169" s="8">
        <v>0.19093480490124101</v>
      </c>
      <c r="CA169" s="8">
        <v>0.46951451730562699</v>
      </c>
      <c r="CB169" s="8">
        <v>0.39012800471771902</v>
      </c>
      <c r="CC169" s="8">
        <v>0.59653293744628</v>
      </c>
      <c r="CD169" s="8">
        <v>0.40676136925994699</v>
      </c>
      <c r="CE169" s="8">
        <v>0.52697523117877898</v>
      </c>
      <c r="CF169" s="8">
        <v>0.49370850209432299</v>
      </c>
      <c r="CG169" s="8">
        <v>0.66155427156589997</v>
      </c>
      <c r="CH169" s="8">
        <v>0.470270579330274</v>
      </c>
      <c r="CI169" s="8">
        <v>0.32737485667203903</v>
      </c>
      <c r="CJ169" s="8">
        <v>0.54671629284592904</v>
      </c>
      <c r="CK169" s="8">
        <v>0.305449057957284</v>
      </c>
      <c r="CL169" s="8">
        <v>0.51714642485837203</v>
      </c>
      <c r="CM169" s="8">
        <v>0.44985690466481199</v>
      </c>
      <c r="CN169" s="8">
        <v>0.228330731443316</v>
      </c>
      <c r="CO169" s="8">
        <v>0.44683265656622501</v>
      </c>
      <c r="CP169" s="8">
        <v>0.31678998832698502</v>
      </c>
      <c r="CQ169" s="8">
        <v>0.427175043925409</v>
      </c>
      <c r="CR169" s="8">
        <v>0.45899970920813199</v>
      </c>
      <c r="CS169" s="8">
        <v>0</v>
      </c>
      <c r="CT169" s="8">
        <v>0.32208242249951202</v>
      </c>
      <c r="CU169" s="8">
        <v>0.163334328153141</v>
      </c>
      <c r="CV169" s="8">
        <v>0.33115516679527301</v>
      </c>
      <c r="CW169" s="8">
        <v>0.48841606792179598</v>
      </c>
      <c r="CX169" s="8">
        <v>0.26840201874959402</v>
      </c>
      <c r="CY169" s="8">
        <v>0.31225361617910502</v>
      </c>
      <c r="CZ169" s="8">
        <v>0.35232490348538198</v>
      </c>
      <c r="DA169" s="8">
        <v>0.402981059136714</v>
      </c>
      <c r="DB169" s="8">
        <v>0</v>
      </c>
      <c r="DC169" s="8">
        <v>0.28201113519323501</v>
      </c>
      <c r="DD169" s="8">
        <v>0.35534915158396901</v>
      </c>
      <c r="DE169" s="8">
        <v>0.42641898190076299</v>
      </c>
      <c r="DF169" s="8">
        <v>0.319814236425572</v>
      </c>
      <c r="DG169" s="8">
        <v>0.36895826802761</v>
      </c>
      <c r="DH169" s="8">
        <v>0.41885836165429502</v>
      </c>
      <c r="DI169" s="8">
        <v>0.45741752491127902</v>
      </c>
      <c r="DJ169" s="8">
        <v>0.19960037450674001</v>
      </c>
      <c r="DK169" s="8">
        <v>0.19649823033554401</v>
      </c>
      <c r="DL169" s="8">
        <v>0.373494640175491</v>
      </c>
      <c r="DM169" s="8">
        <v>0.39542043889024597</v>
      </c>
      <c r="DN169" s="8">
        <v>0.465049128769359</v>
      </c>
      <c r="DO169" s="8">
        <v>0.34481691498996397</v>
      </c>
      <c r="DP169" s="8">
        <v>0.48849062956911499</v>
      </c>
      <c r="DQ169" s="8">
        <v>0.26693063813916001</v>
      </c>
      <c r="DR169" s="8">
        <v>0.38483557054519202</v>
      </c>
      <c r="DS169" s="8">
        <v>0.48236757172462202</v>
      </c>
    </row>
    <row r="170" spans="1:123">
      <c r="A170" t="s">
        <v>598</v>
      </c>
      <c r="B170" s="8">
        <v>0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8">
        <v>0</v>
      </c>
      <c r="AC170" s="8">
        <v>0</v>
      </c>
      <c r="AD170" s="8">
        <v>0</v>
      </c>
      <c r="AE170" s="8">
        <v>0</v>
      </c>
      <c r="AF170" s="8">
        <v>0</v>
      </c>
      <c r="AG170" s="8">
        <v>0</v>
      </c>
      <c r="AH170" s="8">
        <v>0</v>
      </c>
      <c r="AI170" s="8">
        <v>0</v>
      </c>
      <c r="AJ170" s="8">
        <v>0</v>
      </c>
      <c r="AK170" s="8">
        <v>0</v>
      </c>
      <c r="AL170" s="8">
        <v>0</v>
      </c>
      <c r="AM170" s="8">
        <v>0</v>
      </c>
      <c r="AN170" s="8">
        <v>0</v>
      </c>
      <c r="AO170" s="8">
        <v>0</v>
      </c>
      <c r="AP170" s="8">
        <v>0</v>
      </c>
      <c r="AQ170" s="8">
        <v>0</v>
      </c>
      <c r="AR170" s="8">
        <v>0</v>
      </c>
      <c r="AS170" s="8">
        <v>0</v>
      </c>
      <c r="AT170" s="8">
        <v>0</v>
      </c>
      <c r="AU170" s="8">
        <v>0</v>
      </c>
      <c r="AV170" s="8">
        <v>0</v>
      </c>
      <c r="AW170" s="8">
        <v>0</v>
      </c>
      <c r="AX170" s="8">
        <v>0</v>
      </c>
      <c r="AY170" s="8">
        <v>0</v>
      </c>
      <c r="AZ170" s="8">
        <v>0</v>
      </c>
      <c r="BA170" s="8">
        <v>0</v>
      </c>
      <c r="BB170" s="8">
        <v>0</v>
      </c>
      <c r="BC170" s="8">
        <v>0</v>
      </c>
      <c r="BD170" s="8">
        <v>0</v>
      </c>
      <c r="BE170" s="8">
        <v>0</v>
      </c>
      <c r="BF170" s="8">
        <v>0</v>
      </c>
      <c r="BG170" s="8">
        <v>0</v>
      </c>
      <c r="BH170" s="8">
        <v>0</v>
      </c>
      <c r="BI170" s="8">
        <v>0</v>
      </c>
      <c r="BJ170" s="8">
        <v>0</v>
      </c>
      <c r="BK170" s="8">
        <v>0</v>
      </c>
      <c r="BL170" s="8">
        <v>0</v>
      </c>
      <c r="BM170" s="8">
        <v>0</v>
      </c>
      <c r="BN170" s="8">
        <v>0</v>
      </c>
      <c r="BO170" s="8">
        <v>0</v>
      </c>
      <c r="BP170" s="8">
        <v>0</v>
      </c>
      <c r="BQ170" s="8">
        <v>0</v>
      </c>
      <c r="BR170" s="8">
        <v>0</v>
      </c>
      <c r="BS170" s="8">
        <v>0</v>
      </c>
      <c r="BT170" s="8">
        <v>0</v>
      </c>
      <c r="BU170" s="8">
        <v>0</v>
      </c>
      <c r="BV170" s="8">
        <v>0</v>
      </c>
      <c r="BW170" s="8">
        <v>0</v>
      </c>
      <c r="BX170" s="8">
        <v>0</v>
      </c>
      <c r="BY170" s="8">
        <v>0</v>
      </c>
      <c r="BZ170" s="8">
        <v>0</v>
      </c>
      <c r="CA170" s="8">
        <v>0</v>
      </c>
      <c r="CB170" s="8">
        <v>0</v>
      </c>
      <c r="CC170" s="8">
        <v>0</v>
      </c>
      <c r="CD170" s="8">
        <v>0</v>
      </c>
      <c r="CE170" s="8">
        <v>0</v>
      </c>
      <c r="CF170" s="8">
        <v>0</v>
      </c>
      <c r="CG170" s="8">
        <v>0</v>
      </c>
      <c r="CH170" s="8">
        <v>0</v>
      </c>
      <c r="CI170" s="8">
        <v>0</v>
      </c>
      <c r="CJ170" s="8">
        <v>0</v>
      </c>
      <c r="CK170" s="8">
        <v>0</v>
      </c>
      <c r="CL170" s="8">
        <v>0</v>
      </c>
      <c r="CM170" s="8">
        <v>0</v>
      </c>
      <c r="CN170" s="8">
        <v>0</v>
      </c>
      <c r="CO170" s="8">
        <v>0</v>
      </c>
      <c r="CP170" s="8">
        <v>0</v>
      </c>
      <c r="CQ170" s="8">
        <v>0</v>
      </c>
      <c r="CR170" s="8">
        <v>0</v>
      </c>
      <c r="CS170" s="8">
        <v>0</v>
      </c>
      <c r="CT170" s="8">
        <v>0</v>
      </c>
      <c r="CU170" s="8">
        <v>0</v>
      </c>
      <c r="CV170" s="8">
        <v>0</v>
      </c>
      <c r="CW170" s="8">
        <v>0</v>
      </c>
      <c r="CX170" s="8">
        <v>0</v>
      </c>
      <c r="CY170" s="8">
        <v>0</v>
      </c>
      <c r="CZ170" s="8">
        <v>0</v>
      </c>
      <c r="DA170" s="8">
        <v>0</v>
      </c>
      <c r="DB170" s="8">
        <v>0</v>
      </c>
      <c r="DC170" s="8">
        <v>0</v>
      </c>
      <c r="DD170" s="8">
        <v>0</v>
      </c>
      <c r="DE170" s="8">
        <v>0</v>
      </c>
      <c r="DF170" s="8">
        <v>0</v>
      </c>
      <c r="DG170" s="8">
        <v>0</v>
      </c>
      <c r="DH170" s="8">
        <v>0</v>
      </c>
      <c r="DI170" s="8">
        <v>0</v>
      </c>
      <c r="DJ170" s="8">
        <v>0</v>
      </c>
      <c r="DK170" s="8">
        <v>0</v>
      </c>
      <c r="DL170" s="8">
        <v>0</v>
      </c>
      <c r="DM170" s="8">
        <v>0</v>
      </c>
      <c r="DN170" s="8">
        <v>0</v>
      </c>
      <c r="DO170" s="8">
        <v>0</v>
      </c>
      <c r="DP170" s="8">
        <v>0</v>
      </c>
      <c r="DQ170" s="8">
        <v>0</v>
      </c>
      <c r="DR170" s="8">
        <v>0</v>
      </c>
      <c r="DS170" s="8">
        <v>0</v>
      </c>
    </row>
    <row r="171" spans="1:123">
      <c r="A171" t="s">
        <v>599</v>
      </c>
      <c r="B171" s="8">
        <v>0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8">
        <v>0</v>
      </c>
      <c r="AC171" s="8">
        <v>0</v>
      </c>
      <c r="AD171" s="8">
        <v>0</v>
      </c>
      <c r="AE171" s="8">
        <v>0</v>
      </c>
      <c r="AF171" s="8">
        <v>0</v>
      </c>
      <c r="AG171" s="8">
        <v>0</v>
      </c>
      <c r="AH171" s="8">
        <v>0</v>
      </c>
      <c r="AI171" s="8">
        <v>0</v>
      </c>
      <c r="AJ171" s="8">
        <v>0</v>
      </c>
      <c r="AK171" s="8">
        <v>0</v>
      </c>
      <c r="AL171" s="8">
        <v>0</v>
      </c>
      <c r="AM171" s="8">
        <v>0</v>
      </c>
      <c r="AN171" s="8">
        <v>0</v>
      </c>
      <c r="AO171" s="8">
        <v>0</v>
      </c>
      <c r="AP171" s="8">
        <v>0</v>
      </c>
      <c r="AQ171" s="8">
        <v>0</v>
      </c>
      <c r="AR171" s="8">
        <v>0</v>
      </c>
      <c r="AS171" s="8">
        <v>0</v>
      </c>
      <c r="AT171" s="8">
        <v>0</v>
      </c>
      <c r="AU171" s="8">
        <v>0</v>
      </c>
      <c r="AV171" s="8">
        <v>0</v>
      </c>
      <c r="AW171" s="8">
        <v>0</v>
      </c>
      <c r="AX171" s="8">
        <v>0</v>
      </c>
      <c r="AY171" s="8">
        <v>0</v>
      </c>
      <c r="AZ171" s="8">
        <v>0</v>
      </c>
      <c r="BA171" s="8">
        <v>0</v>
      </c>
      <c r="BB171" s="8">
        <v>0</v>
      </c>
      <c r="BC171" s="8">
        <v>0</v>
      </c>
      <c r="BD171" s="8">
        <v>0</v>
      </c>
      <c r="BE171" s="8">
        <v>0</v>
      </c>
      <c r="BF171" s="8">
        <v>0</v>
      </c>
      <c r="BG171" s="8">
        <v>0</v>
      </c>
      <c r="BH171" s="8">
        <v>0</v>
      </c>
      <c r="BI171" s="8">
        <v>0</v>
      </c>
      <c r="BJ171" s="8">
        <v>0</v>
      </c>
      <c r="BK171" s="8">
        <v>0</v>
      </c>
      <c r="BL171" s="8">
        <v>0</v>
      </c>
      <c r="BM171" s="8">
        <v>0</v>
      </c>
      <c r="BN171" s="8">
        <v>0</v>
      </c>
      <c r="BO171" s="8">
        <v>0</v>
      </c>
      <c r="BP171" s="8">
        <v>0</v>
      </c>
      <c r="BQ171" s="8">
        <v>0</v>
      </c>
      <c r="BR171" s="8">
        <v>0</v>
      </c>
      <c r="BS171" s="8">
        <v>0</v>
      </c>
      <c r="BT171" s="8">
        <v>0</v>
      </c>
      <c r="BU171" s="8">
        <v>0</v>
      </c>
      <c r="BV171" s="8">
        <v>0</v>
      </c>
      <c r="BW171" s="8">
        <v>0</v>
      </c>
      <c r="BX171" s="8">
        <v>0</v>
      </c>
      <c r="BY171" s="8">
        <v>0</v>
      </c>
      <c r="BZ171" s="8">
        <v>0</v>
      </c>
      <c r="CA171" s="8">
        <v>0</v>
      </c>
      <c r="CB171" s="8">
        <v>0</v>
      </c>
      <c r="CC171" s="8">
        <v>0</v>
      </c>
      <c r="CD171" s="8">
        <v>0</v>
      </c>
      <c r="CE171" s="8">
        <v>0</v>
      </c>
      <c r="CF171" s="8">
        <v>0</v>
      </c>
      <c r="CG171" s="8">
        <v>0</v>
      </c>
      <c r="CH171" s="8">
        <v>0</v>
      </c>
      <c r="CI171" s="8">
        <v>0</v>
      </c>
      <c r="CJ171" s="8">
        <v>0</v>
      </c>
      <c r="CK171" s="8">
        <v>0</v>
      </c>
      <c r="CL171" s="8">
        <v>0</v>
      </c>
      <c r="CM171" s="8">
        <v>0</v>
      </c>
      <c r="CN171" s="8">
        <v>0</v>
      </c>
      <c r="CO171" s="8">
        <v>0</v>
      </c>
      <c r="CP171" s="8">
        <v>0</v>
      </c>
      <c r="CQ171" s="8">
        <v>0</v>
      </c>
      <c r="CR171" s="8">
        <v>0</v>
      </c>
      <c r="CS171" s="8">
        <v>0</v>
      </c>
      <c r="CT171" s="8">
        <v>0</v>
      </c>
      <c r="CU171" s="8">
        <v>0</v>
      </c>
      <c r="CV171" s="8">
        <v>0</v>
      </c>
      <c r="CW171" s="8">
        <v>0</v>
      </c>
      <c r="CX171" s="8">
        <v>0</v>
      </c>
      <c r="CY171" s="8">
        <v>0</v>
      </c>
      <c r="CZ171" s="8">
        <v>0</v>
      </c>
      <c r="DA171" s="8">
        <v>0</v>
      </c>
      <c r="DB171" s="8">
        <v>0</v>
      </c>
      <c r="DC171" s="8">
        <v>0</v>
      </c>
      <c r="DD171" s="8">
        <v>0</v>
      </c>
      <c r="DE171" s="8">
        <v>0</v>
      </c>
      <c r="DF171" s="8">
        <v>0</v>
      </c>
      <c r="DG171" s="8">
        <v>0</v>
      </c>
      <c r="DH171" s="8">
        <v>0</v>
      </c>
      <c r="DI171" s="8">
        <v>0</v>
      </c>
      <c r="DJ171" s="8">
        <v>0</v>
      </c>
      <c r="DK171" s="8">
        <v>0</v>
      </c>
      <c r="DL171" s="8">
        <v>0</v>
      </c>
      <c r="DM171" s="8">
        <v>0</v>
      </c>
      <c r="DN171" s="8">
        <v>0</v>
      </c>
      <c r="DO171" s="8">
        <v>0</v>
      </c>
      <c r="DP171" s="8">
        <v>0</v>
      </c>
      <c r="DQ171" s="8">
        <v>0</v>
      </c>
      <c r="DR171" s="8">
        <v>0</v>
      </c>
      <c r="DS171" s="8">
        <v>0</v>
      </c>
    </row>
    <row r="172" spans="1:123">
      <c r="A172" t="s">
        <v>289</v>
      </c>
      <c r="B172" s="8">
        <v>0</v>
      </c>
      <c r="C172" s="8">
        <v>0</v>
      </c>
      <c r="D172" s="8">
        <v>0</v>
      </c>
      <c r="E172" s="8">
        <v>0</v>
      </c>
      <c r="F172" s="8">
        <v>0.44996004944009699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8">
        <v>0</v>
      </c>
      <c r="AC172" s="8">
        <v>0</v>
      </c>
      <c r="AD172" s="8">
        <v>0</v>
      </c>
      <c r="AE172" s="8">
        <v>0</v>
      </c>
      <c r="AF172" s="8">
        <v>0</v>
      </c>
      <c r="AG172" s="8">
        <v>0</v>
      </c>
      <c r="AH172" s="8">
        <v>0</v>
      </c>
      <c r="AI172" s="8">
        <v>0</v>
      </c>
      <c r="AJ172" s="8">
        <v>0</v>
      </c>
      <c r="AK172" s="8">
        <v>0</v>
      </c>
      <c r="AL172" s="8">
        <v>0</v>
      </c>
      <c r="AM172" s="8">
        <v>0.57254415345085896</v>
      </c>
      <c r="AN172" s="8">
        <v>0.407037425483806</v>
      </c>
      <c r="AO172" s="8">
        <v>0</v>
      </c>
      <c r="AP172" s="8">
        <v>0</v>
      </c>
      <c r="AQ172" s="8">
        <v>0</v>
      </c>
      <c r="AR172" s="8">
        <v>0</v>
      </c>
      <c r="AS172" s="8">
        <v>0</v>
      </c>
      <c r="AT172" s="8">
        <v>0</v>
      </c>
      <c r="AU172" s="8">
        <v>0.47469512087253601</v>
      </c>
      <c r="AV172" s="8">
        <v>0</v>
      </c>
      <c r="AW172" s="8">
        <v>0.49470142864877298</v>
      </c>
      <c r="AX172" s="8">
        <v>0.51725399377834902</v>
      </c>
      <c r="AY172" s="8">
        <v>0</v>
      </c>
      <c r="AZ172" s="8">
        <v>0</v>
      </c>
      <c r="BA172" s="8">
        <v>0</v>
      </c>
      <c r="BB172" s="8">
        <v>0.49542893074972699</v>
      </c>
      <c r="BC172" s="8">
        <v>0.55908536458320901</v>
      </c>
      <c r="BD172" s="8">
        <v>0.415767450695255</v>
      </c>
      <c r="BE172" s="8">
        <v>0</v>
      </c>
      <c r="BF172" s="8">
        <v>0.50088519650688201</v>
      </c>
      <c r="BG172" s="8">
        <v>0.485607652386847</v>
      </c>
      <c r="BH172" s="8">
        <v>0.64311185724340503</v>
      </c>
      <c r="BI172" s="8">
        <v>0</v>
      </c>
      <c r="BJ172" s="8">
        <v>0</v>
      </c>
      <c r="BK172" s="8">
        <v>0.50925147066785403</v>
      </c>
      <c r="BL172" s="8">
        <v>0.47142136141824198</v>
      </c>
      <c r="BM172" s="8">
        <v>0.60819175639760903</v>
      </c>
      <c r="BN172" s="8">
        <v>0</v>
      </c>
      <c r="BO172" s="8">
        <v>0</v>
      </c>
      <c r="BP172" s="8">
        <v>0.42013246330097997</v>
      </c>
      <c r="BQ172" s="8">
        <v>0.42122371645241102</v>
      </c>
      <c r="BR172" s="8">
        <v>0</v>
      </c>
      <c r="BS172" s="8">
        <v>0</v>
      </c>
      <c r="BT172" s="8">
        <v>0.48669890553827799</v>
      </c>
      <c r="BU172" s="8">
        <v>0</v>
      </c>
      <c r="BV172" s="8">
        <v>0.39794364922188002</v>
      </c>
      <c r="BW172" s="8">
        <v>0</v>
      </c>
      <c r="BX172" s="8">
        <v>0.44850504523818902</v>
      </c>
      <c r="BY172" s="8">
        <v>0</v>
      </c>
      <c r="BZ172" s="8">
        <v>0</v>
      </c>
      <c r="CA172" s="8">
        <v>0.41176618914000801</v>
      </c>
      <c r="CB172" s="8">
        <v>0</v>
      </c>
      <c r="CC172" s="8">
        <v>0.50706896436499205</v>
      </c>
      <c r="CD172" s="8">
        <v>0</v>
      </c>
      <c r="CE172" s="8">
        <v>0.47360386772110402</v>
      </c>
      <c r="CF172" s="8">
        <v>0.43759251372387797</v>
      </c>
      <c r="CG172" s="8">
        <v>0.59655172278234403</v>
      </c>
      <c r="CH172" s="8">
        <v>0.41176618914000801</v>
      </c>
      <c r="CI172" s="8">
        <v>0</v>
      </c>
      <c r="CJ172" s="8">
        <v>0.50205308143490801</v>
      </c>
      <c r="CK172" s="8">
        <v>0</v>
      </c>
      <c r="CL172" s="8">
        <v>0.46487384250965602</v>
      </c>
      <c r="CM172" s="8">
        <v>0</v>
      </c>
      <c r="CN172" s="8">
        <v>0</v>
      </c>
      <c r="CO172" s="8">
        <v>0</v>
      </c>
      <c r="CP172" s="8">
        <v>0</v>
      </c>
      <c r="CQ172" s="8">
        <v>0</v>
      </c>
      <c r="CR172" s="8">
        <v>0.44493544825716902</v>
      </c>
      <c r="CS172" s="8">
        <v>0</v>
      </c>
      <c r="CT172" s="8">
        <v>0</v>
      </c>
      <c r="CU172" s="8">
        <v>0</v>
      </c>
      <c r="CV172" s="8">
        <v>0</v>
      </c>
      <c r="CW172" s="8">
        <v>0.45832632360106901</v>
      </c>
      <c r="CX172" s="8">
        <v>0</v>
      </c>
      <c r="CY172" s="8">
        <v>0</v>
      </c>
      <c r="CZ172" s="8">
        <v>0</v>
      </c>
      <c r="DA172" s="8">
        <v>0</v>
      </c>
      <c r="DB172" s="8">
        <v>0</v>
      </c>
      <c r="DC172" s="8">
        <v>0</v>
      </c>
      <c r="DD172" s="8">
        <v>0</v>
      </c>
      <c r="DE172" s="8">
        <v>0</v>
      </c>
      <c r="DF172" s="8">
        <v>0</v>
      </c>
      <c r="DG172" s="8">
        <v>0</v>
      </c>
      <c r="DH172" s="8">
        <v>0</v>
      </c>
      <c r="DI172" s="8">
        <v>0.43359125216862998</v>
      </c>
      <c r="DJ172" s="8">
        <v>0</v>
      </c>
      <c r="DK172" s="8">
        <v>0</v>
      </c>
      <c r="DL172" s="8">
        <v>0</v>
      </c>
      <c r="DM172" s="8">
        <v>0</v>
      </c>
      <c r="DN172" s="8">
        <v>0.43220221793092101</v>
      </c>
      <c r="DO172" s="8">
        <v>0</v>
      </c>
      <c r="DP172" s="8">
        <v>0.47185713523266398</v>
      </c>
      <c r="DQ172" s="8">
        <v>0</v>
      </c>
      <c r="DR172" s="8">
        <v>0</v>
      </c>
      <c r="DS172" s="8">
        <v>0</v>
      </c>
    </row>
    <row r="173" spans="1:123">
      <c r="A173" t="s">
        <v>290</v>
      </c>
      <c r="B173" s="8">
        <v>0</v>
      </c>
      <c r="C173" s="8">
        <v>0</v>
      </c>
      <c r="D173" s="8">
        <v>0</v>
      </c>
      <c r="E173" s="8">
        <v>0</v>
      </c>
      <c r="F173" s="8">
        <v>0.44996004944009699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8">
        <v>0</v>
      </c>
      <c r="AC173" s="8">
        <v>0</v>
      </c>
      <c r="AD173" s="8">
        <v>0</v>
      </c>
      <c r="AE173" s="8">
        <v>0</v>
      </c>
      <c r="AF173" s="8">
        <v>0</v>
      </c>
      <c r="AG173" s="8">
        <v>0</v>
      </c>
      <c r="AH173" s="8">
        <v>0</v>
      </c>
      <c r="AI173" s="8">
        <v>0</v>
      </c>
      <c r="AJ173" s="8">
        <v>0</v>
      </c>
      <c r="AK173" s="8">
        <v>0</v>
      </c>
      <c r="AL173" s="8">
        <v>0</v>
      </c>
      <c r="AM173" s="8">
        <v>0.57254415345085896</v>
      </c>
      <c r="AN173" s="8">
        <v>0.407037425483806</v>
      </c>
      <c r="AO173" s="8">
        <v>0</v>
      </c>
      <c r="AP173" s="8">
        <v>0</v>
      </c>
      <c r="AQ173" s="8">
        <v>0</v>
      </c>
      <c r="AR173" s="8">
        <v>0</v>
      </c>
      <c r="AS173" s="8">
        <v>0</v>
      </c>
      <c r="AT173" s="8">
        <v>0</v>
      </c>
      <c r="AU173" s="8">
        <v>0.47469512087253601</v>
      </c>
      <c r="AV173" s="8">
        <v>0</v>
      </c>
      <c r="AW173" s="8">
        <v>0.49470142864877298</v>
      </c>
      <c r="AX173" s="8">
        <v>0.51725399377834902</v>
      </c>
      <c r="AY173" s="8">
        <v>0</v>
      </c>
      <c r="AZ173" s="8">
        <v>0</v>
      </c>
      <c r="BA173" s="8">
        <v>0</v>
      </c>
      <c r="BB173" s="8">
        <v>0.49542893074972699</v>
      </c>
      <c r="BC173" s="8">
        <v>0.55908536458320901</v>
      </c>
      <c r="BD173" s="8">
        <v>0.415767450695255</v>
      </c>
      <c r="BE173" s="8">
        <v>0</v>
      </c>
      <c r="BF173" s="8">
        <v>0.50088519650688201</v>
      </c>
      <c r="BG173" s="8">
        <v>0.485607652386847</v>
      </c>
      <c r="BH173" s="8">
        <v>0.64311185724340503</v>
      </c>
      <c r="BI173" s="8">
        <v>0</v>
      </c>
      <c r="BJ173" s="8">
        <v>0</v>
      </c>
      <c r="BK173" s="8">
        <v>0.50925147066785403</v>
      </c>
      <c r="BL173" s="8">
        <v>0.47142136141824198</v>
      </c>
      <c r="BM173" s="8">
        <v>0.60819175639760903</v>
      </c>
      <c r="BN173" s="8">
        <v>0</v>
      </c>
      <c r="BO173" s="8">
        <v>0</v>
      </c>
      <c r="BP173" s="8">
        <v>0.42013246330097997</v>
      </c>
      <c r="BQ173" s="8">
        <v>0.42122371645241102</v>
      </c>
      <c r="BR173" s="8">
        <v>0</v>
      </c>
      <c r="BS173" s="8">
        <v>0</v>
      </c>
      <c r="BT173" s="8">
        <v>0.48669890553827799</v>
      </c>
      <c r="BU173" s="8">
        <v>0</v>
      </c>
      <c r="BV173" s="8">
        <v>0.39794364922188002</v>
      </c>
      <c r="BW173" s="8">
        <v>0</v>
      </c>
      <c r="BX173" s="8">
        <v>0.44850504523818902</v>
      </c>
      <c r="BY173" s="8">
        <v>0</v>
      </c>
      <c r="BZ173" s="8">
        <v>0</v>
      </c>
      <c r="CA173" s="8">
        <v>0.41176618914000801</v>
      </c>
      <c r="CB173" s="8">
        <v>0</v>
      </c>
      <c r="CC173" s="8">
        <v>0.50706896436499205</v>
      </c>
      <c r="CD173" s="8">
        <v>0</v>
      </c>
      <c r="CE173" s="8">
        <v>0.47360386772110402</v>
      </c>
      <c r="CF173" s="8">
        <v>0.43759251372387797</v>
      </c>
      <c r="CG173" s="8">
        <v>0.59655172278234403</v>
      </c>
      <c r="CH173" s="8">
        <v>0.41176618914000801</v>
      </c>
      <c r="CI173" s="8">
        <v>0</v>
      </c>
      <c r="CJ173" s="8">
        <v>0.50205308143490801</v>
      </c>
      <c r="CK173" s="8">
        <v>0</v>
      </c>
      <c r="CL173" s="8">
        <v>0.46487384250965602</v>
      </c>
      <c r="CM173" s="8">
        <v>0</v>
      </c>
      <c r="CN173" s="8">
        <v>0</v>
      </c>
      <c r="CO173" s="8">
        <v>0</v>
      </c>
      <c r="CP173" s="8">
        <v>0</v>
      </c>
      <c r="CQ173" s="8">
        <v>0</v>
      </c>
      <c r="CR173" s="8">
        <v>0.44493544825716902</v>
      </c>
      <c r="CS173" s="8">
        <v>0</v>
      </c>
      <c r="CT173" s="8">
        <v>0</v>
      </c>
      <c r="CU173" s="8">
        <v>0</v>
      </c>
      <c r="CV173" s="8">
        <v>0</v>
      </c>
      <c r="CW173" s="8">
        <v>0.45832632360106901</v>
      </c>
      <c r="CX173" s="8">
        <v>0</v>
      </c>
      <c r="CY173" s="8">
        <v>0</v>
      </c>
      <c r="CZ173" s="8">
        <v>0</v>
      </c>
      <c r="DA173" s="8">
        <v>0</v>
      </c>
      <c r="DB173" s="8">
        <v>0</v>
      </c>
      <c r="DC173" s="8">
        <v>0</v>
      </c>
      <c r="DD173" s="8">
        <v>0</v>
      </c>
      <c r="DE173" s="8">
        <v>0</v>
      </c>
      <c r="DF173" s="8">
        <v>0</v>
      </c>
      <c r="DG173" s="8">
        <v>0</v>
      </c>
      <c r="DH173" s="8">
        <v>0</v>
      </c>
      <c r="DI173" s="8">
        <v>0.43359125216862998</v>
      </c>
      <c r="DJ173" s="8">
        <v>0</v>
      </c>
      <c r="DK173" s="8">
        <v>0</v>
      </c>
      <c r="DL173" s="8">
        <v>0</v>
      </c>
      <c r="DM173" s="8">
        <v>0</v>
      </c>
      <c r="DN173" s="8">
        <v>0.43220221793092101</v>
      </c>
      <c r="DO173" s="8">
        <v>0</v>
      </c>
      <c r="DP173" s="8">
        <v>0.47185713523266398</v>
      </c>
      <c r="DQ173" s="8">
        <v>0</v>
      </c>
      <c r="DR173" s="8">
        <v>0</v>
      </c>
      <c r="DS173" s="8">
        <v>0</v>
      </c>
    </row>
    <row r="174" spans="1:123">
      <c r="A174" t="s">
        <v>291</v>
      </c>
      <c r="B174" s="8">
        <v>0</v>
      </c>
      <c r="C174" s="8">
        <v>0</v>
      </c>
      <c r="D174" s="8">
        <v>0</v>
      </c>
      <c r="E174" s="8">
        <v>0</v>
      </c>
      <c r="F174" s="8">
        <v>0.44996004944009699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8">
        <v>0</v>
      </c>
      <c r="AB174" s="8">
        <v>0</v>
      </c>
      <c r="AC174" s="8">
        <v>0</v>
      </c>
      <c r="AD174" s="8">
        <v>0</v>
      </c>
      <c r="AE174" s="8">
        <v>0</v>
      </c>
      <c r="AF174" s="8">
        <v>0</v>
      </c>
      <c r="AG174" s="8">
        <v>0</v>
      </c>
      <c r="AH174" s="8">
        <v>0</v>
      </c>
      <c r="AI174" s="8">
        <v>0</v>
      </c>
      <c r="AJ174" s="8">
        <v>0</v>
      </c>
      <c r="AK174" s="8">
        <v>0</v>
      </c>
      <c r="AL174" s="8">
        <v>0</v>
      </c>
      <c r="AM174" s="8">
        <v>0.57254415345085896</v>
      </c>
      <c r="AN174" s="8">
        <v>0.407037425483806</v>
      </c>
      <c r="AO174" s="8">
        <v>0</v>
      </c>
      <c r="AP174" s="8">
        <v>0</v>
      </c>
      <c r="AQ174" s="8">
        <v>0</v>
      </c>
      <c r="AR174" s="8">
        <v>0</v>
      </c>
      <c r="AS174" s="8">
        <v>0</v>
      </c>
      <c r="AT174" s="8">
        <v>0</v>
      </c>
      <c r="AU174" s="8">
        <v>0.47469512087253601</v>
      </c>
      <c r="AV174" s="8">
        <v>0</v>
      </c>
      <c r="AW174" s="8">
        <v>0.49470142864877298</v>
      </c>
      <c r="AX174" s="8">
        <v>0.51725399377834902</v>
      </c>
      <c r="AY174" s="8">
        <v>0</v>
      </c>
      <c r="AZ174" s="8">
        <v>0</v>
      </c>
      <c r="BA174" s="8">
        <v>0</v>
      </c>
      <c r="BB174" s="8">
        <v>0.49542893074972699</v>
      </c>
      <c r="BC174" s="8">
        <v>0.55908536458320901</v>
      </c>
      <c r="BD174" s="8">
        <v>0.415767450695255</v>
      </c>
      <c r="BE174" s="8">
        <v>0</v>
      </c>
      <c r="BF174" s="8">
        <v>0.50088519650688201</v>
      </c>
      <c r="BG174" s="8">
        <v>0.485607652386847</v>
      </c>
      <c r="BH174" s="8">
        <v>0.64311185724340503</v>
      </c>
      <c r="BI174" s="8">
        <v>0</v>
      </c>
      <c r="BJ174" s="8">
        <v>0</v>
      </c>
      <c r="BK174" s="8">
        <v>0.50925147066785403</v>
      </c>
      <c r="BL174" s="8">
        <v>0.47142136141824198</v>
      </c>
      <c r="BM174" s="8">
        <v>0.60819175639760903</v>
      </c>
      <c r="BN174" s="8">
        <v>0</v>
      </c>
      <c r="BO174" s="8">
        <v>0</v>
      </c>
      <c r="BP174" s="8">
        <v>0.42013246330097997</v>
      </c>
      <c r="BQ174" s="8">
        <v>0.42122371645241102</v>
      </c>
      <c r="BR174" s="8">
        <v>0</v>
      </c>
      <c r="BS174" s="8">
        <v>0</v>
      </c>
      <c r="BT174" s="8">
        <v>0.48669890553827799</v>
      </c>
      <c r="BU174" s="8">
        <v>0</v>
      </c>
      <c r="BV174" s="8">
        <v>0.39794364922188002</v>
      </c>
      <c r="BW174" s="8">
        <v>0</v>
      </c>
      <c r="BX174" s="8">
        <v>0.44850504523818902</v>
      </c>
      <c r="BY174" s="8">
        <v>0</v>
      </c>
      <c r="BZ174" s="8">
        <v>0</v>
      </c>
      <c r="CA174" s="8">
        <v>0.41176618914000801</v>
      </c>
      <c r="CB174" s="8">
        <v>0</v>
      </c>
      <c r="CC174" s="8">
        <v>0.50706896436499205</v>
      </c>
      <c r="CD174" s="8">
        <v>0</v>
      </c>
      <c r="CE174" s="8">
        <v>0.47360386772110402</v>
      </c>
      <c r="CF174" s="8">
        <v>0.43759251372387797</v>
      </c>
      <c r="CG174" s="8">
        <v>0.59655172278234403</v>
      </c>
      <c r="CH174" s="8">
        <v>0.41176618914000801</v>
      </c>
      <c r="CI174" s="8">
        <v>0</v>
      </c>
      <c r="CJ174" s="8">
        <v>0.50205308143490801</v>
      </c>
      <c r="CK174" s="8">
        <v>0</v>
      </c>
      <c r="CL174" s="8">
        <v>0.46487384250965602</v>
      </c>
      <c r="CM174" s="8">
        <v>0</v>
      </c>
      <c r="CN174" s="8">
        <v>0</v>
      </c>
      <c r="CO174" s="8">
        <v>0</v>
      </c>
      <c r="CP174" s="8">
        <v>0</v>
      </c>
      <c r="CQ174" s="8">
        <v>0</v>
      </c>
      <c r="CR174" s="8">
        <v>0.44493544825716902</v>
      </c>
      <c r="CS174" s="8">
        <v>0</v>
      </c>
      <c r="CT174" s="8">
        <v>0</v>
      </c>
      <c r="CU174" s="8">
        <v>0</v>
      </c>
      <c r="CV174" s="8">
        <v>0</v>
      </c>
      <c r="CW174" s="8">
        <v>0.45832632360106901</v>
      </c>
      <c r="CX174" s="8">
        <v>0</v>
      </c>
      <c r="CY174" s="8">
        <v>0</v>
      </c>
      <c r="CZ174" s="8">
        <v>0</v>
      </c>
      <c r="DA174" s="8">
        <v>0</v>
      </c>
      <c r="DB174" s="8">
        <v>0</v>
      </c>
      <c r="DC174" s="8">
        <v>0</v>
      </c>
      <c r="DD174" s="8">
        <v>0</v>
      </c>
      <c r="DE174" s="8">
        <v>0</v>
      </c>
      <c r="DF174" s="8">
        <v>0</v>
      </c>
      <c r="DG174" s="8">
        <v>0</v>
      </c>
      <c r="DH174" s="8">
        <v>0</v>
      </c>
      <c r="DI174" s="8">
        <v>0.43359125216862998</v>
      </c>
      <c r="DJ174" s="8">
        <v>0</v>
      </c>
      <c r="DK174" s="8">
        <v>0</v>
      </c>
      <c r="DL174" s="8">
        <v>0</v>
      </c>
      <c r="DM174" s="8">
        <v>0</v>
      </c>
      <c r="DN174" s="8">
        <v>0.43220221793092101</v>
      </c>
      <c r="DO174" s="8">
        <v>0</v>
      </c>
      <c r="DP174" s="8">
        <v>0.47185713523266398</v>
      </c>
      <c r="DQ174" s="8">
        <v>0</v>
      </c>
      <c r="DR174" s="8">
        <v>0</v>
      </c>
      <c r="DS174" s="8">
        <v>0</v>
      </c>
    </row>
    <row r="175" spans="1:123">
      <c r="A175" t="s">
        <v>223</v>
      </c>
      <c r="B175" s="8">
        <v>0.39617650091489298</v>
      </c>
      <c r="C175" s="8">
        <v>-0.10206837332731</v>
      </c>
      <c r="D175" s="8">
        <v>-5.2200157662476099E-2</v>
      </c>
      <c r="E175" s="8">
        <v>0.17162607959481099</v>
      </c>
      <c r="F175" s="8">
        <v>0.485391819823209</v>
      </c>
      <c r="G175" s="8">
        <v>1.43651784682881E-2</v>
      </c>
      <c r="H175" s="8">
        <v>0.18750338211239201</v>
      </c>
      <c r="I175" s="8">
        <v>0.14970028088005499</v>
      </c>
      <c r="J175" s="8">
        <v>3.78031012323371E-2</v>
      </c>
      <c r="K175" s="8">
        <v>0.29032781746434899</v>
      </c>
      <c r="L175" s="8">
        <v>0.16860183149622399</v>
      </c>
      <c r="M175" s="8">
        <v>6.6533458168913304E-2</v>
      </c>
      <c r="N175" s="8">
        <v>0.44002809834440398</v>
      </c>
      <c r="O175" s="8">
        <v>0.276718701020708</v>
      </c>
      <c r="P175" s="8">
        <v>0.16179727327440299</v>
      </c>
      <c r="Q175" s="8">
        <v>0.30771724403122402</v>
      </c>
      <c r="R175" s="8">
        <v>5.1412217675978499E-2</v>
      </c>
      <c r="S175" s="8">
        <v>0.24193984788695799</v>
      </c>
      <c r="T175" s="8">
        <v>-8.8459256883668902E-2</v>
      </c>
      <c r="U175" s="8">
        <v>-4.3095535404864299E-2</v>
      </c>
      <c r="V175" s="8">
        <v>0.21396555297502801</v>
      </c>
      <c r="W175" s="8">
        <v>-3.78031012323371E-2</v>
      </c>
      <c r="X175" s="8">
        <v>0.23589135168978401</v>
      </c>
      <c r="Y175" s="8">
        <v>-0.25025653015807198</v>
      </c>
      <c r="Z175" s="8">
        <v>0.22760941099118201</v>
      </c>
      <c r="AA175" s="8">
        <v>0.21774586309826199</v>
      </c>
      <c r="AB175" s="8">
        <v>-4.08273493309241E-2</v>
      </c>
      <c r="AC175" s="8">
        <v>8.0142574612554696E-2</v>
      </c>
      <c r="AD175" s="8">
        <v>0.344008221214268</v>
      </c>
      <c r="AE175" s="8">
        <v>-0.13987147455964699</v>
      </c>
      <c r="AF175" s="8">
        <v>0.249500468133425</v>
      </c>
      <c r="AG175" s="8">
        <v>0.198844312482093</v>
      </c>
      <c r="AH175" s="8">
        <v>0.114921427746305</v>
      </c>
      <c r="AI175" s="8">
        <v>0.33871578704174099</v>
      </c>
      <c r="AJ175" s="8">
        <v>0.319814236425572</v>
      </c>
      <c r="AK175" s="8">
        <v>-6.3509210070326394E-2</v>
      </c>
      <c r="AL175" s="8">
        <v>0.172382141619457</v>
      </c>
      <c r="AM175" s="8">
        <v>0.53529191344989402</v>
      </c>
      <c r="AN175" s="8">
        <v>0.40373712116136001</v>
      </c>
      <c r="AO175" s="8">
        <v>0.240427723837664</v>
      </c>
      <c r="AP175" s="8">
        <v>0.33039910477062601</v>
      </c>
      <c r="AQ175" s="8">
        <v>0.28805963139040902</v>
      </c>
      <c r="AR175" s="8">
        <v>5.9765397903414702E-2</v>
      </c>
      <c r="AS175" s="8">
        <v>0.17616245174269099</v>
      </c>
      <c r="AT175" s="8">
        <v>3.6290977183043603E-2</v>
      </c>
      <c r="AU175" s="8">
        <v>0.53302372737595305</v>
      </c>
      <c r="AV175" s="8">
        <v>0.35081277943608802</v>
      </c>
      <c r="AW175" s="8">
        <v>0.52924341725271995</v>
      </c>
      <c r="AX175" s="8">
        <v>0.58141169695334505</v>
      </c>
      <c r="AY175" s="8">
        <v>0.40373712116136001</v>
      </c>
      <c r="AZ175" s="8">
        <v>7.3338016390734007E-2</v>
      </c>
      <c r="BA175" s="8">
        <v>0.29410812758758298</v>
      </c>
      <c r="BB175" s="8">
        <v>0.57233895265758405</v>
      </c>
      <c r="BC175" s="8">
        <v>0.59880112352021997</v>
      </c>
      <c r="BD175" s="8">
        <v>0.44758871859087201</v>
      </c>
      <c r="BE175" s="8">
        <v>0.39617650091489298</v>
      </c>
      <c r="BF175" s="8">
        <v>0.54512071977030097</v>
      </c>
      <c r="BG175" s="8">
        <v>0.54965709191818202</v>
      </c>
      <c r="BH175" s="8">
        <v>0.60484961971739404</v>
      </c>
      <c r="BI175" s="8">
        <v>0.39088406674236598</v>
      </c>
      <c r="BJ175" s="8">
        <v>0.211588167188696</v>
      </c>
      <c r="BK175" s="8">
        <v>0.49219637804502903</v>
      </c>
      <c r="BL175" s="8">
        <v>0.46649026920704001</v>
      </c>
      <c r="BM175" s="8">
        <v>0.60409355769274697</v>
      </c>
      <c r="BN175" s="8">
        <v>0.40978561735853403</v>
      </c>
      <c r="BO175" s="8">
        <v>0.126262358116006</v>
      </c>
      <c r="BP175" s="8">
        <v>0.42339473380217602</v>
      </c>
      <c r="BQ175" s="8">
        <v>0.441540222393698</v>
      </c>
      <c r="BR175" s="8">
        <v>0.34098397311568102</v>
      </c>
      <c r="BS175" s="8">
        <v>1.2096992394347901E-2</v>
      </c>
      <c r="BT175" s="8">
        <v>0.57763138683011095</v>
      </c>
      <c r="BU175" s="8">
        <v>0.36820220600296399</v>
      </c>
      <c r="BV175" s="8">
        <v>0.378787074348018</v>
      </c>
      <c r="BW175" s="8">
        <v>0.34778853133750198</v>
      </c>
      <c r="BX175" s="8">
        <v>0.417346237605002</v>
      </c>
      <c r="BY175" s="8">
        <v>0.38634769459448498</v>
      </c>
      <c r="BZ175" s="8">
        <v>0.174676989830442</v>
      </c>
      <c r="CA175" s="8">
        <v>0.45968571098521899</v>
      </c>
      <c r="CB175" s="8">
        <v>0.38105526042195798</v>
      </c>
      <c r="CC175" s="8">
        <v>0.59502081339698598</v>
      </c>
      <c r="CD175" s="8">
        <v>0.39390831484095301</v>
      </c>
      <c r="CE175" s="8">
        <v>0.52243885903089904</v>
      </c>
      <c r="CF175" s="8">
        <v>0.485391819823209</v>
      </c>
      <c r="CG175" s="8">
        <v>0.659286085491959</v>
      </c>
      <c r="CH175" s="8">
        <v>0.46875845528097998</v>
      </c>
      <c r="CI175" s="8">
        <v>0.32661879464739302</v>
      </c>
      <c r="CJ175" s="8">
        <v>0.54142305072985497</v>
      </c>
      <c r="CK175" s="8">
        <v>0.30469299593263699</v>
      </c>
      <c r="CL175" s="8">
        <v>0.51639036283372497</v>
      </c>
      <c r="CM175" s="8">
        <v>0.43775991227046401</v>
      </c>
      <c r="CN175" s="8">
        <v>0.23437922764048999</v>
      </c>
      <c r="CO175" s="8">
        <v>0.446076594541578</v>
      </c>
      <c r="CP175" s="8">
        <v>0.310741492129811</v>
      </c>
      <c r="CQ175" s="8">
        <v>0.42641898190076299</v>
      </c>
      <c r="CR175" s="8">
        <v>0.45295028964690398</v>
      </c>
      <c r="CS175" s="8">
        <v>-6.8843686192540998E-2</v>
      </c>
      <c r="CT175" s="8">
        <v>0.30620511998193101</v>
      </c>
      <c r="CU175" s="8">
        <v>0.15879726348222001</v>
      </c>
      <c r="CV175" s="8">
        <v>0.32661879464739302</v>
      </c>
      <c r="CW175" s="8">
        <v>0.48463575779856199</v>
      </c>
      <c r="CX175" s="8">
        <v>0.257061088379892</v>
      </c>
      <c r="CY175" s="8">
        <v>0.29788843771081702</v>
      </c>
      <c r="CZ175" s="8">
        <v>0.33795972501709398</v>
      </c>
      <c r="DA175" s="8">
        <v>0.39088406674236598</v>
      </c>
      <c r="DB175" s="8">
        <v>-9.2380670909195994E-2</v>
      </c>
      <c r="DC175" s="8">
        <v>0.26764595672494701</v>
      </c>
      <c r="DD175" s="8">
        <v>0.34552034526356101</v>
      </c>
      <c r="DE175" s="8">
        <v>0.41583411355570798</v>
      </c>
      <c r="DF175" s="8">
        <v>0.30393693390798998</v>
      </c>
      <c r="DG175" s="8">
        <v>0.359129461707203</v>
      </c>
      <c r="DH175" s="8">
        <v>0.40978561735853403</v>
      </c>
      <c r="DI175" s="8">
        <v>0.44834478061551802</v>
      </c>
      <c r="DJ175" s="8">
        <v>0.189015506161686</v>
      </c>
      <c r="DK175" s="8">
        <v>0.19195491865148501</v>
      </c>
      <c r="DL175" s="8">
        <v>0.37122645410155097</v>
      </c>
      <c r="DM175" s="8">
        <v>0.387859818643779</v>
      </c>
      <c r="DN175" s="8">
        <v>0.45673117687267101</v>
      </c>
      <c r="DO175" s="8">
        <v>0.32969336608689498</v>
      </c>
      <c r="DP175" s="8">
        <v>0.47487943555635398</v>
      </c>
      <c r="DQ175" s="8">
        <v>0.25029473434578497</v>
      </c>
      <c r="DR175" s="8">
        <v>0.378031012323371</v>
      </c>
      <c r="DS175" s="8">
        <v>0.48085544767532801</v>
      </c>
    </row>
    <row r="176" spans="1:123">
      <c r="A176" t="s">
        <v>292</v>
      </c>
      <c r="B176" s="8">
        <v>0</v>
      </c>
      <c r="C176" s="8">
        <v>0</v>
      </c>
      <c r="D176" s="8">
        <v>0</v>
      </c>
      <c r="E176" s="8">
        <v>0</v>
      </c>
      <c r="F176" s="8">
        <v>0.44050252212769397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8">
        <v>0</v>
      </c>
      <c r="AB176" s="8">
        <v>0</v>
      </c>
      <c r="AC176" s="8">
        <v>0</v>
      </c>
      <c r="AD176" s="8">
        <v>0</v>
      </c>
      <c r="AE176" s="8">
        <v>0</v>
      </c>
      <c r="AF176" s="8">
        <v>0</v>
      </c>
      <c r="AG176" s="8">
        <v>0</v>
      </c>
      <c r="AH176" s="8">
        <v>0</v>
      </c>
      <c r="AI176" s="8">
        <v>0</v>
      </c>
      <c r="AJ176" s="8">
        <v>0</v>
      </c>
      <c r="AK176" s="8">
        <v>0</v>
      </c>
      <c r="AL176" s="8">
        <v>0</v>
      </c>
      <c r="AM176" s="8">
        <v>0.56454163034036398</v>
      </c>
      <c r="AN176" s="8">
        <v>0</v>
      </c>
      <c r="AO176" s="8">
        <v>0</v>
      </c>
      <c r="AP176" s="8">
        <v>0</v>
      </c>
      <c r="AQ176" s="8">
        <v>0</v>
      </c>
      <c r="AR176" s="8">
        <v>0</v>
      </c>
      <c r="AS176" s="8">
        <v>0</v>
      </c>
      <c r="AT176" s="8">
        <v>0</v>
      </c>
      <c r="AU176" s="8">
        <v>0.465237593560133</v>
      </c>
      <c r="AV176" s="8">
        <v>0</v>
      </c>
      <c r="AW176" s="8">
        <v>0.49033641604304801</v>
      </c>
      <c r="AX176" s="8">
        <v>0.51652649167739495</v>
      </c>
      <c r="AY176" s="8">
        <v>0</v>
      </c>
      <c r="AZ176" s="8">
        <v>0</v>
      </c>
      <c r="BA176" s="8">
        <v>0</v>
      </c>
      <c r="BB176" s="8">
        <v>0.49979394335545102</v>
      </c>
      <c r="BC176" s="8">
        <v>0.55253784567462205</v>
      </c>
      <c r="BD176" s="8">
        <v>0.41431244649334698</v>
      </c>
      <c r="BE176" s="8">
        <v>0</v>
      </c>
      <c r="BF176" s="8">
        <v>0.50088519650688201</v>
      </c>
      <c r="BG176" s="8">
        <v>0.48197014188207599</v>
      </c>
      <c r="BH176" s="8">
        <v>0.62856181522432297</v>
      </c>
      <c r="BI176" s="8">
        <v>0</v>
      </c>
      <c r="BJ176" s="8">
        <v>0</v>
      </c>
      <c r="BK176" s="8">
        <v>0.50415895596117599</v>
      </c>
      <c r="BL176" s="8">
        <v>0.47214886351919599</v>
      </c>
      <c r="BM176" s="8">
        <v>0.58709419546994102</v>
      </c>
      <c r="BN176" s="8">
        <v>0</v>
      </c>
      <c r="BO176" s="8">
        <v>0</v>
      </c>
      <c r="BP176" s="8">
        <v>0.42085996540193399</v>
      </c>
      <c r="BQ176" s="8">
        <v>0.41613120174573198</v>
      </c>
      <c r="BR176" s="8">
        <v>0</v>
      </c>
      <c r="BS176" s="8">
        <v>0</v>
      </c>
      <c r="BT176" s="8">
        <v>0.48669890553827799</v>
      </c>
      <c r="BU176" s="8">
        <v>0</v>
      </c>
      <c r="BV176" s="8">
        <v>0</v>
      </c>
      <c r="BW176" s="8">
        <v>0</v>
      </c>
      <c r="BX176" s="8">
        <v>0.45141505364200502</v>
      </c>
      <c r="BY176" s="8">
        <v>0</v>
      </c>
      <c r="BZ176" s="8">
        <v>0</v>
      </c>
      <c r="CA176" s="8">
        <v>0</v>
      </c>
      <c r="CB176" s="8">
        <v>0</v>
      </c>
      <c r="CC176" s="8">
        <v>0.50852396856689996</v>
      </c>
      <c r="CD176" s="8">
        <v>0</v>
      </c>
      <c r="CE176" s="8">
        <v>0.46705634881251801</v>
      </c>
      <c r="CF176" s="8">
        <v>0.42667998220956699</v>
      </c>
      <c r="CG176" s="8">
        <v>0.59655172278234403</v>
      </c>
      <c r="CH176" s="8">
        <v>0.41249369124096202</v>
      </c>
      <c r="CI176" s="8">
        <v>0</v>
      </c>
      <c r="CJ176" s="8">
        <v>0.49550456298140899</v>
      </c>
      <c r="CK176" s="8">
        <v>0</v>
      </c>
      <c r="CL176" s="8">
        <v>0.47069385931728802</v>
      </c>
      <c r="CM176" s="8">
        <v>0</v>
      </c>
      <c r="CN176" s="8">
        <v>0</v>
      </c>
      <c r="CO176" s="8">
        <v>0</v>
      </c>
      <c r="CP176" s="8">
        <v>0</v>
      </c>
      <c r="CQ176" s="8">
        <v>0</v>
      </c>
      <c r="CR176" s="8">
        <v>0.43402125083467102</v>
      </c>
      <c r="CS176" s="8">
        <v>0</v>
      </c>
      <c r="CT176" s="8">
        <v>0</v>
      </c>
      <c r="CU176" s="8">
        <v>0</v>
      </c>
      <c r="CV176" s="8">
        <v>0</v>
      </c>
      <c r="CW176" s="8">
        <v>0.44959629838962001</v>
      </c>
      <c r="CX176" s="8">
        <v>0</v>
      </c>
      <c r="CY176" s="8">
        <v>0</v>
      </c>
      <c r="CZ176" s="8">
        <v>0</v>
      </c>
      <c r="DA176" s="8">
        <v>0</v>
      </c>
      <c r="DB176" s="8">
        <v>0</v>
      </c>
      <c r="DC176" s="8">
        <v>0</v>
      </c>
      <c r="DD176" s="8">
        <v>0</v>
      </c>
      <c r="DE176" s="8">
        <v>0</v>
      </c>
      <c r="DF176" s="8">
        <v>0</v>
      </c>
      <c r="DG176" s="8">
        <v>0</v>
      </c>
      <c r="DH176" s="8">
        <v>0</v>
      </c>
      <c r="DI176" s="8">
        <v>0.416858703846686</v>
      </c>
      <c r="DJ176" s="8">
        <v>0</v>
      </c>
      <c r="DK176" s="8">
        <v>0</v>
      </c>
      <c r="DL176" s="8">
        <v>0</v>
      </c>
      <c r="DM176" s="8">
        <v>0</v>
      </c>
      <c r="DN176" s="8">
        <v>0.41546711521642399</v>
      </c>
      <c r="DO176" s="8">
        <v>0</v>
      </c>
      <c r="DP176" s="8">
        <v>0.44639067458016801</v>
      </c>
      <c r="DQ176" s="8">
        <v>0</v>
      </c>
      <c r="DR176" s="8">
        <v>0</v>
      </c>
      <c r="DS176" s="8">
        <v>0</v>
      </c>
    </row>
    <row r="177" spans="1:123">
      <c r="A177" t="s">
        <v>600</v>
      </c>
      <c r="B177" s="8">
        <v>0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8">
        <v>0</v>
      </c>
      <c r="AB177" s="8">
        <v>0</v>
      </c>
      <c r="AC177" s="8">
        <v>0</v>
      </c>
      <c r="AD177" s="8">
        <v>0</v>
      </c>
      <c r="AE177" s="8">
        <v>0</v>
      </c>
      <c r="AF177" s="8">
        <v>0</v>
      </c>
      <c r="AG177" s="8">
        <v>0</v>
      </c>
      <c r="AH177" s="8">
        <v>0</v>
      </c>
      <c r="AI177" s="8">
        <v>0</v>
      </c>
      <c r="AJ177" s="8">
        <v>0</v>
      </c>
      <c r="AK177" s="8">
        <v>0</v>
      </c>
      <c r="AL177" s="8">
        <v>0</v>
      </c>
      <c r="AM177" s="8">
        <v>0</v>
      </c>
      <c r="AN177" s="8">
        <v>0</v>
      </c>
      <c r="AO177" s="8">
        <v>0</v>
      </c>
      <c r="AP177" s="8">
        <v>0</v>
      </c>
      <c r="AQ177" s="8">
        <v>0</v>
      </c>
      <c r="AR177" s="8">
        <v>0</v>
      </c>
      <c r="AS177" s="8">
        <v>0</v>
      </c>
      <c r="AT177" s="8">
        <v>0</v>
      </c>
      <c r="AU177" s="8">
        <v>0</v>
      </c>
      <c r="AV177" s="8">
        <v>0</v>
      </c>
      <c r="AW177" s="8">
        <v>0</v>
      </c>
      <c r="AX177" s="8">
        <v>0</v>
      </c>
      <c r="AY177" s="8">
        <v>0</v>
      </c>
      <c r="AZ177" s="8">
        <v>0</v>
      </c>
      <c r="BA177" s="8">
        <v>0</v>
      </c>
      <c r="BB177" s="8">
        <v>0</v>
      </c>
      <c r="BC177" s="8">
        <v>0</v>
      </c>
      <c r="BD177" s="8">
        <v>0</v>
      </c>
      <c r="BE177" s="8">
        <v>0</v>
      </c>
      <c r="BF177" s="8">
        <v>0</v>
      </c>
      <c r="BG177" s="8">
        <v>0</v>
      </c>
      <c r="BH177" s="8">
        <v>0</v>
      </c>
      <c r="BI177" s="8">
        <v>0</v>
      </c>
      <c r="BJ177" s="8">
        <v>0</v>
      </c>
      <c r="BK177" s="8">
        <v>0</v>
      </c>
      <c r="BL177" s="8">
        <v>0</v>
      </c>
      <c r="BM177" s="8">
        <v>0</v>
      </c>
      <c r="BN177" s="8">
        <v>0</v>
      </c>
      <c r="BO177" s="8">
        <v>0</v>
      </c>
      <c r="BP177" s="8">
        <v>0</v>
      </c>
      <c r="BQ177" s="8">
        <v>0</v>
      </c>
      <c r="BR177" s="8">
        <v>0</v>
      </c>
      <c r="BS177" s="8">
        <v>0</v>
      </c>
      <c r="BT177" s="8">
        <v>0</v>
      </c>
      <c r="BU177" s="8">
        <v>0</v>
      </c>
      <c r="BV177" s="8">
        <v>0</v>
      </c>
      <c r="BW177" s="8">
        <v>0</v>
      </c>
      <c r="BX177" s="8">
        <v>0</v>
      </c>
      <c r="BY177" s="8">
        <v>0</v>
      </c>
      <c r="BZ177" s="8">
        <v>0</v>
      </c>
      <c r="CA177" s="8">
        <v>0</v>
      </c>
      <c r="CB177" s="8">
        <v>0</v>
      </c>
      <c r="CC177" s="8">
        <v>0</v>
      </c>
      <c r="CD177" s="8">
        <v>0</v>
      </c>
      <c r="CE177" s="8">
        <v>0</v>
      </c>
      <c r="CF177" s="8">
        <v>0</v>
      </c>
      <c r="CG177" s="8">
        <v>0</v>
      </c>
      <c r="CH177" s="8">
        <v>0</v>
      </c>
      <c r="CI177" s="8">
        <v>0</v>
      </c>
      <c r="CJ177" s="8">
        <v>0</v>
      </c>
      <c r="CK177" s="8">
        <v>0</v>
      </c>
      <c r="CL177" s="8">
        <v>0</v>
      </c>
      <c r="CM177" s="8">
        <v>0</v>
      </c>
      <c r="CN177" s="8">
        <v>0</v>
      </c>
      <c r="CO177" s="8">
        <v>0</v>
      </c>
      <c r="CP177" s="8">
        <v>0</v>
      </c>
      <c r="CQ177" s="8">
        <v>0</v>
      </c>
      <c r="CR177" s="8">
        <v>0</v>
      </c>
      <c r="CS177" s="8">
        <v>0</v>
      </c>
      <c r="CT177" s="8">
        <v>0</v>
      </c>
      <c r="CU177" s="8">
        <v>0</v>
      </c>
      <c r="CV177" s="8">
        <v>0</v>
      </c>
      <c r="CW177" s="8">
        <v>0</v>
      </c>
      <c r="CX177" s="8">
        <v>0</v>
      </c>
      <c r="CY177" s="8">
        <v>0</v>
      </c>
      <c r="CZ177" s="8">
        <v>0</v>
      </c>
      <c r="DA177" s="8">
        <v>0</v>
      </c>
      <c r="DB177" s="8">
        <v>0</v>
      </c>
      <c r="DC177" s="8">
        <v>0</v>
      </c>
      <c r="DD177" s="8">
        <v>0</v>
      </c>
      <c r="DE177" s="8">
        <v>0</v>
      </c>
      <c r="DF177" s="8">
        <v>0</v>
      </c>
      <c r="DG177" s="8">
        <v>0</v>
      </c>
      <c r="DH177" s="8">
        <v>0</v>
      </c>
      <c r="DI177" s="8">
        <v>0</v>
      </c>
      <c r="DJ177" s="8">
        <v>0</v>
      </c>
      <c r="DK177" s="8">
        <v>0</v>
      </c>
      <c r="DL177" s="8">
        <v>0</v>
      </c>
      <c r="DM177" s="8">
        <v>0</v>
      </c>
      <c r="DN177" s="8">
        <v>0</v>
      </c>
      <c r="DO177" s="8">
        <v>0</v>
      </c>
      <c r="DP177" s="8">
        <v>0</v>
      </c>
      <c r="DQ177" s="8">
        <v>0</v>
      </c>
      <c r="DR177" s="8">
        <v>0</v>
      </c>
      <c r="DS177" s="8">
        <v>0</v>
      </c>
    </row>
    <row r="178" spans="1:123">
      <c r="A178" t="s">
        <v>224</v>
      </c>
      <c r="B178" s="8">
        <v>0.39693256293953999</v>
      </c>
      <c r="C178" s="8">
        <v>0</v>
      </c>
      <c r="D178" s="8">
        <v>0</v>
      </c>
      <c r="E178" s="8">
        <v>0</v>
      </c>
      <c r="F178" s="8">
        <v>0.49295244006967598</v>
      </c>
      <c r="G178" s="8">
        <v>0</v>
      </c>
      <c r="H178" s="8">
        <v>0</v>
      </c>
      <c r="I178" s="8">
        <v>0</v>
      </c>
      <c r="J178" s="8">
        <v>0</v>
      </c>
      <c r="K178" s="8">
        <v>0.26310958457706601</v>
      </c>
      <c r="L178" s="8">
        <v>0.18825944413703899</v>
      </c>
      <c r="M178" s="8">
        <v>0</v>
      </c>
      <c r="N178" s="8">
        <v>0.41129774140782799</v>
      </c>
      <c r="O178" s="8">
        <v>0.27218232887282701</v>
      </c>
      <c r="P178" s="8">
        <v>0</v>
      </c>
      <c r="Q178" s="8">
        <v>0.27898688709464797</v>
      </c>
      <c r="R178" s="8">
        <v>0</v>
      </c>
      <c r="S178" s="8">
        <v>0.22001404917220199</v>
      </c>
      <c r="T178" s="8">
        <v>0</v>
      </c>
      <c r="U178" s="8">
        <v>0</v>
      </c>
      <c r="V178" s="8">
        <v>0</v>
      </c>
      <c r="W178" s="8">
        <v>0</v>
      </c>
      <c r="X178" s="8">
        <v>0.218501925122909</v>
      </c>
      <c r="Y178" s="8">
        <v>-0.23815953776372401</v>
      </c>
      <c r="Z178" s="8">
        <v>0.217779104204188</v>
      </c>
      <c r="AA178" s="8">
        <v>0.20791705677785399</v>
      </c>
      <c r="AB178" s="8">
        <v>0</v>
      </c>
      <c r="AC178" s="8">
        <v>0</v>
      </c>
      <c r="AD178" s="8">
        <v>0.33115516679527301</v>
      </c>
      <c r="AE178" s="8">
        <v>0</v>
      </c>
      <c r="AF178" s="8">
        <v>0.244964095985545</v>
      </c>
      <c r="AG178" s="8">
        <v>0.20262462260532699</v>
      </c>
      <c r="AH178" s="8">
        <v>0</v>
      </c>
      <c r="AI178" s="8">
        <v>0.32208242249951202</v>
      </c>
      <c r="AJ178" s="8">
        <v>0.339471849066387</v>
      </c>
      <c r="AK178" s="8">
        <v>0</v>
      </c>
      <c r="AL178" s="8">
        <v>0</v>
      </c>
      <c r="AM178" s="8">
        <v>0.54058434762242102</v>
      </c>
      <c r="AN178" s="8">
        <v>0.41659017558035499</v>
      </c>
      <c r="AO178" s="8">
        <v>0.227574669418669</v>
      </c>
      <c r="AP178" s="8">
        <v>0.35005671741144201</v>
      </c>
      <c r="AQ178" s="8">
        <v>0.28276719721788202</v>
      </c>
      <c r="AR178" s="8">
        <v>0</v>
      </c>
      <c r="AS178" s="8">
        <v>0</v>
      </c>
      <c r="AT178" s="8">
        <v>0</v>
      </c>
      <c r="AU178" s="8">
        <v>0.53226766535130698</v>
      </c>
      <c r="AV178" s="8">
        <v>0.363665833855083</v>
      </c>
      <c r="AW178" s="8">
        <v>0.53907222357312701</v>
      </c>
      <c r="AX178" s="8">
        <v>0.58897231719981202</v>
      </c>
      <c r="AY178" s="8">
        <v>0.40600530723530098</v>
      </c>
      <c r="AZ178" s="8">
        <v>0</v>
      </c>
      <c r="BA178" s="8">
        <v>0.32208242249951202</v>
      </c>
      <c r="BB178" s="8">
        <v>0.56704651848505705</v>
      </c>
      <c r="BC178" s="8">
        <v>0.59502081339698598</v>
      </c>
      <c r="BD178" s="8">
        <v>0.41659017558035499</v>
      </c>
      <c r="BE178" s="8">
        <v>0.383323446495898</v>
      </c>
      <c r="BF178" s="8">
        <v>0.55116921596747503</v>
      </c>
      <c r="BG178" s="8">
        <v>0.53604797547453997</v>
      </c>
      <c r="BH178" s="8">
        <v>0.60333749566810102</v>
      </c>
      <c r="BI178" s="8">
        <v>0.373494640175491</v>
      </c>
      <c r="BJ178" s="8">
        <v>0.208554645078464</v>
      </c>
      <c r="BK178" s="8">
        <v>0.50504943246402401</v>
      </c>
      <c r="BL178" s="8">
        <v>0.44683265656622501</v>
      </c>
      <c r="BM178" s="8">
        <v>0.60258143364345396</v>
      </c>
      <c r="BN178" s="8">
        <v>0.40449318318600702</v>
      </c>
      <c r="BO178" s="8">
        <v>0</v>
      </c>
      <c r="BP178" s="8">
        <v>0.40978561735853403</v>
      </c>
      <c r="BQ178" s="8">
        <v>0.42490685785146898</v>
      </c>
      <c r="BR178" s="8">
        <v>0.34778853133750198</v>
      </c>
      <c r="BS178" s="8">
        <v>0</v>
      </c>
      <c r="BT178" s="8">
        <v>0.55192527799212199</v>
      </c>
      <c r="BU178" s="8">
        <v>0.34022791109103401</v>
      </c>
      <c r="BV178" s="8">
        <v>0.38710375661913199</v>
      </c>
      <c r="BW178" s="8">
        <v>0.31830211237627898</v>
      </c>
      <c r="BX178" s="8">
        <v>0.387859818643779</v>
      </c>
      <c r="BY178" s="8">
        <v>0.36593401992902302</v>
      </c>
      <c r="BZ178" s="8">
        <v>0.200008934243082</v>
      </c>
      <c r="CA178" s="8">
        <v>0.44002809834440398</v>
      </c>
      <c r="CB178" s="8">
        <v>0.397688624964187</v>
      </c>
      <c r="CC178" s="8">
        <v>0.58594806910122499</v>
      </c>
      <c r="CD178" s="8">
        <v>0.40676136925994699</v>
      </c>
      <c r="CE178" s="8">
        <v>0.489928191971089</v>
      </c>
      <c r="CF178" s="8">
        <v>0.48841606792179598</v>
      </c>
      <c r="CG178" s="8">
        <v>0.64718909309761197</v>
      </c>
      <c r="CH178" s="8">
        <v>0.44305234644299102</v>
      </c>
      <c r="CI178" s="8">
        <v>0.34022791109103401</v>
      </c>
      <c r="CJ178" s="8">
        <v>0.53234892138801404</v>
      </c>
      <c r="CK178" s="8">
        <v>0.29713237568617001</v>
      </c>
      <c r="CL178" s="8">
        <v>0.50882974258725799</v>
      </c>
      <c r="CM178" s="8">
        <v>0.44456447049228498</v>
      </c>
      <c r="CN178" s="8">
        <v>0.20489280867926701</v>
      </c>
      <c r="CO178" s="8">
        <v>0.42793110595005601</v>
      </c>
      <c r="CP178" s="8">
        <v>0.31376574022839798</v>
      </c>
      <c r="CQ178" s="8">
        <v>0.40071287306277398</v>
      </c>
      <c r="CR178" s="8">
        <v>0.46807383854997298</v>
      </c>
      <c r="CS178" s="8">
        <v>0</v>
      </c>
      <c r="CT178" s="8">
        <v>0.32661879464739302</v>
      </c>
      <c r="CU178" s="8">
        <v>0</v>
      </c>
      <c r="CV178" s="8">
        <v>0.30469299593263699</v>
      </c>
      <c r="CW178" s="8">
        <v>0.475563013502801</v>
      </c>
      <c r="CX178" s="8">
        <v>0.286547507341115</v>
      </c>
      <c r="CY178" s="8">
        <v>0.32132636047486601</v>
      </c>
      <c r="CZ178" s="8">
        <v>0.36290977183043599</v>
      </c>
      <c r="DA178" s="8">
        <v>0.41810229962964901</v>
      </c>
      <c r="DB178" s="8">
        <v>0</v>
      </c>
      <c r="DC178" s="8">
        <v>0.28730356936576201</v>
      </c>
      <c r="DD178" s="8">
        <v>0.35232490348538198</v>
      </c>
      <c r="DE178" s="8">
        <v>0.427175043925409</v>
      </c>
      <c r="DF178" s="8">
        <v>0.32964304274598</v>
      </c>
      <c r="DG178" s="8">
        <v>0.37651888827407798</v>
      </c>
      <c r="DH178" s="8">
        <v>0.42641898190076299</v>
      </c>
      <c r="DI178" s="8">
        <v>0.46422208313309998</v>
      </c>
      <c r="DJ178" s="8">
        <v>0.20564887070391399</v>
      </c>
      <c r="DK178" s="8">
        <v>0</v>
      </c>
      <c r="DL178" s="8">
        <v>0.334935476918507</v>
      </c>
      <c r="DM178" s="8">
        <v>0.37500676422478402</v>
      </c>
      <c r="DN178" s="8">
        <v>0.45597499942751801</v>
      </c>
      <c r="DO178" s="8">
        <v>0.35162251199634498</v>
      </c>
      <c r="DP178" s="8">
        <v>0.494540049130343</v>
      </c>
      <c r="DQ178" s="8">
        <v>0.27902947726161498</v>
      </c>
      <c r="DR178" s="8">
        <v>0.37954313637266501</v>
      </c>
      <c r="DS178" s="8">
        <v>0.46951451730562699</v>
      </c>
    </row>
    <row r="179" spans="1:123">
      <c r="A179" t="s">
        <v>601</v>
      </c>
      <c r="B179" s="8">
        <v>0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v>0</v>
      </c>
      <c r="AC179" s="8">
        <v>0</v>
      </c>
      <c r="AD179" s="8">
        <v>0</v>
      </c>
      <c r="AE179" s="8">
        <v>0</v>
      </c>
      <c r="AF179" s="8">
        <v>0</v>
      </c>
      <c r="AG179" s="8">
        <v>0</v>
      </c>
      <c r="AH179" s="8">
        <v>0</v>
      </c>
      <c r="AI179" s="8">
        <v>0</v>
      </c>
      <c r="AJ179" s="8">
        <v>0</v>
      </c>
      <c r="AK179" s="8">
        <v>0</v>
      </c>
      <c r="AL179" s="8">
        <v>0</v>
      </c>
      <c r="AM179" s="8">
        <v>0</v>
      </c>
      <c r="AN179" s="8">
        <v>0</v>
      </c>
      <c r="AO179" s="8">
        <v>0</v>
      </c>
      <c r="AP179" s="8">
        <v>0</v>
      </c>
      <c r="AQ179" s="8">
        <v>0</v>
      </c>
      <c r="AR179" s="8">
        <v>0</v>
      </c>
      <c r="AS179" s="8">
        <v>0</v>
      </c>
      <c r="AT179" s="8">
        <v>0</v>
      </c>
      <c r="AU179" s="8">
        <v>0</v>
      </c>
      <c r="AV179" s="8">
        <v>0</v>
      </c>
      <c r="AW179" s="8">
        <v>0</v>
      </c>
      <c r="AX179" s="8">
        <v>0</v>
      </c>
      <c r="AY179" s="8">
        <v>0</v>
      </c>
      <c r="AZ179" s="8">
        <v>0</v>
      </c>
      <c r="BA179" s="8">
        <v>0</v>
      </c>
      <c r="BB179" s="8">
        <v>0</v>
      </c>
      <c r="BC179" s="8">
        <v>0</v>
      </c>
      <c r="BD179" s="8">
        <v>0</v>
      </c>
      <c r="BE179" s="8">
        <v>0</v>
      </c>
      <c r="BF179" s="8">
        <v>0</v>
      </c>
      <c r="BG179" s="8">
        <v>0</v>
      </c>
      <c r="BH179" s="8">
        <v>0</v>
      </c>
      <c r="BI179" s="8">
        <v>0</v>
      </c>
      <c r="BJ179" s="8">
        <v>0</v>
      </c>
      <c r="BK179" s="8">
        <v>0</v>
      </c>
      <c r="BL179" s="8">
        <v>0</v>
      </c>
      <c r="BM179" s="8">
        <v>0</v>
      </c>
      <c r="BN179" s="8">
        <v>0</v>
      </c>
      <c r="BO179" s="8">
        <v>0</v>
      </c>
      <c r="BP179" s="8">
        <v>0</v>
      </c>
      <c r="BQ179" s="8">
        <v>0</v>
      </c>
      <c r="BR179" s="8">
        <v>0</v>
      </c>
      <c r="BS179" s="8">
        <v>0</v>
      </c>
      <c r="BT179" s="8">
        <v>0</v>
      </c>
      <c r="BU179" s="8">
        <v>0</v>
      </c>
      <c r="BV179" s="8">
        <v>0</v>
      </c>
      <c r="BW179" s="8">
        <v>0</v>
      </c>
      <c r="BX179" s="8">
        <v>0</v>
      </c>
      <c r="BY179" s="8">
        <v>0</v>
      </c>
      <c r="BZ179" s="8">
        <v>0</v>
      </c>
      <c r="CA179" s="8">
        <v>0</v>
      </c>
      <c r="CB179" s="8">
        <v>0</v>
      </c>
      <c r="CC179" s="8">
        <v>0</v>
      </c>
      <c r="CD179" s="8">
        <v>0</v>
      </c>
      <c r="CE179" s="8">
        <v>0</v>
      </c>
      <c r="CF179" s="8">
        <v>0</v>
      </c>
      <c r="CG179" s="8">
        <v>0</v>
      </c>
      <c r="CH179" s="8">
        <v>0</v>
      </c>
      <c r="CI179" s="8">
        <v>0</v>
      </c>
      <c r="CJ179" s="8">
        <v>0</v>
      </c>
      <c r="CK179" s="8">
        <v>0</v>
      </c>
      <c r="CL179" s="8">
        <v>0</v>
      </c>
      <c r="CM179" s="8">
        <v>0</v>
      </c>
      <c r="CN179" s="8">
        <v>0</v>
      </c>
      <c r="CO179" s="8">
        <v>0</v>
      </c>
      <c r="CP179" s="8">
        <v>0</v>
      </c>
      <c r="CQ179" s="8">
        <v>0</v>
      </c>
      <c r="CR179" s="8">
        <v>0</v>
      </c>
      <c r="CS179" s="8">
        <v>0</v>
      </c>
      <c r="CT179" s="8">
        <v>0</v>
      </c>
      <c r="CU179" s="8">
        <v>0</v>
      </c>
      <c r="CV179" s="8">
        <v>0</v>
      </c>
      <c r="CW179" s="8">
        <v>0</v>
      </c>
      <c r="CX179" s="8">
        <v>0</v>
      </c>
      <c r="CY179" s="8">
        <v>0</v>
      </c>
      <c r="CZ179" s="8">
        <v>0</v>
      </c>
      <c r="DA179" s="8">
        <v>0</v>
      </c>
      <c r="DB179" s="8">
        <v>0</v>
      </c>
      <c r="DC179" s="8">
        <v>0</v>
      </c>
      <c r="DD179" s="8">
        <v>0</v>
      </c>
      <c r="DE179" s="8">
        <v>0</v>
      </c>
      <c r="DF179" s="8">
        <v>0</v>
      </c>
      <c r="DG179" s="8">
        <v>0</v>
      </c>
      <c r="DH179" s="8">
        <v>0</v>
      </c>
      <c r="DI179" s="8">
        <v>0</v>
      </c>
      <c r="DJ179" s="8">
        <v>0</v>
      </c>
      <c r="DK179" s="8">
        <v>0</v>
      </c>
      <c r="DL179" s="8">
        <v>0</v>
      </c>
      <c r="DM179" s="8">
        <v>0</v>
      </c>
      <c r="DN179" s="8">
        <v>0</v>
      </c>
      <c r="DO179" s="8">
        <v>0</v>
      </c>
      <c r="DP179" s="8">
        <v>0</v>
      </c>
      <c r="DQ179" s="8">
        <v>0</v>
      </c>
      <c r="DR179" s="8">
        <v>0</v>
      </c>
      <c r="DS179" s="8">
        <v>0</v>
      </c>
    </row>
    <row r="180" spans="1:123">
      <c r="A180" t="s">
        <v>225</v>
      </c>
      <c r="B180" s="8">
        <v>0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  <c r="AB180" s="8">
        <v>0</v>
      </c>
      <c r="AC180" s="8">
        <v>0</v>
      </c>
      <c r="AD180" s="8">
        <v>0</v>
      </c>
      <c r="AE180" s="8">
        <v>0</v>
      </c>
      <c r="AF180" s="8">
        <v>0</v>
      </c>
      <c r="AG180" s="8">
        <v>0</v>
      </c>
      <c r="AH180" s="8">
        <v>0</v>
      </c>
      <c r="AI180" s="8">
        <v>0</v>
      </c>
      <c r="AJ180" s="8">
        <v>0</v>
      </c>
      <c r="AK180" s="8">
        <v>0</v>
      </c>
      <c r="AL180" s="8">
        <v>0</v>
      </c>
      <c r="AM180" s="8">
        <v>0</v>
      </c>
      <c r="AN180" s="8">
        <v>0</v>
      </c>
      <c r="AO180" s="8">
        <v>0</v>
      </c>
      <c r="AP180" s="8">
        <v>0</v>
      </c>
      <c r="AQ180" s="8">
        <v>0</v>
      </c>
      <c r="AR180" s="8">
        <v>0</v>
      </c>
      <c r="AS180" s="8">
        <v>0</v>
      </c>
      <c r="AT180" s="8">
        <v>0</v>
      </c>
      <c r="AU180" s="8">
        <v>0</v>
      </c>
      <c r="AV180" s="8">
        <v>0</v>
      </c>
      <c r="AW180" s="8">
        <v>0</v>
      </c>
      <c r="AX180" s="8">
        <v>0</v>
      </c>
      <c r="AY180" s="8">
        <v>0</v>
      </c>
      <c r="AZ180" s="8">
        <v>0</v>
      </c>
      <c r="BA180" s="8">
        <v>0</v>
      </c>
      <c r="BB180" s="8">
        <v>0</v>
      </c>
      <c r="BC180" s="8">
        <v>0</v>
      </c>
      <c r="BD180" s="8">
        <v>0</v>
      </c>
      <c r="BE180" s="8">
        <v>0</v>
      </c>
      <c r="BF180" s="8">
        <v>0</v>
      </c>
      <c r="BG180" s="8">
        <v>0</v>
      </c>
      <c r="BH180" s="8">
        <v>0</v>
      </c>
      <c r="BI180" s="8">
        <v>0</v>
      </c>
      <c r="BJ180" s="8">
        <v>0</v>
      </c>
      <c r="BK180" s="8">
        <v>0</v>
      </c>
      <c r="BL180" s="8">
        <v>0</v>
      </c>
      <c r="BM180" s="8">
        <v>0</v>
      </c>
      <c r="BN180" s="8">
        <v>0</v>
      </c>
      <c r="BO180" s="8">
        <v>0</v>
      </c>
      <c r="BP180" s="8">
        <v>0</v>
      </c>
      <c r="BQ180" s="8">
        <v>0</v>
      </c>
      <c r="BR180" s="8">
        <v>0</v>
      </c>
      <c r="BS180" s="8">
        <v>0</v>
      </c>
      <c r="BT180" s="8">
        <v>0</v>
      </c>
      <c r="BU180" s="8">
        <v>0</v>
      </c>
      <c r="BV180" s="8">
        <v>0</v>
      </c>
      <c r="BW180" s="8">
        <v>0</v>
      </c>
      <c r="BX180" s="8">
        <v>0</v>
      </c>
      <c r="BY180" s="8">
        <v>0</v>
      </c>
      <c r="BZ180" s="8">
        <v>0</v>
      </c>
      <c r="CA180" s="8">
        <v>0</v>
      </c>
      <c r="CB180" s="8">
        <v>0</v>
      </c>
      <c r="CC180" s="8">
        <v>0</v>
      </c>
      <c r="CD180" s="8">
        <v>0</v>
      </c>
      <c r="CE180" s="8">
        <v>0</v>
      </c>
      <c r="CF180" s="8">
        <v>0</v>
      </c>
      <c r="CG180" s="8">
        <v>0</v>
      </c>
      <c r="CH180" s="8">
        <v>0</v>
      </c>
      <c r="CI180" s="8">
        <v>0</v>
      </c>
      <c r="CJ180" s="8">
        <v>0</v>
      </c>
      <c r="CK180" s="8">
        <v>0</v>
      </c>
      <c r="CL180" s="8">
        <v>0</v>
      </c>
      <c r="CM180" s="8">
        <v>0</v>
      </c>
      <c r="CN180" s="8">
        <v>0</v>
      </c>
      <c r="CO180" s="8">
        <v>0</v>
      </c>
      <c r="CP180" s="8">
        <v>0</v>
      </c>
      <c r="CQ180" s="8">
        <v>0</v>
      </c>
      <c r="CR180" s="8">
        <v>0</v>
      </c>
      <c r="CS180" s="8">
        <v>0</v>
      </c>
      <c r="CT180" s="8">
        <v>0</v>
      </c>
      <c r="CU180" s="8">
        <v>0</v>
      </c>
      <c r="CV180" s="8">
        <v>0</v>
      </c>
      <c r="CW180" s="8">
        <v>0</v>
      </c>
      <c r="CX180" s="8">
        <v>0</v>
      </c>
      <c r="CY180" s="8">
        <v>0</v>
      </c>
      <c r="CZ180" s="8">
        <v>0</v>
      </c>
      <c r="DA180" s="8">
        <v>0</v>
      </c>
      <c r="DB180" s="8">
        <v>0</v>
      </c>
      <c r="DC180" s="8">
        <v>0</v>
      </c>
      <c r="DD180" s="8">
        <v>0</v>
      </c>
      <c r="DE180" s="8">
        <v>0</v>
      </c>
      <c r="DF180" s="8">
        <v>0</v>
      </c>
      <c r="DG180" s="8">
        <v>0</v>
      </c>
      <c r="DH180" s="8">
        <v>0</v>
      </c>
      <c r="DI180" s="8">
        <v>0</v>
      </c>
      <c r="DJ180" s="8">
        <v>0</v>
      </c>
      <c r="DK180" s="8">
        <v>0</v>
      </c>
      <c r="DL180" s="8">
        <v>0</v>
      </c>
      <c r="DM180" s="8">
        <v>0</v>
      </c>
      <c r="DN180" s="8">
        <v>0</v>
      </c>
      <c r="DO180" s="8">
        <v>0</v>
      </c>
      <c r="DP180" s="8">
        <v>0</v>
      </c>
      <c r="DQ180" s="8">
        <v>0</v>
      </c>
      <c r="DR180" s="8">
        <v>0</v>
      </c>
      <c r="DS180" s="8">
        <v>0</v>
      </c>
    </row>
    <row r="181" spans="1:123">
      <c r="A181" t="s">
        <v>602</v>
      </c>
      <c r="B181" s="8">
        <v>0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8">
        <v>0</v>
      </c>
      <c r="AB181" s="8">
        <v>0</v>
      </c>
      <c r="AC181" s="8">
        <v>0</v>
      </c>
      <c r="AD181" s="8">
        <v>0</v>
      </c>
      <c r="AE181" s="8">
        <v>0</v>
      </c>
      <c r="AF181" s="8">
        <v>0</v>
      </c>
      <c r="AG181" s="8">
        <v>0</v>
      </c>
      <c r="AH181" s="8">
        <v>0</v>
      </c>
      <c r="AI181" s="8">
        <v>0</v>
      </c>
      <c r="AJ181" s="8">
        <v>0</v>
      </c>
      <c r="AK181" s="8">
        <v>0</v>
      </c>
      <c r="AL181" s="8">
        <v>0</v>
      </c>
      <c r="AM181" s="8">
        <v>0</v>
      </c>
      <c r="AN181" s="8">
        <v>0</v>
      </c>
      <c r="AO181" s="8">
        <v>0</v>
      </c>
      <c r="AP181" s="8">
        <v>0</v>
      </c>
      <c r="AQ181" s="8">
        <v>0</v>
      </c>
      <c r="AR181" s="8">
        <v>0</v>
      </c>
      <c r="AS181" s="8">
        <v>0</v>
      </c>
      <c r="AT181" s="8">
        <v>0</v>
      </c>
      <c r="AU181" s="8">
        <v>0</v>
      </c>
      <c r="AV181" s="8">
        <v>0</v>
      </c>
      <c r="AW181" s="8">
        <v>0</v>
      </c>
      <c r="AX181" s="8">
        <v>0</v>
      </c>
      <c r="AY181" s="8">
        <v>0</v>
      </c>
      <c r="AZ181" s="8">
        <v>0</v>
      </c>
      <c r="BA181" s="8">
        <v>0</v>
      </c>
      <c r="BB181" s="8">
        <v>0</v>
      </c>
      <c r="BC181" s="8">
        <v>0</v>
      </c>
      <c r="BD181" s="8">
        <v>0</v>
      </c>
      <c r="BE181" s="8">
        <v>0</v>
      </c>
      <c r="BF181" s="8">
        <v>0</v>
      </c>
      <c r="BG181" s="8">
        <v>0</v>
      </c>
      <c r="BH181" s="8">
        <v>0</v>
      </c>
      <c r="BI181" s="8">
        <v>0</v>
      </c>
      <c r="BJ181" s="8">
        <v>0</v>
      </c>
      <c r="BK181" s="8">
        <v>0</v>
      </c>
      <c r="BL181" s="8">
        <v>0</v>
      </c>
      <c r="BM181" s="8">
        <v>0</v>
      </c>
      <c r="BN181" s="8">
        <v>0</v>
      </c>
      <c r="BO181" s="8">
        <v>0</v>
      </c>
      <c r="BP181" s="8">
        <v>0</v>
      </c>
      <c r="BQ181" s="8">
        <v>0</v>
      </c>
      <c r="BR181" s="8">
        <v>0</v>
      </c>
      <c r="BS181" s="8">
        <v>0</v>
      </c>
      <c r="BT181" s="8">
        <v>0</v>
      </c>
      <c r="BU181" s="8">
        <v>0</v>
      </c>
      <c r="BV181" s="8">
        <v>0</v>
      </c>
      <c r="BW181" s="8">
        <v>0</v>
      </c>
      <c r="BX181" s="8">
        <v>0</v>
      </c>
      <c r="BY181" s="8">
        <v>0</v>
      </c>
      <c r="BZ181" s="8">
        <v>0</v>
      </c>
      <c r="CA181" s="8">
        <v>0</v>
      </c>
      <c r="CB181" s="8">
        <v>0</v>
      </c>
      <c r="CC181" s="8">
        <v>0</v>
      </c>
      <c r="CD181" s="8">
        <v>0</v>
      </c>
      <c r="CE181" s="8">
        <v>0</v>
      </c>
      <c r="CF181" s="8">
        <v>0</v>
      </c>
      <c r="CG181" s="8">
        <v>0</v>
      </c>
      <c r="CH181" s="8">
        <v>0</v>
      </c>
      <c r="CI181" s="8">
        <v>0</v>
      </c>
      <c r="CJ181" s="8">
        <v>0</v>
      </c>
      <c r="CK181" s="8">
        <v>0</v>
      </c>
      <c r="CL181" s="8">
        <v>0</v>
      </c>
      <c r="CM181" s="8">
        <v>0</v>
      </c>
      <c r="CN181" s="8">
        <v>0</v>
      </c>
      <c r="CO181" s="8">
        <v>0</v>
      </c>
      <c r="CP181" s="8">
        <v>0</v>
      </c>
      <c r="CQ181" s="8">
        <v>0</v>
      </c>
      <c r="CR181" s="8">
        <v>0</v>
      </c>
      <c r="CS181" s="8">
        <v>0</v>
      </c>
      <c r="CT181" s="8">
        <v>0</v>
      </c>
      <c r="CU181" s="8">
        <v>0</v>
      </c>
      <c r="CV181" s="8">
        <v>0</v>
      </c>
      <c r="CW181" s="8">
        <v>0</v>
      </c>
      <c r="CX181" s="8">
        <v>0</v>
      </c>
      <c r="CY181" s="8">
        <v>0</v>
      </c>
      <c r="CZ181" s="8">
        <v>0</v>
      </c>
      <c r="DA181" s="8">
        <v>0</v>
      </c>
      <c r="DB181" s="8">
        <v>0</v>
      </c>
      <c r="DC181" s="8">
        <v>0</v>
      </c>
      <c r="DD181" s="8">
        <v>0</v>
      </c>
      <c r="DE181" s="8">
        <v>0</v>
      </c>
      <c r="DF181" s="8">
        <v>0</v>
      </c>
      <c r="DG181" s="8">
        <v>0</v>
      </c>
      <c r="DH181" s="8">
        <v>0</v>
      </c>
      <c r="DI181" s="8">
        <v>0</v>
      </c>
      <c r="DJ181" s="8">
        <v>0</v>
      </c>
      <c r="DK181" s="8">
        <v>0</v>
      </c>
      <c r="DL181" s="8">
        <v>0</v>
      </c>
      <c r="DM181" s="8">
        <v>0</v>
      </c>
      <c r="DN181" s="8">
        <v>0</v>
      </c>
      <c r="DO181" s="8">
        <v>0</v>
      </c>
      <c r="DP181" s="8">
        <v>0</v>
      </c>
      <c r="DQ181" s="8">
        <v>0</v>
      </c>
      <c r="DR181" s="8">
        <v>0</v>
      </c>
      <c r="DS181" s="8">
        <v>0</v>
      </c>
    </row>
    <row r="182" spans="1:123">
      <c r="A182" t="s">
        <v>603</v>
      </c>
      <c r="B182" s="8">
        <v>0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8">
        <v>0</v>
      </c>
      <c r="AC182" s="8">
        <v>0</v>
      </c>
      <c r="AD182" s="8">
        <v>0</v>
      </c>
      <c r="AE182" s="8">
        <v>0</v>
      </c>
      <c r="AF182" s="8">
        <v>0</v>
      </c>
      <c r="AG182" s="8">
        <v>0</v>
      </c>
      <c r="AH182" s="8">
        <v>0</v>
      </c>
      <c r="AI182" s="8">
        <v>0</v>
      </c>
      <c r="AJ182" s="8">
        <v>0</v>
      </c>
      <c r="AK182" s="8">
        <v>0</v>
      </c>
      <c r="AL182" s="8">
        <v>0</v>
      </c>
      <c r="AM182" s="8">
        <v>0</v>
      </c>
      <c r="AN182" s="8">
        <v>0</v>
      </c>
      <c r="AO182" s="8">
        <v>0</v>
      </c>
      <c r="AP182" s="8">
        <v>0</v>
      </c>
      <c r="AQ182" s="8">
        <v>0</v>
      </c>
      <c r="AR182" s="8">
        <v>0</v>
      </c>
      <c r="AS182" s="8">
        <v>0</v>
      </c>
      <c r="AT182" s="8">
        <v>0</v>
      </c>
      <c r="AU182" s="8">
        <v>0</v>
      </c>
      <c r="AV182" s="8">
        <v>0</v>
      </c>
      <c r="AW182" s="8">
        <v>0</v>
      </c>
      <c r="AX182" s="8">
        <v>0</v>
      </c>
      <c r="AY182" s="8">
        <v>0</v>
      </c>
      <c r="AZ182" s="8">
        <v>0</v>
      </c>
      <c r="BA182" s="8">
        <v>0</v>
      </c>
      <c r="BB182" s="8">
        <v>0</v>
      </c>
      <c r="BC182" s="8">
        <v>0</v>
      </c>
      <c r="BD182" s="8">
        <v>0</v>
      </c>
      <c r="BE182" s="8">
        <v>0</v>
      </c>
      <c r="BF182" s="8">
        <v>0</v>
      </c>
      <c r="BG182" s="8">
        <v>0</v>
      </c>
      <c r="BH182" s="8">
        <v>0</v>
      </c>
      <c r="BI182" s="8">
        <v>0</v>
      </c>
      <c r="BJ182" s="8">
        <v>0</v>
      </c>
      <c r="BK182" s="8">
        <v>0</v>
      </c>
      <c r="BL182" s="8">
        <v>0</v>
      </c>
      <c r="BM182" s="8">
        <v>0</v>
      </c>
      <c r="BN182" s="8">
        <v>0</v>
      </c>
      <c r="BO182" s="8">
        <v>0</v>
      </c>
      <c r="BP182" s="8">
        <v>0</v>
      </c>
      <c r="BQ182" s="8">
        <v>0</v>
      </c>
      <c r="BR182" s="8">
        <v>0</v>
      </c>
      <c r="BS182" s="8">
        <v>0</v>
      </c>
      <c r="BT182" s="8">
        <v>0</v>
      </c>
      <c r="BU182" s="8">
        <v>0</v>
      </c>
      <c r="BV182" s="8">
        <v>0</v>
      </c>
      <c r="BW182" s="8">
        <v>0</v>
      </c>
      <c r="BX182" s="8">
        <v>0</v>
      </c>
      <c r="BY182" s="8">
        <v>0</v>
      </c>
      <c r="BZ182" s="8">
        <v>0</v>
      </c>
      <c r="CA182" s="8">
        <v>0</v>
      </c>
      <c r="CB182" s="8">
        <v>0</v>
      </c>
      <c r="CC182" s="8">
        <v>0</v>
      </c>
      <c r="CD182" s="8">
        <v>0</v>
      </c>
      <c r="CE182" s="8">
        <v>0</v>
      </c>
      <c r="CF182" s="8">
        <v>0</v>
      </c>
      <c r="CG182" s="8">
        <v>0</v>
      </c>
      <c r="CH182" s="8">
        <v>0</v>
      </c>
      <c r="CI182" s="8">
        <v>0</v>
      </c>
      <c r="CJ182" s="8">
        <v>0</v>
      </c>
      <c r="CK182" s="8">
        <v>0</v>
      </c>
      <c r="CL182" s="8">
        <v>0</v>
      </c>
      <c r="CM182" s="8">
        <v>0</v>
      </c>
      <c r="CN182" s="8">
        <v>0</v>
      </c>
      <c r="CO182" s="8">
        <v>0</v>
      </c>
      <c r="CP182" s="8">
        <v>0</v>
      </c>
      <c r="CQ182" s="8">
        <v>0</v>
      </c>
      <c r="CR182" s="8">
        <v>0</v>
      </c>
      <c r="CS182" s="8">
        <v>0</v>
      </c>
      <c r="CT182" s="8">
        <v>0</v>
      </c>
      <c r="CU182" s="8">
        <v>0</v>
      </c>
      <c r="CV182" s="8">
        <v>0</v>
      </c>
      <c r="CW182" s="8">
        <v>0</v>
      </c>
      <c r="CX182" s="8">
        <v>0</v>
      </c>
      <c r="CY182" s="8">
        <v>0</v>
      </c>
      <c r="CZ182" s="8">
        <v>0</v>
      </c>
      <c r="DA182" s="8">
        <v>0</v>
      </c>
      <c r="DB182" s="8">
        <v>0</v>
      </c>
      <c r="DC182" s="8">
        <v>0</v>
      </c>
      <c r="DD182" s="8">
        <v>0</v>
      </c>
      <c r="DE182" s="8">
        <v>0</v>
      </c>
      <c r="DF182" s="8">
        <v>0</v>
      </c>
      <c r="DG182" s="8">
        <v>0</v>
      </c>
      <c r="DH182" s="8">
        <v>0</v>
      </c>
      <c r="DI182" s="8">
        <v>0</v>
      </c>
      <c r="DJ182" s="8">
        <v>0</v>
      </c>
      <c r="DK182" s="8">
        <v>0</v>
      </c>
      <c r="DL182" s="8">
        <v>0</v>
      </c>
      <c r="DM182" s="8">
        <v>0</v>
      </c>
      <c r="DN182" s="8">
        <v>0</v>
      </c>
      <c r="DO182" s="8">
        <v>0</v>
      </c>
      <c r="DP182" s="8">
        <v>0</v>
      </c>
      <c r="DQ182" s="8">
        <v>0</v>
      </c>
      <c r="DR182" s="8">
        <v>0</v>
      </c>
      <c r="DS182" s="8">
        <v>0</v>
      </c>
    </row>
    <row r="183" spans="1:123">
      <c r="A183" t="s">
        <v>604</v>
      </c>
      <c r="B183" s="8">
        <v>7.5536962004766603E-2</v>
      </c>
      <c r="C183" s="8">
        <v>-2.5178987334922201E-2</v>
      </c>
      <c r="D183" s="8">
        <v>-7.5583119639385493E-2</v>
      </c>
      <c r="E183" s="8">
        <v>0.22661088601429999</v>
      </c>
      <c r="F183" s="8">
        <v>0.176252911344455</v>
      </c>
      <c r="G183" s="8">
        <v>0.176252911344455</v>
      </c>
      <c r="H183" s="8">
        <v>0.276968860684144</v>
      </c>
      <c r="I183" s="8">
        <v>-0.201431898679378</v>
      </c>
      <c r="J183" s="8">
        <v>7.5536962004766603E-2</v>
      </c>
      <c r="K183" s="8">
        <v>0.201431898679378</v>
      </c>
      <c r="L183" s="8">
        <v>5.0357974669844402E-2</v>
      </c>
      <c r="M183" s="8">
        <v>-0.201431898679378</v>
      </c>
      <c r="N183" s="8">
        <v>0.276968860684144</v>
      </c>
      <c r="O183" s="8">
        <v>0.176252911344455</v>
      </c>
      <c r="P183" s="8">
        <v>2.5178987334922201E-2</v>
      </c>
      <c r="Q183" s="8">
        <v>0.176252911344455</v>
      </c>
      <c r="R183" s="8">
        <v>-0.176252911344455</v>
      </c>
      <c r="S183" s="8">
        <v>0.22661088601429999</v>
      </c>
      <c r="T183" s="8">
        <v>-0.276968860684144</v>
      </c>
      <c r="U183" s="8">
        <v>-0.12589493667461099</v>
      </c>
      <c r="V183" s="8">
        <v>-0.15107392400953301</v>
      </c>
      <c r="W183" s="8">
        <v>0.12589493667461099</v>
      </c>
      <c r="X183" s="8">
        <v>0.22661088601429999</v>
      </c>
      <c r="Y183" s="8">
        <v>-0.25178987334922198</v>
      </c>
      <c r="Z183" s="8">
        <v>0.12591415580863299</v>
      </c>
      <c r="AA183" s="8">
        <v>0.22661088601429999</v>
      </c>
      <c r="AB183" s="8">
        <v>0.32732683535398899</v>
      </c>
      <c r="AC183" s="8">
        <v>0.32732683535398899</v>
      </c>
      <c r="AD183" s="8">
        <v>0.30214784801906602</v>
      </c>
      <c r="AE183" s="8">
        <v>2.5178987334922201E-2</v>
      </c>
      <c r="AF183" s="8">
        <v>5.0357974669844402E-2</v>
      </c>
      <c r="AG183" s="8">
        <v>0.30214784801906602</v>
      </c>
      <c r="AH183" s="8">
        <v>0.25178987334922198</v>
      </c>
      <c r="AI183" s="8">
        <v>0.276968860684144</v>
      </c>
      <c r="AJ183" s="8">
        <v>0.276968860684144</v>
      </c>
      <c r="AK183" s="8">
        <v>-0.15107392400953301</v>
      </c>
      <c r="AL183" s="8">
        <v>-0.12589493667461099</v>
      </c>
      <c r="AM183" s="8">
        <v>0.30214784801906602</v>
      </c>
      <c r="AN183" s="8">
        <v>0.25178987334922198</v>
      </c>
      <c r="AO183" s="8">
        <v>0.15107392400953301</v>
      </c>
      <c r="AP183" s="8">
        <v>0.25178987334922198</v>
      </c>
      <c r="AQ183" s="8">
        <v>0.276968860684144</v>
      </c>
      <c r="AR183" s="8">
        <v>0.12597186606564301</v>
      </c>
      <c r="AS183" s="8">
        <v>0.32732683535398899</v>
      </c>
      <c r="AT183" s="8">
        <v>0.22661088601429999</v>
      </c>
      <c r="AU183" s="8">
        <v>0.32732683535398899</v>
      </c>
      <c r="AV183" s="8">
        <v>0.30214784801906602</v>
      </c>
      <c r="AW183" s="8">
        <v>0.32732683535398899</v>
      </c>
      <c r="AX183" s="8">
        <v>0.30214784801906602</v>
      </c>
      <c r="AY183" s="8">
        <v>0.32732683535398899</v>
      </c>
      <c r="AZ183" s="8">
        <v>-0.30214784801906602</v>
      </c>
      <c r="BA183" s="8">
        <v>0.176252911344455</v>
      </c>
      <c r="BB183" s="8">
        <v>0.30214784801906602</v>
      </c>
      <c r="BC183" s="8">
        <v>0.22661088601429999</v>
      </c>
      <c r="BD183" s="8">
        <v>0.32732683535398899</v>
      </c>
      <c r="BE183" s="8">
        <v>0.30214784801906602</v>
      </c>
      <c r="BF183" s="8">
        <v>0.22661088601429999</v>
      </c>
      <c r="BG183" s="8">
        <v>0.25178987334922198</v>
      </c>
      <c r="BH183" s="8">
        <v>0.276968860684144</v>
      </c>
      <c r="BI183" s="8">
        <v>0.30214784801906602</v>
      </c>
      <c r="BJ183" s="8">
        <v>-0.27781819987709999</v>
      </c>
      <c r="BK183" s="8">
        <v>0.25178987334922198</v>
      </c>
      <c r="BL183" s="8">
        <v>0.32732683535398899</v>
      </c>
      <c r="BM183" s="8">
        <v>0.276968860684144</v>
      </c>
      <c r="BN183" s="8">
        <v>0.32732683535398899</v>
      </c>
      <c r="BO183" s="8">
        <v>0.176252911344455</v>
      </c>
      <c r="BP183" s="8">
        <v>0.30214784801906602</v>
      </c>
      <c r="BQ183" s="8">
        <v>0.32732683535398899</v>
      </c>
      <c r="BR183" s="8">
        <v>0.30214784801906602</v>
      </c>
      <c r="BS183" s="8">
        <v>-0.30214784801906602</v>
      </c>
      <c r="BT183" s="8">
        <v>0.30214784801906602</v>
      </c>
      <c r="BU183" s="8">
        <v>0.276968860684144</v>
      </c>
      <c r="BV183" s="8">
        <v>0.32732683535398899</v>
      </c>
      <c r="BW183" s="8">
        <v>0.32732683535398899</v>
      </c>
      <c r="BX183" s="8">
        <v>0.32732683535398899</v>
      </c>
      <c r="BY183" s="8">
        <v>0.30214784801906602</v>
      </c>
      <c r="BZ183" s="8">
        <v>0.22664548045553901</v>
      </c>
      <c r="CA183" s="8">
        <v>0.32732683535398899</v>
      </c>
      <c r="CB183" s="8">
        <v>0.276968860684144</v>
      </c>
      <c r="CC183" s="8">
        <v>0.32732683535398899</v>
      </c>
      <c r="CD183" s="8">
        <v>0.30214784801906602</v>
      </c>
      <c r="CE183" s="8">
        <v>0.32732683535398899</v>
      </c>
      <c r="CF183" s="8">
        <v>0.32732683535398899</v>
      </c>
      <c r="CG183" s="8">
        <v>0.32732683535398899</v>
      </c>
      <c r="CH183" s="8">
        <v>0.32732683535398899</v>
      </c>
      <c r="CI183" s="8">
        <v>0.30214784801906602</v>
      </c>
      <c r="CJ183" s="8">
        <v>0.32737680510244499</v>
      </c>
      <c r="CK183" s="8">
        <v>0.276968860684144</v>
      </c>
      <c r="CL183" s="8">
        <v>0.32732683535398899</v>
      </c>
      <c r="CM183" s="8">
        <v>0.32732683535398899</v>
      </c>
      <c r="CN183" s="8">
        <v>0.100715949339689</v>
      </c>
      <c r="CO183" s="8">
        <v>0.32732683535398899</v>
      </c>
      <c r="CP183" s="8">
        <v>0.30214784801906602</v>
      </c>
      <c r="CQ183" s="8">
        <v>0.32732683535398899</v>
      </c>
      <c r="CR183" s="8">
        <v>0.30219397394071801</v>
      </c>
      <c r="CS183" s="8">
        <v>-0.30233247855754197</v>
      </c>
      <c r="CT183" s="8">
        <v>0.201431898679378</v>
      </c>
      <c r="CU183" s="8">
        <v>-0.100731324646906</v>
      </c>
      <c r="CV183" s="8">
        <v>0.30214784801906602</v>
      </c>
      <c r="CW183" s="8">
        <v>0.276968860684144</v>
      </c>
      <c r="CX183" s="8">
        <v>0.176252911344455</v>
      </c>
      <c r="CY183" s="8">
        <v>0.276968860684144</v>
      </c>
      <c r="CZ183" s="8">
        <v>0.22661088601429999</v>
      </c>
      <c r="DA183" s="8">
        <v>0.276968860684144</v>
      </c>
      <c r="DB183" s="8">
        <v>-0.29000130757728199</v>
      </c>
      <c r="DC183" s="8">
        <v>0.276968860684144</v>
      </c>
      <c r="DD183" s="8">
        <v>0.32732683535398899</v>
      </c>
      <c r="DE183" s="8">
        <v>0.32732683535398899</v>
      </c>
      <c r="DF183" s="8">
        <v>0.32732683535398899</v>
      </c>
      <c r="DG183" s="8">
        <v>0.32732683535398899</v>
      </c>
      <c r="DH183" s="8">
        <v>0.32732683535398899</v>
      </c>
      <c r="DI183" s="8">
        <v>0.32732683535398899</v>
      </c>
      <c r="DJ183" s="8">
        <v>0.30214784801906602</v>
      </c>
      <c r="DK183" s="8">
        <v>0.32782756508736199</v>
      </c>
      <c r="DL183" s="8">
        <v>0.32732683535398899</v>
      </c>
      <c r="DM183" s="8">
        <v>0.32732683535398899</v>
      </c>
      <c r="DN183" s="8">
        <v>0.30219397394071801</v>
      </c>
      <c r="DO183" s="8">
        <v>0.27701114277899203</v>
      </c>
      <c r="DP183" s="8">
        <v>0.30219397394071801</v>
      </c>
      <c r="DQ183" s="8">
        <v>0.30219397394071801</v>
      </c>
      <c r="DR183" s="8">
        <v>0.32732683535398899</v>
      </c>
      <c r="DS183" s="8">
        <v>0.32732683535398899</v>
      </c>
    </row>
    <row r="184" spans="1:123">
      <c r="A184" t="s">
        <v>605</v>
      </c>
      <c r="B184" s="8">
        <v>0</v>
      </c>
      <c r="C184" s="8">
        <v>0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8">
        <v>0</v>
      </c>
      <c r="AB184" s="8">
        <v>0</v>
      </c>
      <c r="AC184" s="8">
        <v>0</v>
      </c>
      <c r="AD184" s="8">
        <v>0</v>
      </c>
      <c r="AE184" s="8">
        <v>0</v>
      </c>
      <c r="AF184" s="8">
        <v>0</v>
      </c>
      <c r="AG184" s="8">
        <v>0</v>
      </c>
      <c r="AH184" s="8">
        <v>0</v>
      </c>
      <c r="AI184" s="8">
        <v>0</v>
      </c>
      <c r="AJ184" s="8">
        <v>0</v>
      </c>
      <c r="AK184" s="8">
        <v>0</v>
      </c>
      <c r="AL184" s="8">
        <v>0</v>
      </c>
      <c r="AM184" s="8">
        <v>0</v>
      </c>
      <c r="AN184" s="8">
        <v>0</v>
      </c>
      <c r="AO184" s="8">
        <v>0</v>
      </c>
      <c r="AP184" s="8">
        <v>0</v>
      </c>
      <c r="AQ184" s="8">
        <v>0</v>
      </c>
      <c r="AR184" s="8">
        <v>0</v>
      </c>
      <c r="AS184" s="8">
        <v>0</v>
      </c>
      <c r="AT184" s="8">
        <v>0</v>
      </c>
      <c r="AU184" s="8">
        <v>0</v>
      </c>
      <c r="AV184" s="8">
        <v>0</v>
      </c>
      <c r="AW184" s="8">
        <v>0</v>
      </c>
      <c r="AX184" s="8">
        <v>0</v>
      </c>
      <c r="AY184" s="8">
        <v>0</v>
      </c>
      <c r="AZ184" s="8">
        <v>0</v>
      </c>
      <c r="BA184" s="8">
        <v>0</v>
      </c>
      <c r="BB184" s="8">
        <v>0</v>
      </c>
      <c r="BC184" s="8">
        <v>0</v>
      </c>
      <c r="BD184" s="8">
        <v>0</v>
      </c>
      <c r="BE184" s="8">
        <v>0</v>
      </c>
      <c r="BF184" s="8">
        <v>0</v>
      </c>
      <c r="BG184" s="8">
        <v>0</v>
      </c>
      <c r="BH184" s="8">
        <v>0</v>
      </c>
      <c r="BI184" s="8">
        <v>0</v>
      </c>
      <c r="BJ184" s="8">
        <v>0</v>
      </c>
      <c r="BK184" s="8">
        <v>0</v>
      </c>
      <c r="BL184" s="8">
        <v>0</v>
      </c>
      <c r="BM184" s="8">
        <v>0</v>
      </c>
      <c r="BN184" s="8">
        <v>0</v>
      </c>
      <c r="BO184" s="8">
        <v>0</v>
      </c>
      <c r="BP184" s="8">
        <v>0</v>
      </c>
      <c r="BQ184" s="8">
        <v>0</v>
      </c>
      <c r="BR184" s="8">
        <v>0</v>
      </c>
      <c r="BS184" s="8">
        <v>0</v>
      </c>
      <c r="BT184" s="8">
        <v>0</v>
      </c>
      <c r="BU184" s="8">
        <v>0</v>
      </c>
      <c r="BV184" s="8">
        <v>0</v>
      </c>
      <c r="BW184" s="8">
        <v>0</v>
      </c>
      <c r="BX184" s="8">
        <v>0</v>
      </c>
      <c r="BY184" s="8">
        <v>0</v>
      </c>
      <c r="BZ184" s="8">
        <v>0</v>
      </c>
      <c r="CA184" s="8">
        <v>0</v>
      </c>
      <c r="CB184" s="8">
        <v>0</v>
      </c>
      <c r="CC184" s="8">
        <v>0</v>
      </c>
      <c r="CD184" s="8">
        <v>0</v>
      </c>
      <c r="CE184" s="8">
        <v>0</v>
      </c>
      <c r="CF184" s="8">
        <v>0</v>
      </c>
      <c r="CG184" s="8">
        <v>0</v>
      </c>
      <c r="CH184" s="8">
        <v>0</v>
      </c>
      <c r="CI184" s="8">
        <v>0</v>
      </c>
      <c r="CJ184" s="8">
        <v>0</v>
      </c>
      <c r="CK184" s="8">
        <v>0</v>
      </c>
      <c r="CL184" s="8">
        <v>0</v>
      </c>
      <c r="CM184" s="8">
        <v>0</v>
      </c>
      <c r="CN184" s="8">
        <v>0</v>
      </c>
      <c r="CO184" s="8">
        <v>0</v>
      </c>
      <c r="CP184" s="8">
        <v>0</v>
      </c>
      <c r="CQ184" s="8">
        <v>0</v>
      </c>
      <c r="CR184" s="8">
        <v>0</v>
      </c>
      <c r="CS184" s="8">
        <v>0</v>
      </c>
      <c r="CT184" s="8">
        <v>0</v>
      </c>
      <c r="CU184" s="8">
        <v>0</v>
      </c>
      <c r="CV184" s="8">
        <v>0</v>
      </c>
      <c r="CW184" s="8">
        <v>0</v>
      </c>
      <c r="CX184" s="8">
        <v>0</v>
      </c>
      <c r="CY184" s="8">
        <v>0</v>
      </c>
      <c r="CZ184" s="8">
        <v>0</v>
      </c>
      <c r="DA184" s="8">
        <v>0</v>
      </c>
      <c r="DB184" s="8">
        <v>0</v>
      </c>
      <c r="DC184" s="8">
        <v>0</v>
      </c>
      <c r="DD184" s="8">
        <v>0</v>
      </c>
      <c r="DE184" s="8">
        <v>0</v>
      </c>
      <c r="DF184" s="8">
        <v>0</v>
      </c>
      <c r="DG184" s="8">
        <v>0</v>
      </c>
      <c r="DH184" s="8">
        <v>0</v>
      </c>
      <c r="DI184" s="8">
        <v>0</v>
      </c>
      <c r="DJ184" s="8">
        <v>0</v>
      </c>
      <c r="DK184" s="8">
        <v>0</v>
      </c>
      <c r="DL184" s="8">
        <v>0</v>
      </c>
      <c r="DM184" s="8">
        <v>0</v>
      </c>
      <c r="DN184" s="8">
        <v>0</v>
      </c>
      <c r="DO184" s="8">
        <v>0</v>
      </c>
      <c r="DP184" s="8">
        <v>0</v>
      </c>
      <c r="DQ184" s="8">
        <v>0</v>
      </c>
      <c r="DR184" s="8">
        <v>0</v>
      </c>
      <c r="DS184" s="8">
        <v>0</v>
      </c>
    </row>
    <row r="185" spans="1:123">
      <c r="A185" t="s">
        <v>606</v>
      </c>
      <c r="B185" s="8">
        <v>0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8">
        <v>0</v>
      </c>
      <c r="AB185" s="8">
        <v>0</v>
      </c>
      <c r="AC185" s="8">
        <v>0</v>
      </c>
      <c r="AD185" s="8">
        <v>0</v>
      </c>
      <c r="AE185" s="8">
        <v>0</v>
      </c>
      <c r="AF185" s="8">
        <v>0</v>
      </c>
      <c r="AG185" s="8">
        <v>0</v>
      </c>
      <c r="AH185" s="8">
        <v>0</v>
      </c>
      <c r="AI185" s="8">
        <v>0</v>
      </c>
      <c r="AJ185" s="8">
        <v>0</v>
      </c>
      <c r="AK185" s="8">
        <v>0</v>
      </c>
      <c r="AL185" s="8">
        <v>0</v>
      </c>
      <c r="AM185" s="8">
        <v>0</v>
      </c>
      <c r="AN185" s="8">
        <v>0</v>
      </c>
      <c r="AO185" s="8">
        <v>0</v>
      </c>
      <c r="AP185" s="8">
        <v>0</v>
      </c>
      <c r="AQ185" s="8">
        <v>0</v>
      </c>
      <c r="AR185" s="8">
        <v>0</v>
      </c>
      <c r="AS185" s="8">
        <v>0</v>
      </c>
      <c r="AT185" s="8">
        <v>0</v>
      </c>
      <c r="AU185" s="8">
        <v>0</v>
      </c>
      <c r="AV185" s="8">
        <v>0</v>
      </c>
      <c r="AW185" s="8">
        <v>0</v>
      </c>
      <c r="AX185" s="8">
        <v>0</v>
      </c>
      <c r="AY185" s="8">
        <v>0</v>
      </c>
      <c r="AZ185" s="8">
        <v>0</v>
      </c>
      <c r="BA185" s="8">
        <v>0</v>
      </c>
      <c r="BB185" s="8">
        <v>0</v>
      </c>
      <c r="BC185" s="8">
        <v>0</v>
      </c>
      <c r="BD185" s="8">
        <v>0</v>
      </c>
      <c r="BE185" s="8">
        <v>0</v>
      </c>
      <c r="BF185" s="8">
        <v>0</v>
      </c>
      <c r="BG185" s="8">
        <v>0</v>
      </c>
      <c r="BH185" s="8">
        <v>0</v>
      </c>
      <c r="BI185" s="8">
        <v>0</v>
      </c>
      <c r="BJ185" s="8">
        <v>0</v>
      </c>
      <c r="BK185" s="8">
        <v>0</v>
      </c>
      <c r="BL185" s="8">
        <v>0</v>
      </c>
      <c r="BM185" s="8">
        <v>0</v>
      </c>
      <c r="BN185" s="8">
        <v>0</v>
      </c>
      <c r="BO185" s="8">
        <v>0</v>
      </c>
      <c r="BP185" s="8">
        <v>0</v>
      </c>
      <c r="BQ185" s="8">
        <v>0</v>
      </c>
      <c r="BR185" s="8">
        <v>0</v>
      </c>
      <c r="BS185" s="8">
        <v>0</v>
      </c>
      <c r="BT185" s="8">
        <v>0</v>
      </c>
      <c r="BU185" s="8">
        <v>0</v>
      </c>
      <c r="BV185" s="8">
        <v>0</v>
      </c>
      <c r="BW185" s="8">
        <v>0</v>
      </c>
      <c r="BX185" s="8">
        <v>0</v>
      </c>
      <c r="BY185" s="8">
        <v>0</v>
      </c>
      <c r="BZ185" s="8">
        <v>0</v>
      </c>
      <c r="CA185" s="8">
        <v>0</v>
      </c>
      <c r="CB185" s="8">
        <v>0</v>
      </c>
      <c r="CC185" s="8">
        <v>0</v>
      </c>
      <c r="CD185" s="8">
        <v>0</v>
      </c>
      <c r="CE185" s="8">
        <v>0</v>
      </c>
      <c r="CF185" s="8">
        <v>0</v>
      </c>
      <c r="CG185" s="8">
        <v>0</v>
      </c>
      <c r="CH185" s="8">
        <v>0</v>
      </c>
      <c r="CI185" s="8">
        <v>0</v>
      </c>
      <c r="CJ185" s="8">
        <v>0</v>
      </c>
      <c r="CK185" s="8">
        <v>0</v>
      </c>
      <c r="CL185" s="8">
        <v>0</v>
      </c>
      <c r="CM185" s="8">
        <v>0</v>
      </c>
      <c r="CN185" s="8">
        <v>0</v>
      </c>
      <c r="CO185" s="8">
        <v>0</v>
      </c>
      <c r="CP185" s="8">
        <v>0</v>
      </c>
      <c r="CQ185" s="8">
        <v>0</v>
      </c>
      <c r="CR185" s="8">
        <v>0</v>
      </c>
      <c r="CS185" s="8">
        <v>0</v>
      </c>
      <c r="CT185" s="8">
        <v>0</v>
      </c>
      <c r="CU185" s="8">
        <v>0</v>
      </c>
      <c r="CV185" s="8">
        <v>0</v>
      </c>
      <c r="CW185" s="8">
        <v>0</v>
      </c>
      <c r="CX185" s="8">
        <v>0</v>
      </c>
      <c r="CY185" s="8">
        <v>0</v>
      </c>
      <c r="CZ185" s="8">
        <v>0</v>
      </c>
      <c r="DA185" s="8">
        <v>0</v>
      </c>
      <c r="DB185" s="8">
        <v>0</v>
      </c>
      <c r="DC185" s="8">
        <v>0</v>
      </c>
      <c r="DD185" s="8">
        <v>0</v>
      </c>
      <c r="DE185" s="8">
        <v>0</v>
      </c>
      <c r="DF185" s="8">
        <v>0</v>
      </c>
      <c r="DG185" s="8">
        <v>0</v>
      </c>
      <c r="DH185" s="8">
        <v>0</v>
      </c>
      <c r="DI185" s="8">
        <v>0</v>
      </c>
      <c r="DJ185" s="8">
        <v>0</v>
      </c>
      <c r="DK185" s="8">
        <v>0</v>
      </c>
      <c r="DL185" s="8">
        <v>0</v>
      </c>
      <c r="DM185" s="8">
        <v>0</v>
      </c>
      <c r="DN185" s="8">
        <v>0</v>
      </c>
      <c r="DO185" s="8">
        <v>0</v>
      </c>
      <c r="DP185" s="8">
        <v>0</v>
      </c>
      <c r="DQ185" s="8">
        <v>0</v>
      </c>
      <c r="DR185" s="8">
        <v>0</v>
      </c>
      <c r="DS185" s="8">
        <v>0</v>
      </c>
    </row>
    <row r="186" spans="1:123">
      <c r="A186" t="s">
        <v>226</v>
      </c>
      <c r="B186" s="8">
        <v>0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8">
        <v>0</v>
      </c>
      <c r="AB186" s="8">
        <v>0</v>
      </c>
      <c r="AC186" s="8">
        <v>0</v>
      </c>
      <c r="AD186" s="8">
        <v>0</v>
      </c>
      <c r="AE186" s="8">
        <v>0</v>
      </c>
      <c r="AF186" s="8">
        <v>0</v>
      </c>
      <c r="AG186" s="8">
        <v>0</v>
      </c>
      <c r="AH186" s="8">
        <v>0</v>
      </c>
      <c r="AI186" s="8">
        <v>0</v>
      </c>
      <c r="AJ186" s="8">
        <v>0</v>
      </c>
      <c r="AK186" s="8">
        <v>0</v>
      </c>
      <c r="AL186" s="8">
        <v>0</v>
      </c>
      <c r="AM186" s="8">
        <v>0</v>
      </c>
      <c r="AN186" s="8">
        <v>0</v>
      </c>
      <c r="AO186" s="8">
        <v>0</v>
      </c>
      <c r="AP186" s="8">
        <v>0</v>
      </c>
      <c r="AQ186" s="8">
        <v>0</v>
      </c>
      <c r="AR186" s="8">
        <v>0</v>
      </c>
      <c r="AS186" s="8">
        <v>0</v>
      </c>
      <c r="AT186" s="8">
        <v>0</v>
      </c>
      <c r="AU186" s="8">
        <v>0</v>
      </c>
      <c r="AV186" s="8">
        <v>0</v>
      </c>
      <c r="AW186" s="8">
        <v>0</v>
      </c>
      <c r="AX186" s="8">
        <v>0</v>
      </c>
      <c r="AY186" s="8">
        <v>0</v>
      </c>
      <c r="AZ186" s="8">
        <v>0</v>
      </c>
      <c r="BA186" s="8">
        <v>0</v>
      </c>
      <c r="BB186" s="8">
        <v>0</v>
      </c>
      <c r="BC186" s="8">
        <v>0</v>
      </c>
      <c r="BD186" s="8">
        <v>0</v>
      </c>
      <c r="BE186" s="8">
        <v>0</v>
      </c>
      <c r="BF186" s="8">
        <v>0</v>
      </c>
      <c r="BG186" s="8">
        <v>0</v>
      </c>
      <c r="BH186" s="8">
        <v>0</v>
      </c>
      <c r="BI186" s="8">
        <v>0</v>
      </c>
      <c r="BJ186" s="8">
        <v>0</v>
      </c>
      <c r="BK186" s="8">
        <v>0</v>
      </c>
      <c r="BL186" s="8">
        <v>0</v>
      </c>
      <c r="BM186" s="8">
        <v>0</v>
      </c>
      <c r="BN186" s="8">
        <v>0</v>
      </c>
      <c r="BO186" s="8">
        <v>0</v>
      </c>
      <c r="BP186" s="8">
        <v>0</v>
      </c>
      <c r="BQ186" s="8">
        <v>0</v>
      </c>
      <c r="BR186" s="8">
        <v>0</v>
      </c>
      <c r="BS186" s="8">
        <v>0</v>
      </c>
      <c r="BT186" s="8">
        <v>0</v>
      </c>
      <c r="BU186" s="8">
        <v>0</v>
      </c>
      <c r="BV186" s="8">
        <v>0</v>
      </c>
      <c r="BW186" s="8">
        <v>0</v>
      </c>
      <c r="BX186" s="8">
        <v>0</v>
      </c>
      <c r="BY186" s="8">
        <v>0</v>
      </c>
      <c r="BZ186" s="8">
        <v>0</v>
      </c>
      <c r="CA186" s="8">
        <v>0</v>
      </c>
      <c r="CB186" s="8">
        <v>0</v>
      </c>
      <c r="CC186" s="8">
        <v>0</v>
      </c>
      <c r="CD186" s="8">
        <v>0</v>
      </c>
      <c r="CE186" s="8">
        <v>0</v>
      </c>
      <c r="CF186" s="8">
        <v>0</v>
      </c>
      <c r="CG186" s="8">
        <v>0</v>
      </c>
      <c r="CH186" s="8">
        <v>0</v>
      </c>
      <c r="CI186" s="8">
        <v>0</v>
      </c>
      <c r="CJ186" s="8">
        <v>0</v>
      </c>
      <c r="CK186" s="8">
        <v>0</v>
      </c>
      <c r="CL186" s="8">
        <v>0</v>
      </c>
      <c r="CM186" s="8">
        <v>0</v>
      </c>
      <c r="CN186" s="8">
        <v>0</v>
      </c>
      <c r="CO186" s="8">
        <v>0</v>
      </c>
      <c r="CP186" s="8">
        <v>0</v>
      </c>
      <c r="CQ186" s="8">
        <v>0</v>
      </c>
      <c r="CR186" s="8">
        <v>0</v>
      </c>
      <c r="CS186" s="8">
        <v>0</v>
      </c>
      <c r="CT186" s="8">
        <v>0</v>
      </c>
      <c r="CU186" s="8">
        <v>0</v>
      </c>
      <c r="CV186" s="8">
        <v>0</v>
      </c>
      <c r="CW186" s="8">
        <v>0</v>
      </c>
      <c r="CX186" s="8">
        <v>0</v>
      </c>
      <c r="CY186" s="8">
        <v>0</v>
      </c>
      <c r="CZ186" s="8">
        <v>0</v>
      </c>
      <c r="DA186" s="8">
        <v>0</v>
      </c>
      <c r="DB186" s="8">
        <v>0</v>
      </c>
      <c r="DC186" s="8">
        <v>0</v>
      </c>
      <c r="DD186" s="8">
        <v>0</v>
      </c>
      <c r="DE186" s="8">
        <v>0</v>
      </c>
      <c r="DF186" s="8">
        <v>0</v>
      </c>
      <c r="DG186" s="8">
        <v>0</v>
      </c>
      <c r="DH186" s="8">
        <v>0</v>
      </c>
      <c r="DI186" s="8">
        <v>0</v>
      </c>
      <c r="DJ186" s="8">
        <v>0</v>
      </c>
      <c r="DK186" s="8">
        <v>0</v>
      </c>
      <c r="DL186" s="8">
        <v>0</v>
      </c>
      <c r="DM186" s="8">
        <v>0</v>
      </c>
      <c r="DN186" s="8">
        <v>0</v>
      </c>
      <c r="DO186" s="8">
        <v>0</v>
      </c>
      <c r="DP186" s="8">
        <v>0</v>
      </c>
      <c r="DQ186" s="8">
        <v>0</v>
      </c>
      <c r="DR186" s="8">
        <v>0</v>
      </c>
      <c r="DS186" s="8">
        <v>0</v>
      </c>
    </row>
    <row r="187" spans="1:123">
      <c r="A187" t="s">
        <v>227</v>
      </c>
      <c r="B187" s="8">
        <v>0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8">
        <v>0</v>
      </c>
      <c r="AB187" s="8">
        <v>0</v>
      </c>
      <c r="AC187" s="8">
        <v>0</v>
      </c>
      <c r="AD187" s="8">
        <v>0</v>
      </c>
      <c r="AE187" s="8">
        <v>0</v>
      </c>
      <c r="AF187" s="8">
        <v>0</v>
      </c>
      <c r="AG187" s="8">
        <v>0</v>
      </c>
      <c r="AH187" s="8">
        <v>0</v>
      </c>
      <c r="AI187" s="8">
        <v>0</v>
      </c>
      <c r="AJ187" s="8">
        <v>0</v>
      </c>
      <c r="AK187" s="8">
        <v>0</v>
      </c>
      <c r="AL187" s="8">
        <v>0</v>
      </c>
      <c r="AM187" s="8">
        <v>0</v>
      </c>
      <c r="AN187" s="8">
        <v>0</v>
      </c>
      <c r="AO187" s="8">
        <v>0</v>
      </c>
      <c r="AP187" s="8">
        <v>0</v>
      </c>
      <c r="AQ187" s="8">
        <v>0</v>
      </c>
      <c r="AR187" s="8">
        <v>0</v>
      </c>
      <c r="AS187" s="8">
        <v>0</v>
      </c>
      <c r="AT187" s="8">
        <v>0</v>
      </c>
      <c r="AU187" s="8">
        <v>0</v>
      </c>
      <c r="AV187" s="8">
        <v>0</v>
      </c>
      <c r="AW187" s="8">
        <v>0</v>
      </c>
      <c r="AX187" s="8">
        <v>0</v>
      </c>
      <c r="AY187" s="8">
        <v>0</v>
      </c>
      <c r="AZ187" s="8">
        <v>0</v>
      </c>
      <c r="BA187" s="8">
        <v>0</v>
      </c>
      <c r="BB187" s="8">
        <v>0</v>
      </c>
      <c r="BC187" s="8">
        <v>0</v>
      </c>
      <c r="BD187" s="8">
        <v>0</v>
      </c>
      <c r="BE187" s="8">
        <v>0</v>
      </c>
      <c r="BF187" s="8">
        <v>0</v>
      </c>
      <c r="BG187" s="8">
        <v>0</v>
      </c>
      <c r="BH187" s="8">
        <v>0</v>
      </c>
      <c r="BI187" s="8">
        <v>0</v>
      </c>
      <c r="BJ187" s="8">
        <v>0</v>
      </c>
      <c r="BK187" s="8">
        <v>0</v>
      </c>
      <c r="BL187" s="8">
        <v>0</v>
      </c>
      <c r="BM187" s="8">
        <v>0</v>
      </c>
      <c r="BN187" s="8">
        <v>0</v>
      </c>
      <c r="BO187" s="8">
        <v>0</v>
      </c>
      <c r="BP187" s="8">
        <v>0</v>
      </c>
      <c r="BQ187" s="8">
        <v>0</v>
      </c>
      <c r="BR187" s="8">
        <v>0</v>
      </c>
      <c r="BS187" s="8">
        <v>0</v>
      </c>
      <c r="BT187" s="8">
        <v>0</v>
      </c>
      <c r="BU187" s="8">
        <v>0</v>
      </c>
      <c r="BV187" s="8">
        <v>0</v>
      </c>
      <c r="BW187" s="8">
        <v>0</v>
      </c>
      <c r="BX187" s="8">
        <v>0</v>
      </c>
      <c r="BY187" s="8">
        <v>0</v>
      </c>
      <c r="BZ187" s="8">
        <v>0</v>
      </c>
      <c r="CA187" s="8">
        <v>0</v>
      </c>
      <c r="CB187" s="8">
        <v>0</v>
      </c>
      <c r="CC187" s="8">
        <v>0</v>
      </c>
      <c r="CD187" s="8">
        <v>0</v>
      </c>
      <c r="CE187" s="8">
        <v>0</v>
      </c>
      <c r="CF187" s="8">
        <v>0</v>
      </c>
      <c r="CG187" s="8">
        <v>0</v>
      </c>
      <c r="CH187" s="8">
        <v>0</v>
      </c>
      <c r="CI187" s="8">
        <v>0</v>
      </c>
      <c r="CJ187" s="8">
        <v>0</v>
      </c>
      <c r="CK187" s="8">
        <v>0</v>
      </c>
      <c r="CL187" s="8">
        <v>0</v>
      </c>
      <c r="CM187" s="8">
        <v>0</v>
      </c>
      <c r="CN187" s="8">
        <v>0</v>
      </c>
      <c r="CO187" s="8">
        <v>0</v>
      </c>
      <c r="CP187" s="8">
        <v>0</v>
      </c>
      <c r="CQ187" s="8">
        <v>0</v>
      </c>
      <c r="CR187" s="8">
        <v>0</v>
      </c>
      <c r="CS187" s="8">
        <v>0</v>
      </c>
      <c r="CT187" s="8">
        <v>0</v>
      </c>
      <c r="CU187" s="8">
        <v>0</v>
      </c>
      <c r="CV187" s="8">
        <v>0</v>
      </c>
      <c r="CW187" s="8">
        <v>0</v>
      </c>
      <c r="CX187" s="8">
        <v>0</v>
      </c>
      <c r="CY187" s="8">
        <v>0</v>
      </c>
      <c r="CZ187" s="8">
        <v>0</v>
      </c>
      <c r="DA187" s="8">
        <v>0</v>
      </c>
      <c r="DB187" s="8">
        <v>0</v>
      </c>
      <c r="DC187" s="8">
        <v>0</v>
      </c>
      <c r="DD187" s="8">
        <v>0</v>
      </c>
      <c r="DE187" s="8">
        <v>0</v>
      </c>
      <c r="DF187" s="8">
        <v>0</v>
      </c>
      <c r="DG187" s="8">
        <v>0</v>
      </c>
      <c r="DH187" s="8">
        <v>0</v>
      </c>
      <c r="DI187" s="8">
        <v>0</v>
      </c>
      <c r="DJ187" s="8">
        <v>0</v>
      </c>
      <c r="DK187" s="8">
        <v>0</v>
      </c>
      <c r="DL187" s="8">
        <v>0</v>
      </c>
      <c r="DM187" s="8">
        <v>0</v>
      </c>
      <c r="DN187" s="8">
        <v>0</v>
      </c>
      <c r="DO187" s="8">
        <v>0</v>
      </c>
      <c r="DP187" s="8">
        <v>0</v>
      </c>
      <c r="DQ187" s="8">
        <v>0</v>
      </c>
      <c r="DR187" s="8">
        <v>0</v>
      </c>
      <c r="DS187" s="8">
        <v>0</v>
      </c>
    </row>
    <row r="188" spans="1:123">
      <c r="A188" t="s">
        <v>228</v>
      </c>
      <c r="B188" s="8">
        <v>0</v>
      </c>
      <c r="C188" s="8">
        <v>0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8">
        <v>0</v>
      </c>
      <c r="AC188" s="8">
        <v>0</v>
      </c>
      <c r="AD188" s="8">
        <v>0</v>
      </c>
      <c r="AE188" s="8">
        <v>0</v>
      </c>
      <c r="AF188" s="8">
        <v>0</v>
      </c>
      <c r="AG188" s="8">
        <v>0</v>
      </c>
      <c r="AH188" s="8">
        <v>0</v>
      </c>
      <c r="AI188" s="8">
        <v>0</v>
      </c>
      <c r="AJ188" s="8">
        <v>0</v>
      </c>
      <c r="AK188" s="8">
        <v>0</v>
      </c>
      <c r="AL188" s="8">
        <v>0</v>
      </c>
      <c r="AM188" s="8">
        <v>0</v>
      </c>
      <c r="AN188" s="8">
        <v>0</v>
      </c>
      <c r="AO188" s="8">
        <v>0</v>
      </c>
      <c r="AP188" s="8">
        <v>0</v>
      </c>
      <c r="AQ188" s="8">
        <v>0</v>
      </c>
      <c r="AR188" s="8">
        <v>0</v>
      </c>
      <c r="AS188" s="8">
        <v>0</v>
      </c>
      <c r="AT188" s="8">
        <v>0</v>
      </c>
      <c r="AU188" s="8">
        <v>0</v>
      </c>
      <c r="AV188" s="8">
        <v>0</v>
      </c>
      <c r="AW188" s="8">
        <v>0</v>
      </c>
      <c r="AX188" s="8">
        <v>0</v>
      </c>
      <c r="AY188" s="8">
        <v>0</v>
      </c>
      <c r="AZ188" s="8">
        <v>0</v>
      </c>
      <c r="BA188" s="8">
        <v>0</v>
      </c>
      <c r="BB188" s="8">
        <v>0</v>
      </c>
      <c r="BC188" s="8">
        <v>0</v>
      </c>
      <c r="BD188" s="8">
        <v>0</v>
      </c>
      <c r="BE188" s="8">
        <v>0</v>
      </c>
      <c r="BF188" s="8">
        <v>0</v>
      </c>
      <c r="BG188" s="8">
        <v>0</v>
      </c>
      <c r="BH188" s="8">
        <v>0</v>
      </c>
      <c r="BI188" s="8">
        <v>0</v>
      </c>
      <c r="BJ188" s="8">
        <v>0</v>
      </c>
      <c r="BK188" s="8">
        <v>0</v>
      </c>
      <c r="BL188" s="8">
        <v>0</v>
      </c>
      <c r="BM188" s="8">
        <v>0</v>
      </c>
      <c r="BN188" s="8">
        <v>0</v>
      </c>
      <c r="BO188" s="8">
        <v>0</v>
      </c>
      <c r="BP188" s="8">
        <v>0</v>
      </c>
      <c r="BQ188" s="8">
        <v>0</v>
      </c>
      <c r="BR188" s="8">
        <v>0</v>
      </c>
      <c r="BS188" s="8">
        <v>0</v>
      </c>
      <c r="BT188" s="8">
        <v>0</v>
      </c>
      <c r="BU188" s="8">
        <v>0</v>
      </c>
      <c r="BV188" s="8">
        <v>0</v>
      </c>
      <c r="BW188" s="8">
        <v>0</v>
      </c>
      <c r="BX188" s="8">
        <v>0</v>
      </c>
      <c r="BY188" s="8">
        <v>0</v>
      </c>
      <c r="BZ188" s="8">
        <v>0</v>
      </c>
      <c r="CA188" s="8">
        <v>0</v>
      </c>
      <c r="CB188" s="8">
        <v>0</v>
      </c>
      <c r="CC188" s="8">
        <v>0</v>
      </c>
      <c r="CD188" s="8">
        <v>0</v>
      </c>
      <c r="CE188" s="8">
        <v>0</v>
      </c>
      <c r="CF188" s="8">
        <v>0</v>
      </c>
      <c r="CG188" s="8">
        <v>0</v>
      </c>
      <c r="CH188" s="8">
        <v>0</v>
      </c>
      <c r="CI188" s="8">
        <v>0</v>
      </c>
      <c r="CJ188" s="8">
        <v>0</v>
      </c>
      <c r="CK188" s="8">
        <v>0</v>
      </c>
      <c r="CL188" s="8">
        <v>0</v>
      </c>
      <c r="CM188" s="8">
        <v>0</v>
      </c>
      <c r="CN188" s="8">
        <v>0</v>
      </c>
      <c r="CO188" s="8">
        <v>0</v>
      </c>
      <c r="CP188" s="8">
        <v>0</v>
      </c>
      <c r="CQ188" s="8">
        <v>0</v>
      </c>
      <c r="CR188" s="8">
        <v>0</v>
      </c>
      <c r="CS188" s="8">
        <v>0</v>
      </c>
      <c r="CT188" s="8">
        <v>0</v>
      </c>
      <c r="CU188" s="8">
        <v>0</v>
      </c>
      <c r="CV188" s="8">
        <v>0</v>
      </c>
      <c r="CW188" s="8">
        <v>0</v>
      </c>
      <c r="CX188" s="8">
        <v>0</v>
      </c>
      <c r="CY188" s="8">
        <v>0</v>
      </c>
      <c r="CZ188" s="8">
        <v>0</v>
      </c>
      <c r="DA188" s="8">
        <v>0</v>
      </c>
      <c r="DB188" s="8">
        <v>0</v>
      </c>
      <c r="DC188" s="8">
        <v>0</v>
      </c>
      <c r="DD188" s="8">
        <v>0</v>
      </c>
      <c r="DE188" s="8">
        <v>0</v>
      </c>
      <c r="DF188" s="8">
        <v>0</v>
      </c>
      <c r="DG188" s="8">
        <v>0</v>
      </c>
      <c r="DH188" s="8">
        <v>0</v>
      </c>
      <c r="DI188" s="8">
        <v>0</v>
      </c>
      <c r="DJ188" s="8">
        <v>0</v>
      </c>
      <c r="DK188" s="8">
        <v>0</v>
      </c>
      <c r="DL188" s="8">
        <v>0</v>
      </c>
      <c r="DM188" s="8">
        <v>0</v>
      </c>
      <c r="DN188" s="8">
        <v>0</v>
      </c>
      <c r="DO188" s="8">
        <v>0</v>
      </c>
      <c r="DP188" s="8">
        <v>0</v>
      </c>
      <c r="DQ188" s="8">
        <v>0</v>
      </c>
      <c r="DR188" s="8">
        <v>0</v>
      </c>
      <c r="DS188" s="8">
        <v>0</v>
      </c>
    </row>
    <row r="189" spans="1:123">
      <c r="A189" t="s">
        <v>229</v>
      </c>
      <c r="B189" s="8">
        <v>0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8">
        <v>0</v>
      </c>
      <c r="AB189" s="8">
        <v>0</v>
      </c>
      <c r="AC189" s="8">
        <v>0</v>
      </c>
      <c r="AD189" s="8">
        <v>0</v>
      </c>
      <c r="AE189" s="8">
        <v>0</v>
      </c>
      <c r="AF189" s="8">
        <v>0</v>
      </c>
      <c r="AG189" s="8">
        <v>0</v>
      </c>
      <c r="AH189" s="8">
        <v>0</v>
      </c>
      <c r="AI189" s="8">
        <v>0</v>
      </c>
      <c r="AJ189" s="8">
        <v>0</v>
      </c>
      <c r="AK189" s="8">
        <v>0</v>
      </c>
      <c r="AL189" s="8">
        <v>0</v>
      </c>
      <c r="AM189" s="8">
        <v>0</v>
      </c>
      <c r="AN189" s="8">
        <v>0</v>
      </c>
      <c r="AO189" s="8">
        <v>0</v>
      </c>
      <c r="AP189" s="8">
        <v>0</v>
      </c>
      <c r="AQ189" s="8">
        <v>0</v>
      </c>
      <c r="AR189" s="8">
        <v>0</v>
      </c>
      <c r="AS189" s="8">
        <v>0</v>
      </c>
      <c r="AT189" s="8">
        <v>0</v>
      </c>
      <c r="AU189" s="8">
        <v>0</v>
      </c>
      <c r="AV189" s="8">
        <v>0</v>
      </c>
      <c r="AW189" s="8">
        <v>0</v>
      </c>
      <c r="AX189" s="8">
        <v>0</v>
      </c>
      <c r="AY189" s="8">
        <v>0</v>
      </c>
      <c r="AZ189" s="8">
        <v>0</v>
      </c>
      <c r="BA189" s="8">
        <v>0</v>
      </c>
      <c r="BB189" s="8">
        <v>0</v>
      </c>
      <c r="BC189" s="8">
        <v>0</v>
      </c>
      <c r="BD189" s="8">
        <v>0</v>
      </c>
      <c r="BE189" s="8">
        <v>0</v>
      </c>
      <c r="BF189" s="8">
        <v>0</v>
      </c>
      <c r="BG189" s="8">
        <v>0</v>
      </c>
      <c r="BH189" s="8">
        <v>0</v>
      </c>
      <c r="BI189" s="8">
        <v>0</v>
      </c>
      <c r="BJ189" s="8">
        <v>0</v>
      </c>
      <c r="BK189" s="8">
        <v>0</v>
      </c>
      <c r="BL189" s="8">
        <v>0</v>
      </c>
      <c r="BM189" s="8">
        <v>0</v>
      </c>
      <c r="BN189" s="8">
        <v>0</v>
      </c>
      <c r="BO189" s="8">
        <v>0</v>
      </c>
      <c r="BP189" s="8">
        <v>0</v>
      </c>
      <c r="BQ189" s="8">
        <v>0</v>
      </c>
      <c r="BR189" s="8">
        <v>0</v>
      </c>
      <c r="BS189" s="8">
        <v>0</v>
      </c>
      <c r="BT189" s="8">
        <v>0</v>
      </c>
      <c r="BU189" s="8">
        <v>0</v>
      </c>
      <c r="BV189" s="8">
        <v>0</v>
      </c>
      <c r="BW189" s="8">
        <v>0</v>
      </c>
      <c r="BX189" s="8">
        <v>0</v>
      </c>
      <c r="BY189" s="8">
        <v>0</v>
      </c>
      <c r="BZ189" s="8">
        <v>0</v>
      </c>
      <c r="CA189" s="8">
        <v>0</v>
      </c>
      <c r="CB189" s="8">
        <v>0</v>
      </c>
      <c r="CC189" s="8">
        <v>0</v>
      </c>
      <c r="CD189" s="8">
        <v>0</v>
      </c>
      <c r="CE189" s="8">
        <v>0</v>
      </c>
      <c r="CF189" s="8">
        <v>0</v>
      </c>
      <c r="CG189" s="8">
        <v>0</v>
      </c>
      <c r="CH189" s="8">
        <v>0</v>
      </c>
      <c r="CI189" s="8">
        <v>0</v>
      </c>
      <c r="CJ189" s="8">
        <v>0</v>
      </c>
      <c r="CK189" s="8">
        <v>0</v>
      </c>
      <c r="CL189" s="8">
        <v>0</v>
      </c>
      <c r="CM189" s="8">
        <v>0</v>
      </c>
      <c r="CN189" s="8">
        <v>0</v>
      </c>
      <c r="CO189" s="8">
        <v>0</v>
      </c>
      <c r="CP189" s="8">
        <v>0</v>
      </c>
      <c r="CQ189" s="8">
        <v>0</v>
      </c>
      <c r="CR189" s="8">
        <v>0</v>
      </c>
      <c r="CS189" s="8">
        <v>0</v>
      </c>
      <c r="CT189" s="8">
        <v>0</v>
      </c>
      <c r="CU189" s="8">
        <v>0</v>
      </c>
      <c r="CV189" s="8">
        <v>0</v>
      </c>
      <c r="CW189" s="8">
        <v>0</v>
      </c>
      <c r="CX189" s="8">
        <v>0</v>
      </c>
      <c r="CY189" s="8">
        <v>0</v>
      </c>
      <c r="CZ189" s="8">
        <v>0</v>
      </c>
      <c r="DA189" s="8">
        <v>0</v>
      </c>
      <c r="DB189" s="8">
        <v>0</v>
      </c>
      <c r="DC189" s="8">
        <v>0</v>
      </c>
      <c r="DD189" s="8">
        <v>0</v>
      </c>
      <c r="DE189" s="8">
        <v>0</v>
      </c>
      <c r="DF189" s="8">
        <v>0</v>
      </c>
      <c r="DG189" s="8">
        <v>0</v>
      </c>
      <c r="DH189" s="8">
        <v>0</v>
      </c>
      <c r="DI189" s="8">
        <v>0</v>
      </c>
      <c r="DJ189" s="8">
        <v>0</v>
      </c>
      <c r="DK189" s="8">
        <v>0</v>
      </c>
      <c r="DL189" s="8">
        <v>0</v>
      </c>
      <c r="DM189" s="8">
        <v>0</v>
      </c>
      <c r="DN189" s="8">
        <v>0</v>
      </c>
      <c r="DO189" s="8">
        <v>0</v>
      </c>
      <c r="DP189" s="8">
        <v>0</v>
      </c>
      <c r="DQ189" s="8">
        <v>0</v>
      </c>
      <c r="DR189" s="8">
        <v>0</v>
      </c>
      <c r="DS189" s="8">
        <v>0</v>
      </c>
    </row>
    <row r="190" spans="1:123">
      <c r="A190" t="s">
        <v>607</v>
      </c>
      <c r="B190" s="8">
        <v>0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8">
        <v>0</v>
      </c>
      <c r="AC190" s="8">
        <v>0</v>
      </c>
      <c r="AD190" s="8">
        <v>0</v>
      </c>
      <c r="AE190" s="8">
        <v>0</v>
      </c>
      <c r="AF190" s="8">
        <v>0</v>
      </c>
      <c r="AG190" s="8">
        <v>0</v>
      </c>
      <c r="AH190" s="8">
        <v>0</v>
      </c>
      <c r="AI190" s="8">
        <v>0</v>
      </c>
      <c r="AJ190" s="8">
        <v>0</v>
      </c>
      <c r="AK190" s="8">
        <v>0</v>
      </c>
      <c r="AL190" s="8">
        <v>0</v>
      </c>
      <c r="AM190" s="8">
        <v>0</v>
      </c>
      <c r="AN190" s="8">
        <v>0</v>
      </c>
      <c r="AO190" s="8">
        <v>0</v>
      </c>
      <c r="AP190" s="8">
        <v>0</v>
      </c>
      <c r="AQ190" s="8">
        <v>0</v>
      </c>
      <c r="AR190" s="8">
        <v>0</v>
      </c>
      <c r="AS190" s="8">
        <v>0</v>
      </c>
      <c r="AT190" s="8">
        <v>0</v>
      </c>
      <c r="AU190" s="8">
        <v>0</v>
      </c>
      <c r="AV190" s="8">
        <v>0</v>
      </c>
      <c r="AW190" s="8">
        <v>0</v>
      </c>
      <c r="AX190" s="8">
        <v>0</v>
      </c>
      <c r="AY190" s="8">
        <v>0</v>
      </c>
      <c r="AZ190" s="8">
        <v>0</v>
      </c>
      <c r="BA190" s="8">
        <v>0</v>
      </c>
      <c r="BB190" s="8">
        <v>0</v>
      </c>
      <c r="BC190" s="8">
        <v>0</v>
      </c>
      <c r="BD190" s="8">
        <v>0</v>
      </c>
      <c r="BE190" s="8">
        <v>0</v>
      </c>
      <c r="BF190" s="8">
        <v>0</v>
      </c>
      <c r="BG190" s="8">
        <v>0</v>
      </c>
      <c r="BH190" s="8">
        <v>0</v>
      </c>
      <c r="BI190" s="8">
        <v>0</v>
      </c>
      <c r="BJ190" s="8">
        <v>0</v>
      </c>
      <c r="BK190" s="8">
        <v>0</v>
      </c>
      <c r="BL190" s="8">
        <v>0</v>
      </c>
      <c r="BM190" s="8">
        <v>0</v>
      </c>
      <c r="BN190" s="8">
        <v>0</v>
      </c>
      <c r="BO190" s="8">
        <v>0</v>
      </c>
      <c r="BP190" s="8">
        <v>0</v>
      </c>
      <c r="BQ190" s="8">
        <v>0</v>
      </c>
      <c r="BR190" s="8">
        <v>0</v>
      </c>
      <c r="BS190" s="8">
        <v>0</v>
      </c>
      <c r="BT190" s="8">
        <v>0</v>
      </c>
      <c r="BU190" s="8">
        <v>0</v>
      </c>
      <c r="BV190" s="8">
        <v>0</v>
      </c>
      <c r="BW190" s="8">
        <v>0</v>
      </c>
      <c r="BX190" s="8">
        <v>0</v>
      </c>
      <c r="BY190" s="8">
        <v>0</v>
      </c>
      <c r="BZ190" s="8">
        <v>0</v>
      </c>
      <c r="CA190" s="8">
        <v>0</v>
      </c>
      <c r="CB190" s="8">
        <v>0</v>
      </c>
      <c r="CC190" s="8">
        <v>0</v>
      </c>
      <c r="CD190" s="8">
        <v>0</v>
      </c>
      <c r="CE190" s="8">
        <v>0</v>
      </c>
      <c r="CF190" s="8">
        <v>0</v>
      </c>
      <c r="CG190" s="8">
        <v>0</v>
      </c>
      <c r="CH190" s="8">
        <v>0</v>
      </c>
      <c r="CI190" s="8">
        <v>0</v>
      </c>
      <c r="CJ190" s="8">
        <v>0</v>
      </c>
      <c r="CK190" s="8">
        <v>0</v>
      </c>
      <c r="CL190" s="8">
        <v>0</v>
      </c>
      <c r="CM190" s="8">
        <v>0</v>
      </c>
      <c r="CN190" s="8">
        <v>0</v>
      </c>
      <c r="CO190" s="8">
        <v>0</v>
      </c>
      <c r="CP190" s="8">
        <v>0</v>
      </c>
      <c r="CQ190" s="8">
        <v>0</v>
      </c>
      <c r="CR190" s="8">
        <v>0</v>
      </c>
      <c r="CS190" s="8">
        <v>0</v>
      </c>
      <c r="CT190" s="8">
        <v>0</v>
      </c>
      <c r="CU190" s="8">
        <v>0</v>
      </c>
      <c r="CV190" s="8">
        <v>0</v>
      </c>
      <c r="CW190" s="8">
        <v>0</v>
      </c>
      <c r="CX190" s="8">
        <v>0</v>
      </c>
      <c r="CY190" s="8">
        <v>0</v>
      </c>
      <c r="CZ190" s="8">
        <v>0</v>
      </c>
      <c r="DA190" s="8">
        <v>0</v>
      </c>
      <c r="DB190" s="8">
        <v>0</v>
      </c>
      <c r="DC190" s="8">
        <v>0</v>
      </c>
      <c r="DD190" s="8">
        <v>0</v>
      </c>
      <c r="DE190" s="8">
        <v>0</v>
      </c>
      <c r="DF190" s="8">
        <v>0</v>
      </c>
      <c r="DG190" s="8">
        <v>0</v>
      </c>
      <c r="DH190" s="8">
        <v>0</v>
      </c>
      <c r="DI190" s="8">
        <v>0</v>
      </c>
      <c r="DJ190" s="8">
        <v>0</v>
      </c>
      <c r="DK190" s="8">
        <v>0</v>
      </c>
      <c r="DL190" s="8">
        <v>0</v>
      </c>
      <c r="DM190" s="8">
        <v>0</v>
      </c>
      <c r="DN190" s="8">
        <v>0</v>
      </c>
      <c r="DO190" s="8">
        <v>0</v>
      </c>
      <c r="DP190" s="8">
        <v>0</v>
      </c>
      <c r="DQ190" s="8">
        <v>0</v>
      </c>
      <c r="DR190" s="8">
        <v>0</v>
      </c>
      <c r="DS190" s="8">
        <v>0</v>
      </c>
    </row>
    <row r="191" spans="1:123">
      <c r="A191" t="s">
        <v>608</v>
      </c>
      <c r="B191" s="8">
        <v>0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8">
        <v>0</v>
      </c>
      <c r="AC191" s="8">
        <v>0</v>
      </c>
      <c r="AD191" s="8">
        <v>0</v>
      </c>
      <c r="AE191" s="8">
        <v>0</v>
      </c>
      <c r="AF191" s="8">
        <v>0</v>
      </c>
      <c r="AG191" s="8">
        <v>0</v>
      </c>
      <c r="AH191" s="8">
        <v>0</v>
      </c>
      <c r="AI191" s="8">
        <v>0</v>
      </c>
      <c r="AJ191" s="8">
        <v>0</v>
      </c>
      <c r="AK191" s="8">
        <v>0</v>
      </c>
      <c r="AL191" s="8">
        <v>0</v>
      </c>
      <c r="AM191" s="8">
        <v>0</v>
      </c>
      <c r="AN191" s="8">
        <v>0</v>
      </c>
      <c r="AO191" s="8">
        <v>0</v>
      </c>
      <c r="AP191" s="8">
        <v>0</v>
      </c>
      <c r="AQ191" s="8">
        <v>0</v>
      </c>
      <c r="AR191" s="8">
        <v>0</v>
      </c>
      <c r="AS191" s="8">
        <v>0</v>
      </c>
      <c r="AT191" s="8">
        <v>0</v>
      </c>
      <c r="AU191" s="8">
        <v>0</v>
      </c>
      <c r="AV191" s="8">
        <v>0</v>
      </c>
      <c r="AW191" s="8">
        <v>0</v>
      </c>
      <c r="AX191" s="8">
        <v>0</v>
      </c>
      <c r="AY191" s="8">
        <v>0</v>
      </c>
      <c r="AZ191" s="8">
        <v>0</v>
      </c>
      <c r="BA191" s="8">
        <v>0</v>
      </c>
      <c r="BB191" s="8">
        <v>0</v>
      </c>
      <c r="BC191" s="8">
        <v>0</v>
      </c>
      <c r="BD191" s="8">
        <v>0</v>
      </c>
      <c r="BE191" s="8">
        <v>0</v>
      </c>
      <c r="BF191" s="8">
        <v>0</v>
      </c>
      <c r="BG191" s="8">
        <v>0</v>
      </c>
      <c r="BH191" s="8">
        <v>0</v>
      </c>
      <c r="BI191" s="8">
        <v>0</v>
      </c>
      <c r="BJ191" s="8">
        <v>0</v>
      </c>
      <c r="BK191" s="8">
        <v>0</v>
      </c>
      <c r="BL191" s="8">
        <v>0</v>
      </c>
      <c r="BM191" s="8">
        <v>0</v>
      </c>
      <c r="BN191" s="8">
        <v>0</v>
      </c>
      <c r="BO191" s="8">
        <v>0</v>
      </c>
      <c r="BP191" s="8">
        <v>0</v>
      </c>
      <c r="BQ191" s="8">
        <v>0</v>
      </c>
      <c r="BR191" s="8">
        <v>0</v>
      </c>
      <c r="BS191" s="8">
        <v>0</v>
      </c>
      <c r="BT191" s="8">
        <v>0</v>
      </c>
      <c r="BU191" s="8">
        <v>0</v>
      </c>
      <c r="BV191" s="8">
        <v>0</v>
      </c>
      <c r="BW191" s="8">
        <v>0</v>
      </c>
      <c r="BX191" s="8">
        <v>0</v>
      </c>
      <c r="BY191" s="8">
        <v>0</v>
      </c>
      <c r="BZ191" s="8">
        <v>0</v>
      </c>
      <c r="CA191" s="8">
        <v>0</v>
      </c>
      <c r="CB191" s="8">
        <v>0</v>
      </c>
      <c r="CC191" s="8">
        <v>0</v>
      </c>
      <c r="CD191" s="8">
        <v>0</v>
      </c>
      <c r="CE191" s="8">
        <v>0</v>
      </c>
      <c r="CF191" s="8">
        <v>0</v>
      </c>
      <c r="CG191" s="8">
        <v>0</v>
      </c>
      <c r="CH191" s="8">
        <v>0</v>
      </c>
      <c r="CI191" s="8">
        <v>0</v>
      </c>
      <c r="CJ191" s="8">
        <v>0</v>
      </c>
      <c r="CK191" s="8">
        <v>0</v>
      </c>
      <c r="CL191" s="8">
        <v>0</v>
      </c>
      <c r="CM191" s="8">
        <v>0</v>
      </c>
      <c r="CN191" s="8">
        <v>0</v>
      </c>
      <c r="CO191" s="8">
        <v>0</v>
      </c>
      <c r="CP191" s="8">
        <v>0</v>
      </c>
      <c r="CQ191" s="8">
        <v>0</v>
      </c>
      <c r="CR191" s="8">
        <v>0</v>
      </c>
      <c r="CS191" s="8">
        <v>0</v>
      </c>
      <c r="CT191" s="8">
        <v>0</v>
      </c>
      <c r="CU191" s="8">
        <v>0</v>
      </c>
      <c r="CV191" s="8">
        <v>0</v>
      </c>
      <c r="CW191" s="8">
        <v>0</v>
      </c>
      <c r="CX191" s="8">
        <v>0</v>
      </c>
      <c r="CY191" s="8">
        <v>0</v>
      </c>
      <c r="CZ191" s="8">
        <v>0</v>
      </c>
      <c r="DA191" s="8">
        <v>0</v>
      </c>
      <c r="DB191" s="8">
        <v>0</v>
      </c>
      <c r="DC191" s="8">
        <v>0</v>
      </c>
      <c r="DD191" s="8">
        <v>0</v>
      </c>
      <c r="DE191" s="8">
        <v>0</v>
      </c>
      <c r="DF191" s="8">
        <v>0</v>
      </c>
      <c r="DG191" s="8">
        <v>0</v>
      </c>
      <c r="DH191" s="8">
        <v>0</v>
      </c>
      <c r="DI191" s="8">
        <v>0</v>
      </c>
      <c r="DJ191" s="8">
        <v>0</v>
      </c>
      <c r="DK191" s="8">
        <v>0</v>
      </c>
      <c r="DL191" s="8">
        <v>0</v>
      </c>
      <c r="DM191" s="8">
        <v>0</v>
      </c>
      <c r="DN191" s="8">
        <v>0</v>
      </c>
      <c r="DO191" s="8">
        <v>0</v>
      </c>
      <c r="DP191" s="8">
        <v>0</v>
      </c>
      <c r="DQ191" s="8">
        <v>0</v>
      </c>
      <c r="DR191" s="8">
        <v>0</v>
      </c>
      <c r="DS191" s="8">
        <v>0</v>
      </c>
    </row>
    <row r="192" spans="1:123">
      <c r="A192" t="s">
        <v>609</v>
      </c>
      <c r="B192" s="8">
        <v>0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8">
        <v>0</v>
      </c>
      <c r="AB192" s="8">
        <v>0</v>
      </c>
      <c r="AC192" s="8">
        <v>0</v>
      </c>
      <c r="AD192" s="8">
        <v>0</v>
      </c>
      <c r="AE192" s="8">
        <v>0</v>
      </c>
      <c r="AF192" s="8">
        <v>0</v>
      </c>
      <c r="AG192" s="8">
        <v>0</v>
      </c>
      <c r="AH192" s="8">
        <v>0</v>
      </c>
      <c r="AI192" s="8">
        <v>0</v>
      </c>
      <c r="AJ192" s="8">
        <v>0</v>
      </c>
      <c r="AK192" s="8">
        <v>0</v>
      </c>
      <c r="AL192" s="8">
        <v>0</v>
      </c>
      <c r="AM192" s="8">
        <v>0</v>
      </c>
      <c r="AN192" s="8">
        <v>0</v>
      </c>
      <c r="AO192" s="8">
        <v>0</v>
      </c>
      <c r="AP192" s="8">
        <v>0</v>
      </c>
      <c r="AQ192" s="8">
        <v>0</v>
      </c>
      <c r="AR192" s="8">
        <v>0</v>
      </c>
      <c r="AS192" s="8">
        <v>0</v>
      </c>
      <c r="AT192" s="8">
        <v>0</v>
      </c>
      <c r="AU192" s="8">
        <v>0</v>
      </c>
      <c r="AV192" s="8">
        <v>0</v>
      </c>
      <c r="AW192" s="8">
        <v>0</v>
      </c>
      <c r="AX192" s="8">
        <v>0</v>
      </c>
      <c r="AY192" s="8">
        <v>0</v>
      </c>
      <c r="AZ192" s="8">
        <v>0</v>
      </c>
      <c r="BA192" s="8">
        <v>0</v>
      </c>
      <c r="BB192" s="8">
        <v>0</v>
      </c>
      <c r="BC192" s="8">
        <v>0</v>
      </c>
      <c r="BD192" s="8">
        <v>0</v>
      </c>
      <c r="BE192" s="8">
        <v>0</v>
      </c>
      <c r="BF192" s="8">
        <v>0</v>
      </c>
      <c r="BG192" s="8">
        <v>0</v>
      </c>
      <c r="BH192" s="8">
        <v>0</v>
      </c>
      <c r="BI192" s="8">
        <v>0</v>
      </c>
      <c r="BJ192" s="8">
        <v>0</v>
      </c>
      <c r="BK192" s="8">
        <v>0</v>
      </c>
      <c r="BL192" s="8">
        <v>0</v>
      </c>
      <c r="BM192" s="8">
        <v>0</v>
      </c>
      <c r="BN192" s="8">
        <v>0</v>
      </c>
      <c r="BO192" s="8">
        <v>0</v>
      </c>
      <c r="BP192" s="8">
        <v>0</v>
      </c>
      <c r="BQ192" s="8">
        <v>0</v>
      </c>
      <c r="BR192" s="8">
        <v>0</v>
      </c>
      <c r="BS192" s="8">
        <v>0</v>
      </c>
      <c r="BT192" s="8">
        <v>0</v>
      </c>
      <c r="BU192" s="8">
        <v>0</v>
      </c>
      <c r="BV192" s="8">
        <v>0</v>
      </c>
      <c r="BW192" s="8">
        <v>0</v>
      </c>
      <c r="BX192" s="8">
        <v>0</v>
      </c>
      <c r="BY192" s="8">
        <v>0</v>
      </c>
      <c r="BZ192" s="8">
        <v>0</v>
      </c>
      <c r="CA192" s="8">
        <v>0</v>
      </c>
      <c r="CB192" s="8">
        <v>0</v>
      </c>
      <c r="CC192" s="8">
        <v>0</v>
      </c>
      <c r="CD192" s="8">
        <v>0</v>
      </c>
      <c r="CE192" s="8">
        <v>0</v>
      </c>
      <c r="CF192" s="8">
        <v>0</v>
      </c>
      <c r="CG192" s="8">
        <v>0</v>
      </c>
      <c r="CH192" s="8">
        <v>0</v>
      </c>
      <c r="CI192" s="8">
        <v>0</v>
      </c>
      <c r="CJ192" s="8">
        <v>0</v>
      </c>
      <c r="CK192" s="8">
        <v>0</v>
      </c>
      <c r="CL192" s="8">
        <v>0</v>
      </c>
      <c r="CM192" s="8">
        <v>0</v>
      </c>
      <c r="CN192" s="8">
        <v>0</v>
      </c>
      <c r="CO192" s="8">
        <v>0</v>
      </c>
      <c r="CP192" s="8">
        <v>0</v>
      </c>
      <c r="CQ192" s="8">
        <v>0</v>
      </c>
      <c r="CR192" s="8">
        <v>0</v>
      </c>
      <c r="CS192" s="8">
        <v>0</v>
      </c>
      <c r="CT192" s="8">
        <v>0</v>
      </c>
      <c r="CU192" s="8">
        <v>0</v>
      </c>
      <c r="CV192" s="8">
        <v>0</v>
      </c>
      <c r="CW192" s="8">
        <v>0</v>
      </c>
      <c r="CX192" s="8">
        <v>0</v>
      </c>
      <c r="CY192" s="8">
        <v>0</v>
      </c>
      <c r="CZ192" s="8">
        <v>0</v>
      </c>
      <c r="DA192" s="8">
        <v>0</v>
      </c>
      <c r="DB192" s="8">
        <v>0</v>
      </c>
      <c r="DC192" s="8">
        <v>0</v>
      </c>
      <c r="DD192" s="8">
        <v>0</v>
      </c>
      <c r="DE192" s="8">
        <v>0</v>
      </c>
      <c r="DF192" s="8">
        <v>0</v>
      </c>
      <c r="DG192" s="8">
        <v>0</v>
      </c>
      <c r="DH192" s="8">
        <v>0</v>
      </c>
      <c r="DI192" s="8">
        <v>0</v>
      </c>
      <c r="DJ192" s="8">
        <v>0</v>
      </c>
      <c r="DK192" s="8">
        <v>0</v>
      </c>
      <c r="DL192" s="8">
        <v>0</v>
      </c>
      <c r="DM192" s="8">
        <v>0</v>
      </c>
      <c r="DN192" s="8">
        <v>0</v>
      </c>
      <c r="DO192" s="8">
        <v>0</v>
      </c>
      <c r="DP192" s="8">
        <v>0</v>
      </c>
      <c r="DQ192" s="8">
        <v>0</v>
      </c>
      <c r="DR192" s="8">
        <v>0</v>
      </c>
      <c r="DS192" s="8">
        <v>0</v>
      </c>
    </row>
    <row r="193" spans="1:123">
      <c r="A193" t="s">
        <v>610</v>
      </c>
      <c r="B193" s="8">
        <v>0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8">
        <v>0</v>
      </c>
      <c r="AB193" s="8">
        <v>0</v>
      </c>
      <c r="AC193" s="8">
        <v>0</v>
      </c>
      <c r="AD193" s="8">
        <v>0</v>
      </c>
      <c r="AE193" s="8">
        <v>0</v>
      </c>
      <c r="AF193" s="8">
        <v>0</v>
      </c>
      <c r="AG193" s="8">
        <v>0</v>
      </c>
      <c r="AH193" s="8">
        <v>0</v>
      </c>
      <c r="AI193" s="8">
        <v>0</v>
      </c>
      <c r="AJ193" s="8">
        <v>0</v>
      </c>
      <c r="AK193" s="8">
        <v>0</v>
      </c>
      <c r="AL193" s="8">
        <v>0</v>
      </c>
      <c r="AM193" s="8">
        <v>0</v>
      </c>
      <c r="AN193" s="8">
        <v>0</v>
      </c>
      <c r="AO193" s="8">
        <v>0</v>
      </c>
      <c r="AP193" s="8">
        <v>0</v>
      </c>
      <c r="AQ193" s="8">
        <v>0</v>
      </c>
      <c r="AR193" s="8">
        <v>0</v>
      </c>
      <c r="AS193" s="8">
        <v>0</v>
      </c>
      <c r="AT193" s="8">
        <v>0</v>
      </c>
      <c r="AU193" s="8">
        <v>0</v>
      </c>
      <c r="AV193" s="8">
        <v>0</v>
      </c>
      <c r="AW193" s="8">
        <v>0</v>
      </c>
      <c r="AX193" s="8">
        <v>0</v>
      </c>
      <c r="AY193" s="8">
        <v>0</v>
      </c>
      <c r="AZ193" s="8">
        <v>0</v>
      </c>
      <c r="BA193" s="8">
        <v>0</v>
      </c>
      <c r="BB193" s="8">
        <v>0</v>
      </c>
      <c r="BC193" s="8">
        <v>0</v>
      </c>
      <c r="BD193" s="8">
        <v>0</v>
      </c>
      <c r="BE193" s="8">
        <v>0</v>
      </c>
      <c r="BF193" s="8">
        <v>0</v>
      </c>
      <c r="BG193" s="8">
        <v>0</v>
      </c>
      <c r="BH193" s="8">
        <v>0</v>
      </c>
      <c r="BI193" s="8">
        <v>0</v>
      </c>
      <c r="BJ193" s="8">
        <v>0</v>
      </c>
      <c r="BK193" s="8">
        <v>0</v>
      </c>
      <c r="BL193" s="8">
        <v>0</v>
      </c>
      <c r="BM193" s="8">
        <v>0</v>
      </c>
      <c r="BN193" s="8">
        <v>0</v>
      </c>
      <c r="BO193" s="8">
        <v>0</v>
      </c>
      <c r="BP193" s="8">
        <v>0</v>
      </c>
      <c r="BQ193" s="8">
        <v>0</v>
      </c>
      <c r="BR193" s="8">
        <v>0</v>
      </c>
      <c r="BS193" s="8">
        <v>0</v>
      </c>
      <c r="BT193" s="8">
        <v>0</v>
      </c>
      <c r="BU193" s="8">
        <v>0</v>
      </c>
      <c r="BV193" s="8">
        <v>0</v>
      </c>
      <c r="BW193" s="8">
        <v>0</v>
      </c>
      <c r="BX193" s="8">
        <v>0</v>
      </c>
      <c r="BY193" s="8">
        <v>0</v>
      </c>
      <c r="BZ193" s="8">
        <v>0</v>
      </c>
      <c r="CA193" s="8">
        <v>0</v>
      </c>
      <c r="CB193" s="8">
        <v>0</v>
      </c>
      <c r="CC193" s="8">
        <v>0</v>
      </c>
      <c r="CD193" s="8">
        <v>0</v>
      </c>
      <c r="CE193" s="8">
        <v>0</v>
      </c>
      <c r="CF193" s="8">
        <v>0</v>
      </c>
      <c r="CG193" s="8">
        <v>0</v>
      </c>
      <c r="CH193" s="8">
        <v>0</v>
      </c>
      <c r="CI193" s="8">
        <v>0</v>
      </c>
      <c r="CJ193" s="8">
        <v>0</v>
      </c>
      <c r="CK193" s="8">
        <v>0</v>
      </c>
      <c r="CL193" s="8">
        <v>0</v>
      </c>
      <c r="CM193" s="8">
        <v>0</v>
      </c>
      <c r="CN193" s="8">
        <v>0</v>
      </c>
      <c r="CO193" s="8">
        <v>0</v>
      </c>
      <c r="CP193" s="8">
        <v>0</v>
      </c>
      <c r="CQ193" s="8">
        <v>0</v>
      </c>
      <c r="CR193" s="8">
        <v>0</v>
      </c>
      <c r="CS193" s="8">
        <v>0</v>
      </c>
      <c r="CT193" s="8">
        <v>0</v>
      </c>
      <c r="CU193" s="8">
        <v>0</v>
      </c>
      <c r="CV193" s="8">
        <v>0</v>
      </c>
      <c r="CW193" s="8">
        <v>0</v>
      </c>
      <c r="CX193" s="8">
        <v>0</v>
      </c>
      <c r="CY193" s="8">
        <v>0</v>
      </c>
      <c r="CZ193" s="8">
        <v>0</v>
      </c>
      <c r="DA193" s="8">
        <v>0</v>
      </c>
      <c r="DB193" s="8">
        <v>0</v>
      </c>
      <c r="DC193" s="8">
        <v>0</v>
      </c>
      <c r="DD193" s="8">
        <v>0</v>
      </c>
      <c r="DE193" s="8">
        <v>0</v>
      </c>
      <c r="DF193" s="8">
        <v>0</v>
      </c>
      <c r="DG193" s="8">
        <v>0</v>
      </c>
      <c r="DH193" s="8">
        <v>0</v>
      </c>
      <c r="DI193" s="8">
        <v>0</v>
      </c>
      <c r="DJ193" s="8">
        <v>0</v>
      </c>
      <c r="DK193" s="8">
        <v>0</v>
      </c>
      <c r="DL193" s="8">
        <v>0</v>
      </c>
      <c r="DM193" s="8">
        <v>0</v>
      </c>
      <c r="DN193" s="8">
        <v>0</v>
      </c>
      <c r="DO193" s="8">
        <v>0</v>
      </c>
      <c r="DP193" s="8">
        <v>0</v>
      </c>
      <c r="DQ193" s="8">
        <v>0</v>
      </c>
      <c r="DR193" s="8">
        <v>0</v>
      </c>
      <c r="DS193" s="8">
        <v>0</v>
      </c>
    </row>
    <row r="194" spans="1:123">
      <c r="A194" t="s">
        <v>611</v>
      </c>
      <c r="B194" s="8">
        <v>0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8">
        <v>0</v>
      </c>
      <c r="AB194" s="8">
        <v>0</v>
      </c>
      <c r="AC194" s="8">
        <v>0</v>
      </c>
      <c r="AD194" s="8">
        <v>0</v>
      </c>
      <c r="AE194" s="8">
        <v>0</v>
      </c>
      <c r="AF194" s="8">
        <v>0</v>
      </c>
      <c r="AG194" s="8">
        <v>0</v>
      </c>
      <c r="AH194" s="8">
        <v>0</v>
      </c>
      <c r="AI194" s="8">
        <v>0</v>
      </c>
      <c r="AJ194" s="8">
        <v>0</v>
      </c>
      <c r="AK194" s="8">
        <v>0</v>
      </c>
      <c r="AL194" s="8">
        <v>0</v>
      </c>
      <c r="AM194" s="8">
        <v>0</v>
      </c>
      <c r="AN194" s="8">
        <v>0</v>
      </c>
      <c r="AO194" s="8">
        <v>0</v>
      </c>
      <c r="AP194" s="8">
        <v>0</v>
      </c>
      <c r="AQ194" s="8">
        <v>0</v>
      </c>
      <c r="AR194" s="8">
        <v>0</v>
      </c>
      <c r="AS194" s="8">
        <v>0</v>
      </c>
      <c r="AT194" s="8">
        <v>0</v>
      </c>
      <c r="AU194" s="8">
        <v>0</v>
      </c>
      <c r="AV194" s="8">
        <v>0</v>
      </c>
      <c r="AW194" s="8">
        <v>0</v>
      </c>
      <c r="AX194" s="8">
        <v>0</v>
      </c>
      <c r="AY194" s="8">
        <v>0</v>
      </c>
      <c r="AZ194" s="8">
        <v>0</v>
      </c>
      <c r="BA194" s="8">
        <v>0</v>
      </c>
      <c r="BB194" s="8">
        <v>0</v>
      </c>
      <c r="BC194" s="8">
        <v>0</v>
      </c>
      <c r="BD194" s="8">
        <v>0</v>
      </c>
      <c r="BE194" s="8">
        <v>0</v>
      </c>
      <c r="BF194" s="8">
        <v>0</v>
      </c>
      <c r="BG194" s="8">
        <v>0</v>
      </c>
      <c r="BH194" s="8">
        <v>0</v>
      </c>
      <c r="BI194" s="8">
        <v>0</v>
      </c>
      <c r="BJ194" s="8">
        <v>0</v>
      </c>
      <c r="BK194" s="8">
        <v>0</v>
      </c>
      <c r="BL194" s="8">
        <v>0</v>
      </c>
      <c r="BM194" s="8">
        <v>0</v>
      </c>
      <c r="BN194" s="8">
        <v>0</v>
      </c>
      <c r="BO194" s="8">
        <v>0</v>
      </c>
      <c r="BP194" s="8">
        <v>0</v>
      </c>
      <c r="BQ194" s="8">
        <v>0</v>
      </c>
      <c r="BR194" s="8">
        <v>0</v>
      </c>
      <c r="BS194" s="8">
        <v>0</v>
      </c>
      <c r="BT194" s="8">
        <v>0</v>
      </c>
      <c r="BU194" s="8">
        <v>0</v>
      </c>
      <c r="BV194" s="8">
        <v>0</v>
      </c>
      <c r="BW194" s="8">
        <v>0</v>
      </c>
      <c r="BX194" s="8">
        <v>0</v>
      </c>
      <c r="BY194" s="8">
        <v>0</v>
      </c>
      <c r="BZ194" s="8">
        <v>0</v>
      </c>
      <c r="CA194" s="8">
        <v>0</v>
      </c>
      <c r="CB194" s="8">
        <v>0</v>
      </c>
      <c r="CC194" s="8">
        <v>0</v>
      </c>
      <c r="CD194" s="8">
        <v>0</v>
      </c>
      <c r="CE194" s="8">
        <v>0</v>
      </c>
      <c r="CF194" s="8">
        <v>0</v>
      </c>
      <c r="CG194" s="8">
        <v>0</v>
      </c>
      <c r="CH194" s="8">
        <v>0</v>
      </c>
      <c r="CI194" s="8">
        <v>0</v>
      </c>
      <c r="CJ194" s="8">
        <v>0</v>
      </c>
      <c r="CK194" s="8">
        <v>0</v>
      </c>
      <c r="CL194" s="8">
        <v>0</v>
      </c>
      <c r="CM194" s="8">
        <v>0</v>
      </c>
      <c r="CN194" s="8">
        <v>0</v>
      </c>
      <c r="CO194" s="8">
        <v>0</v>
      </c>
      <c r="CP194" s="8">
        <v>0</v>
      </c>
      <c r="CQ194" s="8">
        <v>0</v>
      </c>
      <c r="CR194" s="8">
        <v>0</v>
      </c>
      <c r="CS194" s="8">
        <v>0</v>
      </c>
      <c r="CT194" s="8">
        <v>0</v>
      </c>
      <c r="CU194" s="8">
        <v>0</v>
      </c>
      <c r="CV194" s="8">
        <v>0</v>
      </c>
      <c r="CW194" s="8">
        <v>0</v>
      </c>
      <c r="CX194" s="8">
        <v>0</v>
      </c>
      <c r="CY194" s="8">
        <v>0</v>
      </c>
      <c r="CZ194" s="8">
        <v>0</v>
      </c>
      <c r="DA194" s="8">
        <v>0</v>
      </c>
      <c r="DB194" s="8">
        <v>0</v>
      </c>
      <c r="DC194" s="8">
        <v>0</v>
      </c>
      <c r="DD194" s="8">
        <v>0</v>
      </c>
      <c r="DE194" s="8">
        <v>0</v>
      </c>
      <c r="DF194" s="8">
        <v>0</v>
      </c>
      <c r="DG194" s="8">
        <v>0</v>
      </c>
      <c r="DH194" s="8">
        <v>0</v>
      </c>
      <c r="DI194" s="8">
        <v>0</v>
      </c>
      <c r="DJ194" s="8">
        <v>0</v>
      </c>
      <c r="DK194" s="8">
        <v>0</v>
      </c>
      <c r="DL194" s="8">
        <v>0</v>
      </c>
      <c r="DM194" s="8">
        <v>0</v>
      </c>
      <c r="DN194" s="8">
        <v>0</v>
      </c>
      <c r="DO194" s="8">
        <v>0</v>
      </c>
      <c r="DP194" s="8">
        <v>0</v>
      </c>
      <c r="DQ194" s="8">
        <v>0</v>
      </c>
      <c r="DR194" s="8">
        <v>0</v>
      </c>
      <c r="DS194" s="8">
        <v>0</v>
      </c>
    </row>
    <row r="195" spans="1:123">
      <c r="A195" t="s">
        <v>612</v>
      </c>
      <c r="B195" s="8">
        <v>0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8">
        <v>0</v>
      </c>
      <c r="AB195" s="8">
        <v>0</v>
      </c>
      <c r="AC195" s="8">
        <v>0</v>
      </c>
      <c r="AD195" s="8">
        <v>0</v>
      </c>
      <c r="AE195" s="8">
        <v>0</v>
      </c>
      <c r="AF195" s="8">
        <v>0</v>
      </c>
      <c r="AG195" s="8">
        <v>0</v>
      </c>
      <c r="AH195" s="8">
        <v>0</v>
      </c>
      <c r="AI195" s="8">
        <v>0</v>
      </c>
      <c r="AJ195" s="8">
        <v>0</v>
      </c>
      <c r="AK195" s="8">
        <v>0</v>
      </c>
      <c r="AL195" s="8">
        <v>0</v>
      </c>
      <c r="AM195" s="8">
        <v>0</v>
      </c>
      <c r="AN195" s="8">
        <v>0</v>
      </c>
      <c r="AO195" s="8">
        <v>0</v>
      </c>
      <c r="AP195" s="8">
        <v>0</v>
      </c>
      <c r="AQ195" s="8">
        <v>0</v>
      </c>
      <c r="AR195" s="8">
        <v>0</v>
      </c>
      <c r="AS195" s="8">
        <v>0</v>
      </c>
      <c r="AT195" s="8">
        <v>0</v>
      </c>
      <c r="AU195" s="8">
        <v>0</v>
      </c>
      <c r="AV195" s="8">
        <v>0</v>
      </c>
      <c r="AW195" s="8">
        <v>0</v>
      </c>
      <c r="AX195" s="8">
        <v>0</v>
      </c>
      <c r="AY195" s="8">
        <v>0</v>
      </c>
      <c r="AZ195" s="8">
        <v>0</v>
      </c>
      <c r="BA195" s="8">
        <v>0</v>
      </c>
      <c r="BB195" s="8">
        <v>0</v>
      </c>
      <c r="BC195" s="8">
        <v>0</v>
      </c>
      <c r="BD195" s="8">
        <v>0</v>
      </c>
      <c r="BE195" s="8">
        <v>0</v>
      </c>
      <c r="BF195" s="8">
        <v>0</v>
      </c>
      <c r="BG195" s="8">
        <v>0</v>
      </c>
      <c r="BH195" s="8">
        <v>0</v>
      </c>
      <c r="BI195" s="8">
        <v>0</v>
      </c>
      <c r="BJ195" s="8">
        <v>0</v>
      </c>
      <c r="BK195" s="8">
        <v>0</v>
      </c>
      <c r="BL195" s="8">
        <v>0</v>
      </c>
      <c r="BM195" s="8">
        <v>0</v>
      </c>
      <c r="BN195" s="8">
        <v>0</v>
      </c>
      <c r="BO195" s="8">
        <v>0</v>
      </c>
      <c r="BP195" s="8">
        <v>0</v>
      </c>
      <c r="BQ195" s="8">
        <v>0</v>
      </c>
      <c r="BR195" s="8">
        <v>0</v>
      </c>
      <c r="BS195" s="8">
        <v>0</v>
      </c>
      <c r="BT195" s="8">
        <v>0</v>
      </c>
      <c r="BU195" s="8">
        <v>0</v>
      </c>
      <c r="BV195" s="8">
        <v>0</v>
      </c>
      <c r="BW195" s="8">
        <v>0</v>
      </c>
      <c r="BX195" s="8">
        <v>0</v>
      </c>
      <c r="BY195" s="8">
        <v>0</v>
      </c>
      <c r="BZ195" s="8">
        <v>0</v>
      </c>
      <c r="CA195" s="8">
        <v>0</v>
      </c>
      <c r="CB195" s="8">
        <v>0</v>
      </c>
      <c r="CC195" s="8">
        <v>0</v>
      </c>
      <c r="CD195" s="8">
        <v>0</v>
      </c>
      <c r="CE195" s="8">
        <v>0</v>
      </c>
      <c r="CF195" s="8">
        <v>0</v>
      </c>
      <c r="CG195" s="8">
        <v>0</v>
      </c>
      <c r="CH195" s="8">
        <v>0</v>
      </c>
      <c r="CI195" s="8">
        <v>0</v>
      </c>
      <c r="CJ195" s="8">
        <v>0</v>
      </c>
      <c r="CK195" s="8">
        <v>0</v>
      </c>
      <c r="CL195" s="8">
        <v>0</v>
      </c>
      <c r="CM195" s="8">
        <v>0</v>
      </c>
      <c r="CN195" s="8">
        <v>0</v>
      </c>
      <c r="CO195" s="8">
        <v>0</v>
      </c>
      <c r="CP195" s="8">
        <v>0</v>
      </c>
      <c r="CQ195" s="8">
        <v>0</v>
      </c>
      <c r="CR195" s="8">
        <v>0</v>
      </c>
      <c r="CS195" s="8">
        <v>0</v>
      </c>
      <c r="CT195" s="8">
        <v>0</v>
      </c>
      <c r="CU195" s="8">
        <v>0</v>
      </c>
      <c r="CV195" s="8">
        <v>0</v>
      </c>
      <c r="CW195" s="8">
        <v>0</v>
      </c>
      <c r="CX195" s="8">
        <v>0</v>
      </c>
      <c r="CY195" s="8">
        <v>0</v>
      </c>
      <c r="CZ195" s="8">
        <v>0</v>
      </c>
      <c r="DA195" s="8">
        <v>0</v>
      </c>
      <c r="DB195" s="8">
        <v>0</v>
      </c>
      <c r="DC195" s="8">
        <v>0</v>
      </c>
      <c r="DD195" s="8">
        <v>0</v>
      </c>
      <c r="DE195" s="8">
        <v>0</v>
      </c>
      <c r="DF195" s="8">
        <v>0</v>
      </c>
      <c r="DG195" s="8">
        <v>0</v>
      </c>
      <c r="DH195" s="8">
        <v>0</v>
      </c>
      <c r="DI195" s="8">
        <v>0</v>
      </c>
      <c r="DJ195" s="8">
        <v>0</v>
      </c>
      <c r="DK195" s="8">
        <v>0</v>
      </c>
      <c r="DL195" s="8">
        <v>0</v>
      </c>
      <c r="DM195" s="8">
        <v>0</v>
      </c>
      <c r="DN195" s="8">
        <v>0</v>
      </c>
      <c r="DO195" s="8">
        <v>0</v>
      </c>
      <c r="DP195" s="8">
        <v>0</v>
      </c>
      <c r="DQ195" s="8">
        <v>0</v>
      </c>
      <c r="DR195" s="8">
        <v>0</v>
      </c>
      <c r="DS195" s="8">
        <v>0</v>
      </c>
    </row>
    <row r="196" spans="1:123">
      <c r="A196" t="s">
        <v>613</v>
      </c>
      <c r="B196" s="8">
        <v>0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8">
        <v>0</v>
      </c>
      <c r="AB196" s="8">
        <v>0</v>
      </c>
      <c r="AC196" s="8">
        <v>0</v>
      </c>
      <c r="AD196" s="8">
        <v>0</v>
      </c>
      <c r="AE196" s="8">
        <v>0</v>
      </c>
      <c r="AF196" s="8">
        <v>0</v>
      </c>
      <c r="AG196" s="8">
        <v>0</v>
      </c>
      <c r="AH196" s="8">
        <v>0</v>
      </c>
      <c r="AI196" s="8">
        <v>0</v>
      </c>
      <c r="AJ196" s="8">
        <v>0</v>
      </c>
      <c r="AK196" s="8">
        <v>0</v>
      </c>
      <c r="AL196" s="8">
        <v>0</v>
      </c>
      <c r="AM196" s="8">
        <v>0</v>
      </c>
      <c r="AN196" s="8">
        <v>0</v>
      </c>
      <c r="AO196" s="8">
        <v>0</v>
      </c>
      <c r="AP196" s="8">
        <v>0</v>
      </c>
      <c r="AQ196" s="8">
        <v>0</v>
      </c>
      <c r="AR196" s="8">
        <v>0</v>
      </c>
      <c r="AS196" s="8">
        <v>0</v>
      </c>
      <c r="AT196" s="8">
        <v>0</v>
      </c>
      <c r="AU196" s="8">
        <v>0</v>
      </c>
      <c r="AV196" s="8">
        <v>0</v>
      </c>
      <c r="AW196" s="8">
        <v>0</v>
      </c>
      <c r="AX196" s="8">
        <v>0</v>
      </c>
      <c r="AY196" s="8">
        <v>0</v>
      </c>
      <c r="AZ196" s="8">
        <v>0</v>
      </c>
      <c r="BA196" s="8">
        <v>0</v>
      </c>
      <c r="BB196" s="8">
        <v>0</v>
      </c>
      <c r="BC196" s="8">
        <v>0</v>
      </c>
      <c r="BD196" s="8">
        <v>0</v>
      </c>
      <c r="BE196" s="8">
        <v>0</v>
      </c>
      <c r="BF196" s="8">
        <v>0</v>
      </c>
      <c r="BG196" s="8">
        <v>0</v>
      </c>
      <c r="BH196" s="8">
        <v>0</v>
      </c>
      <c r="BI196" s="8">
        <v>0</v>
      </c>
      <c r="BJ196" s="8">
        <v>0</v>
      </c>
      <c r="BK196" s="8">
        <v>0</v>
      </c>
      <c r="BL196" s="8">
        <v>0</v>
      </c>
      <c r="BM196" s="8">
        <v>0</v>
      </c>
      <c r="BN196" s="8">
        <v>0</v>
      </c>
      <c r="BO196" s="8">
        <v>0</v>
      </c>
      <c r="BP196" s="8">
        <v>0</v>
      </c>
      <c r="BQ196" s="8">
        <v>0</v>
      </c>
      <c r="BR196" s="8">
        <v>0</v>
      </c>
      <c r="BS196" s="8">
        <v>0</v>
      </c>
      <c r="BT196" s="8">
        <v>0</v>
      </c>
      <c r="BU196" s="8">
        <v>0</v>
      </c>
      <c r="BV196" s="8">
        <v>0</v>
      </c>
      <c r="BW196" s="8">
        <v>0</v>
      </c>
      <c r="BX196" s="8">
        <v>0</v>
      </c>
      <c r="BY196" s="8">
        <v>0</v>
      </c>
      <c r="BZ196" s="8">
        <v>0</v>
      </c>
      <c r="CA196" s="8">
        <v>0</v>
      </c>
      <c r="CB196" s="8">
        <v>0</v>
      </c>
      <c r="CC196" s="8">
        <v>0</v>
      </c>
      <c r="CD196" s="8">
        <v>0</v>
      </c>
      <c r="CE196" s="8">
        <v>0</v>
      </c>
      <c r="CF196" s="8">
        <v>0</v>
      </c>
      <c r="CG196" s="8">
        <v>0</v>
      </c>
      <c r="CH196" s="8">
        <v>0</v>
      </c>
      <c r="CI196" s="8">
        <v>0</v>
      </c>
      <c r="CJ196" s="8">
        <v>0</v>
      </c>
      <c r="CK196" s="8">
        <v>0</v>
      </c>
      <c r="CL196" s="8">
        <v>0</v>
      </c>
      <c r="CM196" s="8">
        <v>0</v>
      </c>
      <c r="CN196" s="8">
        <v>0</v>
      </c>
      <c r="CO196" s="8">
        <v>0</v>
      </c>
      <c r="CP196" s="8">
        <v>0</v>
      </c>
      <c r="CQ196" s="8">
        <v>0</v>
      </c>
      <c r="CR196" s="8">
        <v>0</v>
      </c>
      <c r="CS196" s="8">
        <v>0</v>
      </c>
      <c r="CT196" s="8">
        <v>0</v>
      </c>
      <c r="CU196" s="8">
        <v>0</v>
      </c>
      <c r="CV196" s="8">
        <v>0</v>
      </c>
      <c r="CW196" s="8">
        <v>0</v>
      </c>
      <c r="CX196" s="8">
        <v>0</v>
      </c>
      <c r="CY196" s="8">
        <v>0</v>
      </c>
      <c r="CZ196" s="8">
        <v>0</v>
      </c>
      <c r="DA196" s="8">
        <v>0</v>
      </c>
      <c r="DB196" s="8">
        <v>0</v>
      </c>
      <c r="DC196" s="8">
        <v>0</v>
      </c>
      <c r="DD196" s="8">
        <v>0</v>
      </c>
      <c r="DE196" s="8">
        <v>0</v>
      </c>
      <c r="DF196" s="8">
        <v>0</v>
      </c>
      <c r="DG196" s="8">
        <v>0</v>
      </c>
      <c r="DH196" s="8">
        <v>0</v>
      </c>
      <c r="DI196" s="8">
        <v>0</v>
      </c>
      <c r="DJ196" s="8">
        <v>0</v>
      </c>
      <c r="DK196" s="8">
        <v>0</v>
      </c>
      <c r="DL196" s="8">
        <v>0</v>
      </c>
      <c r="DM196" s="8">
        <v>0</v>
      </c>
      <c r="DN196" s="8">
        <v>0</v>
      </c>
      <c r="DO196" s="8">
        <v>0</v>
      </c>
      <c r="DP196" s="8">
        <v>0</v>
      </c>
      <c r="DQ196" s="8">
        <v>0</v>
      </c>
      <c r="DR196" s="8">
        <v>0</v>
      </c>
      <c r="DS196" s="8">
        <v>0</v>
      </c>
    </row>
    <row r="197" spans="1:123">
      <c r="A197" t="s">
        <v>614</v>
      </c>
      <c r="B197" s="8">
        <v>0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8">
        <v>0</v>
      </c>
      <c r="AB197" s="8">
        <v>0</v>
      </c>
      <c r="AC197" s="8">
        <v>0</v>
      </c>
      <c r="AD197" s="8">
        <v>0</v>
      </c>
      <c r="AE197" s="8">
        <v>0</v>
      </c>
      <c r="AF197" s="8">
        <v>0</v>
      </c>
      <c r="AG197" s="8">
        <v>0</v>
      </c>
      <c r="AH197" s="8">
        <v>0</v>
      </c>
      <c r="AI197" s="8">
        <v>0</v>
      </c>
      <c r="AJ197" s="8">
        <v>0</v>
      </c>
      <c r="AK197" s="8">
        <v>0</v>
      </c>
      <c r="AL197" s="8">
        <v>0</v>
      </c>
      <c r="AM197" s="8">
        <v>0</v>
      </c>
      <c r="AN197" s="8">
        <v>0</v>
      </c>
      <c r="AO197" s="8">
        <v>0</v>
      </c>
      <c r="AP197" s="8">
        <v>0</v>
      </c>
      <c r="AQ197" s="8">
        <v>0</v>
      </c>
      <c r="AR197" s="8">
        <v>0</v>
      </c>
      <c r="AS197" s="8">
        <v>0</v>
      </c>
      <c r="AT197" s="8">
        <v>0</v>
      </c>
      <c r="AU197" s="8">
        <v>0</v>
      </c>
      <c r="AV197" s="8">
        <v>0</v>
      </c>
      <c r="AW197" s="8">
        <v>0</v>
      </c>
      <c r="AX197" s="8">
        <v>0</v>
      </c>
      <c r="AY197" s="8">
        <v>0</v>
      </c>
      <c r="AZ197" s="8">
        <v>0</v>
      </c>
      <c r="BA197" s="8">
        <v>0</v>
      </c>
      <c r="BB197" s="8">
        <v>0</v>
      </c>
      <c r="BC197" s="8">
        <v>0</v>
      </c>
      <c r="BD197" s="8">
        <v>0</v>
      </c>
      <c r="BE197" s="8">
        <v>0</v>
      </c>
      <c r="BF197" s="8">
        <v>0</v>
      </c>
      <c r="BG197" s="8">
        <v>0</v>
      </c>
      <c r="BH197" s="8">
        <v>0</v>
      </c>
      <c r="BI197" s="8">
        <v>0</v>
      </c>
      <c r="BJ197" s="8">
        <v>0</v>
      </c>
      <c r="BK197" s="8">
        <v>0</v>
      </c>
      <c r="BL197" s="8">
        <v>0</v>
      </c>
      <c r="BM197" s="8">
        <v>0</v>
      </c>
      <c r="BN197" s="8">
        <v>0</v>
      </c>
      <c r="BO197" s="8">
        <v>0</v>
      </c>
      <c r="BP197" s="8">
        <v>0</v>
      </c>
      <c r="BQ197" s="8">
        <v>0</v>
      </c>
      <c r="BR197" s="8">
        <v>0</v>
      </c>
      <c r="BS197" s="8">
        <v>0</v>
      </c>
      <c r="BT197" s="8">
        <v>0</v>
      </c>
      <c r="BU197" s="8">
        <v>0</v>
      </c>
      <c r="BV197" s="8">
        <v>0</v>
      </c>
      <c r="BW197" s="8">
        <v>0</v>
      </c>
      <c r="BX197" s="8">
        <v>0</v>
      </c>
      <c r="BY197" s="8">
        <v>0</v>
      </c>
      <c r="BZ197" s="8">
        <v>0</v>
      </c>
      <c r="CA197" s="8">
        <v>0</v>
      </c>
      <c r="CB197" s="8">
        <v>0</v>
      </c>
      <c r="CC197" s="8">
        <v>0</v>
      </c>
      <c r="CD197" s="8">
        <v>0</v>
      </c>
      <c r="CE197" s="8">
        <v>0</v>
      </c>
      <c r="CF197" s="8">
        <v>0</v>
      </c>
      <c r="CG197" s="8">
        <v>0</v>
      </c>
      <c r="CH197" s="8">
        <v>0</v>
      </c>
      <c r="CI197" s="8">
        <v>0</v>
      </c>
      <c r="CJ197" s="8">
        <v>0</v>
      </c>
      <c r="CK197" s="8">
        <v>0</v>
      </c>
      <c r="CL197" s="8">
        <v>0</v>
      </c>
      <c r="CM197" s="8">
        <v>0</v>
      </c>
      <c r="CN197" s="8">
        <v>0</v>
      </c>
      <c r="CO197" s="8">
        <v>0</v>
      </c>
      <c r="CP197" s="8">
        <v>0</v>
      </c>
      <c r="CQ197" s="8">
        <v>0</v>
      </c>
      <c r="CR197" s="8">
        <v>0</v>
      </c>
      <c r="CS197" s="8">
        <v>0</v>
      </c>
      <c r="CT197" s="8">
        <v>0</v>
      </c>
      <c r="CU197" s="8">
        <v>0</v>
      </c>
      <c r="CV197" s="8">
        <v>0</v>
      </c>
      <c r="CW197" s="8">
        <v>0</v>
      </c>
      <c r="CX197" s="8">
        <v>0</v>
      </c>
      <c r="CY197" s="8">
        <v>0</v>
      </c>
      <c r="CZ197" s="8">
        <v>0</v>
      </c>
      <c r="DA197" s="8">
        <v>0</v>
      </c>
      <c r="DB197" s="8">
        <v>0</v>
      </c>
      <c r="DC197" s="8">
        <v>0</v>
      </c>
      <c r="DD197" s="8">
        <v>0</v>
      </c>
      <c r="DE197" s="8">
        <v>0</v>
      </c>
      <c r="DF197" s="8">
        <v>0</v>
      </c>
      <c r="DG197" s="8">
        <v>0</v>
      </c>
      <c r="DH197" s="8">
        <v>0</v>
      </c>
      <c r="DI197" s="8">
        <v>0</v>
      </c>
      <c r="DJ197" s="8">
        <v>0</v>
      </c>
      <c r="DK197" s="8">
        <v>0</v>
      </c>
      <c r="DL197" s="8">
        <v>0</v>
      </c>
      <c r="DM197" s="8">
        <v>0</v>
      </c>
      <c r="DN197" s="8">
        <v>0</v>
      </c>
      <c r="DO197" s="8">
        <v>0</v>
      </c>
      <c r="DP197" s="8">
        <v>0</v>
      </c>
      <c r="DQ197" s="8">
        <v>0</v>
      </c>
      <c r="DR197" s="8">
        <v>0</v>
      </c>
      <c r="DS197" s="8">
        <v>0</v>
      </c>
    </row>
    <row r="198" spans="1:123">
      <c r="A198" t="s">
        <v>615</v>
      </c>
      <c r="B198" s="8">
        <v>0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8">
        <v>0</v>
      </c>
      <c r="AB198" s="8">
        <v>0</v>
      </c>
      <c r="AC198" s="8">
        <v>0</v>
      </c>
      <c r="AD198" s="8">
        <v>0</v>
      </c>
      <c r="AE198" s="8">
        <v>0</v>
      </c>
      <c r="AF198" s="8">
        <v>0</v>
      </c>
      <c r="AG198" s="8">
        <v>0</v>
      </c>
      <c r="AH198" s="8">
        <v>0</v>
      </c>
      <c r="AI198" s="8">
        <v>0</v>
      </c>
      <c r="AJ198" s="8">
        <v>0</v>
      </c>
      <c r="AK198" s="8">
        <v>0</v>
      </c>
      <c r="AL198" s="8">
        <v>0</v>
      </c>
      <c r="AM198" s="8">
        <v>0</v>
      </c>
      <c r="AN198" s="8">
        <v>0</v>
      </c>
      <c r="AO198" s="8">
        <v>0</v>
      </c>
      <c r="AP198" s="8">
        <v>0</v>
      </c>
      <c r="AQ198" s="8">
        <v>0</v>
      </c>
      <c r="AR198" s="8">
        <v>0</v>
      </c>
      <c r="AS198" s="8">
        <v>0</v>
      </c>
      <c r="AT198" s="8">
        <v>0</v>
      </c>
      <c r="AU198" s="8">
        <v>0</v>
      </c>
      <c r="AV198" s="8">
        <v>0</v>
      </c>
      <c r="AW198" s="8">
        <v>0</v>
      </c>
      <c r="AX198" s="8">
        <v>0</v>
      </c>
      <c r="AY198" s="8">
        <v>0</v>
      </c>
      <c r="AZ198" s="8">
        <v>0</v>
      </c>
      <c r="BA198" s="8">
        <v>0</v>
      </c>
      <c r="BB198" s="8">
        <v>0</v>
      </c>
      <c r="BC198" s="8">
        <v>0</v>
      </c>
      <c r="BD198" s="8">
        <v>0</v>
      </c>
      <c r="BE198" s="8">
        <v>0</v>
      </c>
      <c r="BF198" s="8">
        <v>0</v>
      </c>
      <c r="BG198" s="8">
        <v>0</v>
      </c>
      <c r="BH198" s="8">
        <v>0</v>
      </c>
      <c r="BI198" s="8">
        <v>0</v>
      </c>
      <c r="BJ198" s="8">
        <v>0</v>
      </c>
      <c r="BK198" s="8">
        <v>0</v>
      </c>
      <c r="BL198" s="8">
        <v>0</v>
      </c>
      <c r="BM198" s="8">
        <v>0</v>
      </c>
      <c r="BN198" s="8">
        <v>0</v>
      </c>
      <c r="BO198" s="8">
        <v>0</v>
      </c>
      <c r="BP198" s="8">
        <v>0</v>
      </c>
      <c r="BQ198" s="8">
        <v>0</v>
      </c>
      <c r="BR198" s="8">
        <v>0</v>
      </c>
      <c r="BS198" s="8">
        <v>0</v>
      </c>
      <c r="BT198" s="8">
        <v>0</v>
      </c>
      <c r="BU198" s="8">
        <v>0</v>
      </c>
      <c r="BV198" s="8">
        <v>0</v>
      </c>
      <c r="BW198" s="8">
        <v>0</v>
      </c>
      <c r="BX198" s="8">
        <v>0</v>
      </c>
      <c r="BY198" s="8">
        <v>0</v>
      </c>
      <c r="BZ198" s="8">
        <v>0</v>
      </c>
      <c r="CA198" s="8">
        <v>0</v>
      </c>
      <c r="CB198" s="8">
        <v>0</v>
      </c>
      <c r="CC198" s="8">
        <v>0</v>
      </c>
      <c r="CD198" s="8">
        <v>0</v>
      </c>
      <c r="CE198" s="8">
        <v>0</v>
      </c>
      <c r="CF198" s="8">
        <v>0</v>
      </c>
      <c r="CG198" s="8">
        <v>0</v>
      </c>
      <c r="CH198" s="8">
        <v>0</v>
      </c>
      <c r="CI198" s="8">
        <v>0</v>
      </c>
      <c r="CJ198" s="8">
        <v>0</v>
      </c>
      <c r="CK198" s="8">
        <v>0</v>
      </c>
      <c r="CL198" s="8">
        <v>0</v>
      </c>
      <c r="CM198" s="8">
        <v>0</v>
      </c>
      <c r="CN198" s="8">
        <v>0</v>
      </c>
      <c r="CO198" s="8">
        <v>0</v>
      </c>
      <c r="CP198" s="8">
        <v>0</v>
      </c>
      <c r="CQ198" s="8">
        <v>0</v>
      </c>
      <c r="CR198" s="8">
        <v>0</v>
      </c>
      <c r="CS198" s="8">
        <v>0</v>
      </c>
      <c r="CT198" s="8">
        <v>0</v>
      </c>
      <c r="CU198" s="8">
        <v>0</v>
      </c>
      <c r="CV198" s="8">
        <v>0</v>
      </c>
      <c r="CW198" s="8">
        <v>0</v>
      </c>
      <c r="CX198" s="8">
        <v>0</v>
      </c>
      <c r="CY198" s="8">
        <v>0</v>
      </c>
      <c r="CZ198" s="8">
        <v>0</v>
      </c>
      <c r="DA198" s="8">
        <v>0</v>
      </c>
      <c r="DB198" s="8">
        <v>0</v>
      </c>
      <c r="DC198" s="8">
        <v>0</v>
      </c>
      <c r="DD198" s="8">
        <v>0</v>
      </c>
      <c r="DE198" s="8">
        <v>0</v>
      </c>
      <c r="DF198" s="8">
        <v>0</v>
      </c>
      <c r="DG198" s="8">
        <v>0</v>
      </c>
      <c r="DH198" s="8">
        <v>0</v>
      </c>
      <c r="DI198" s="8">
        <v>0</v>
      </c>
      <c r="DJ198" s="8">
        <v>0</v>
      </c>
      <c r="DK198" s="8">
        <v>0</v>
      </c>
      <c r="DL198" s="8">
        <v>0</v>
      </c>
      <c r="DM198" s="8">
        <v>0</v>
      </c>
      <c r="DN198" s="8">
        <v>0</v>
      </c>
      <c r="DO198" s="8">
        <v>0</v>
      </c>
      <c r="DP198" s="8">
        <v>0</v>
      </c>
      <c r="DQ198" s="8">
        <v>0</v>
      </c>
      <c r="DR198" s="8">
        <v>0</v>
      </c>
      <c r="DS198" s="8">
        <v>0</v>
      </c>
    </row>
    <row r="199" spans="1:123">
      <c r="A199" t="s">
        <v>616</v>
      </c>
      <c r="B199" s="8">
        <v>0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8">
        <v>0</v>
      </c>
      <c r="AB199" s="8">
        <v>0</v>
      </c>
      <c r="AC199" s="8">
        <v>0</v>
      </c>
      <c r="AD199" s="8">
        <v>0</v>
      </c>
      <c r="AE199" s="8">
        <v>0</v>
      </c>
      <c r="AF199" s="8">
        <v>0</v>
      </c>
      <c r="AG199" s="8">
        <v>0</v>
      </c>
      <c r="AH199" s="8">
        <v>0</v>
      </c>
      <c r="AI199" s="8">
        <v>0</v>
      </c>
      <c r="AJ199" s="8">
        <v>0</v>
      </c>
      <c r="AK199" s="8">
        <v>0</v>
      </c>
      <c r="AL199" s="8">
        <v>0</v>
      </c>
      <c r="AM199" s="8">
        <v>0</v>
      </c>
      <c r="AN199" s="8">
        <v>0</v>
      </c>
      <c r="AO199" s="8">
        <v>0</v>
      </c>
      <c r="AP199" s="8">
        <v>0</v>
      </c>
      <c r="AQ199" s="8">
        <v>0</v>
      </c>
      <c r="AR199" s="8">
        <v>0</v>
      </c>
      <c r="AS199" s="8">
        <v>0</v>
      </c>
      <c r="AT199" s="8">
        <v>0</v>
      </c>
      <c r="AU199" s="8">
        <v>0</v>
      </c>
      <c r="AV199" s="8">
        <v>0</v>
      </c>
      <c r="AW199" s="8">
        <v>0</v>
      </c>
      <c r="AX199" s="8">
        <v>0</v>
      </c>
      <c r="AY199" s="8">
        <v>0</v>
      </c>
      <c r="AZ199" s="8">
        <v>0</v>
      </c>
      <c r="BA199" s="8">
        <v>0</v>
      </c>
      <c r="BB199" s="8">
        <v>0</v>
      </c>
      <c r="BC199" s="8">
        <v>0</v>
      </c>
      <c r="BD199" s="8">
        <v>0</v>
      </c>
      <c r="BE199" s="8">
        <v>0</v>
      </c>
      <c r="BF199" s="8">
        <v>0</v>
      </c>
      <c r="BG199" s="8">
        <v>0</v>
      </c>
      <c r="BH199" s="8">
        <v>0</v>
      </c>
      <c r="BI199" s="8">
        <v>0</v>
      </c>
      <c r="BJ199" s="8">
        <v>0</v>
      </c>
      <c r="BK199" s="8">
        <v>0</v>
      </c>
      <c r="BL199" s="8">
        <v>0</v>
      </c>
      <c r="BM199" s="8">
        <v>0</v>
      </c>
      <c r="BN199" s="8">
        <v>0</v>
      </c>
      <c r="BO199" s="8">
        <v>0</v>
      </c>
      <c r="BP199" s="8">
        <v>0</v>
      </c>
      <c r="BQ199" s="8">
        <v>0</v>
      </c>
      <c r="BR199" s="8">
        <v>0</v>
      </c>
      <c r="BS199" s="8">
        <v>0</v>
      </c>
      <c r="BT199" s="8">
        <v>0</v>
      </c>
      <c r="BU199" s="8">
        <v>0</v>
      </c>
      <c r="BV199" s="8">
        <v>0</v>
      </c>
      <c r="BW199" s="8">
        <v>0</v>
      </c>
      <c r="BX199" s="8">
        <v>0</v>
      </c>
      <c r="BY199" s="8">
        <v>0</v>
      </c>
      <c r="BZ199" s="8">
        <v>0</v>
      </c>
      <c r="CA199" s="8">
        <v>0</v>
      </c>
      <c r="CB199" s="8">
        <v>0</v>
      </c>
      <c r="CC199" s="8">
        <v>0</v>
      </c>
      <c r="CD199" s="8">
        <v>0</v>
      </c>
      <c r="CE199" s="8">
        <v>0</v>
      </c>
      <c r="CF199" s="8">
        <v>0</v>
      </c>
      <c r="CG199" s="8">
        <v>0</v>
      </c>
      <c r="CH199" s="8">
        <v>0</v>
      </c>
      <c r="CI199" s="8">
        <v>0</v>
      </c>
      <c r="CJ199" s="8">
        <v>0</v>
      </c>
      <c r="CK199" s="8">
        <v>0</v>
      </c>
      <c r="CL199" s="8">
        <v>0</v>
      </c>
      <c r="CM199" s="8">
        <v>0</v>
      </c>
      <c r="CN199" s="8">
        <v>0</v>
      </c>
      <c r="CO199" s="8">
        <v>0</v>
      </c>
      <c r="CP199" s="8">
        <v>0</v>
      </c>
      <c r="CQ199" s="8">
        <v>0</v>
      </c>
      <c r="CR199" s="8">
        <v>0</v>
      </c>
      <c r="CS199" s="8">
        <v>0</v>
      </c>
      <c r="CT199" s="8">
        <v>0</v>
      </c>
      <c r="CU199" s="8">
        <v>0</v>
      </c>
      <c r="CV199" s="8">
        <v>0</v>
      </c>
      <c r="CW199" s="8">
        <v>0</v>
      </c>
      <c r="CX199" s="8">
        <v>0</v>
      </c>
      <c r="CY199" s="8">
        <v>0</v>
      </c>
      <c r="CZ199" s="8">
        <v>0</v>
      </c>
      <c r="DA199" s="8">
        <v>0</v>
      </c>
      <c r="DB199" s="8">
        <v>0</v>
      </c>
      <c r="DC199" s="8">
        <v>0</v>
      </c>
      <c r="DD199" s="8">
        <v>0</v>
      </c>
      <c r="DE199" s="8">
        <v>0</v>
      </c>
      <c r="DF199" s="8">
        <v>0</v>
      </c>
      <c r="DG199" s="8">
        <v>0</v>
      </c>
      <c r="DH199" s="8">
        <v>0</v>
      </c>
      <c r="DI199" s="8">
        <v>0</v>
      </c>
      <c r="DJ199" s="8">
        <v>0</v>
      </c>
      <c r="DK199" s="8">
        <v>0</v>
      </c>
      <c r="DL199" s="8">
        <v>0</v>
      </c>
      <c r="DM199" s="8">
        <v>0</v>
      </c>
      <c r="DN199" s="8">
        <v>0</v>
      </c>
      <c r="DO199" s="8">
        <v>0</v>
      </c>
      <c r="DP199" s="8">
        <v>0</v>
      </c>
      <c r="DQ199" s="8">
        <v>0</v>
      </c>
      <c r="DR199" s="8">
        <v>0</v>
      </c>
      <c r="DS199" s="8">
        <v>0</v>
      </c>
    </row>
    <row r="200" spans="1:123">
      <c r="A200" t="s">
        <v>230</v>
      </c>
      <c r="B200" s="8">
        <v>-0.30214784801906602</v>
      </c>
      <c r="C200" s="8">
        <v>-0.276968860684144</v>
      </c>
      <c r="D200" s="8">
        <v>-0.22674935891815701</v>
      </c>
      <c r="E200" s="8">
        <v>-0.32732683535398899</v>
      </c>
      <c r="F200" s="8">
        <v>-0.30214784801906602</v>
      </c>
      <c r="G200" s="8">
        <v>-0.32732683535398899</v>
      </c>
      <c r="H200" s="8">
        <v>-0.32732683535398899</v>
      </c>
      <c r="I200" s="8">
        <v>-0.32732683535398899</v>
      </c>
      <c r="J200" s="8">
        <v>-0.30214784801906602</v>
      </c>
      <c r="K200" s="8">
        <v>-0.32732683535398899</v>
      </c>
      <c r="L200" s="8">
        <v>-0.32732683535398899</v>
      </c>
      <c r="M200" s="8">
        <v>-0.32732683535398899</v>
      </c>
      <c r="N200" s="8">
        <v>-0.32732683535398899</v>
      </c>
      <c r="O200" s="8">
        <v>-0.32732683535398899</v>
      </c>
      <c r="P200" s="8">
        <v>-0.32732683535398899</v>
      </c>
      <c r="Q200" s="8">
        <v>-0.201431898679378</v>
      </c>
      <c r="R200" s="8">
        <v>-0.22661088601429999</v>
      </c>
      <c r="S200" s="8">
        <v>-0.32732683535398899</v>
      </c>
      <c r="T200" s="8">
        <v>-0.25178987334922198</v>
      </c>
      <c r="U200" s="8">
        <v>-0.22661088601429999</v>
      </c>
      <c r="V200" s="8">
        <v>-0.25178987334922198</v>
      </c>
      <c r="W200" s="8">
        <v>-0.25178987334922198</v>
      </c>
      <c r="X200" s="8">
        <v>-0.32732683535398899</v>
      </c>
      <c r="Y200" s="8">
        <v>-0.276968860684144</v>
      </c>
      <c r="Z200" s="8">
        <v>-0.31478538952158103</v>
      </c>
      <c r="AA200" s="8">
        <v>-0.30214784801906602</v>
      </c>
      <c r="AB200" s="8">
        <v>-0.201431898679378</v>
      </c>
      <c r="AC200" s="8">
        <v>-0.276968860684144</v>
      </c>
      <c r="AD200" s="8">
        <v>-0.276968860684144</v>
      </c>
      <c r="AE200" s="8">
        <v>7.5536962004766603E-2</v>
      </c>
      <c r="AF200" s="8">
        <v>-0.30214784801906602</v>
      </c>
      <c r="AG200" s="8">
        <v>-0.100715949339689</v>
      </c>
      <c r="AH200" s="8">
        <v>2.5178987334922201E-2</v>
      </c>
      <c r="AI200" s="8">
        <v>-0.32732683535398899</v>
      </c>
      <c r="AJ200" s="8">
        <v>-0.32732683535398899</v>
      </c>
      <c r="AK200" s="8">
        <v>-0.12589493667461099</v>
      </c>
      <c r="AL200" s="8">
        <v>-0.32732683535398899</v>
      </c>
      <c r="AM200" s="8">
        <v>-0.32732683535398899</v>
      </c>
      <c r="AN200" s="8">
        <v>-0.32732683535398899</v>
      </c>
      <c r="AO200" s="8">
        <v>-0.32732683535398899</v>
      </c>
      <c r="AP200" s="8">
        <v>-0.32732683535398899</v>
      </c>
      <c r="AQ200" s="8">
        <v>-0.32732683535398899</v>
      </c>
      <c r="AR200" s="8">
        <v>-0.30233247855754197</v>
      </c>
      <c r="AS200" s="8">
        <v>-0.32732683535398899</v>
      </c>
      <c r="AT200" s="8">
        <v>-0.176252911344455</v>
      </c>
      <c r="AU200" s="8">
        <v>-0.32732683535398899</v>
      </c>
      <c r="AV200" s="8">
        <v>-0.276968860684144</v>
      </c>
      <c r="AW200" s="8">
        <v>-0.32732683535398899</v>
      </c>
      <c r="AX200" s="8">
        <v>-0.30214784801906602</v>
      </c>
      <c r="AY200" s="8">
        <v>-0.32732683535398899</v>
      </c>
      <c r="AZ200" s="8">
        <v>-0.276968860684144</v>
      </c>
      <c r="BA200" s="8">
        <v>-0.30214784801906602</v>
      </c>
      <c r="BB200" s="8">
        <v>-0.32732683535398899</v>
      </c>
      <c r="BC200" s="8">
        <v>-0.32732683535398899</v>
      </c>
      <c r="BD200" s="8">
        <v>-0.32732683535398899</v>
      </c>
      <c r="BE200" s="8">
        <v>-0.30214784801906602</v>
      </c>
      <c r="BF200" s="8">
        <v>-0.32732683535398899</v>
      </c>
      <c r="BG200" s="8">
        <v>-0.32732683535398899</v>
      </c>
      <c r="BH200" s="8">
        <v>-0.32732683535398899</v>
      </c>
      <c r="BI200" s="8">
        <v>-0.32732683535398899</v>
      </c>
      <c r="BJ200" s="8">
        <v>-0.101024799955309</v>
      </c>
      <c r="BK200" s="8">
        <v>-0.32732683535398899</v>
      </c>
      <c r="BL200" s="8">
        <v>-0.276968860684144</v>
      </c>
      <c r="BM200" s="8">
        <v>-0.30214784801906602</v>
      </c>
      <c r="BN200" s="8">
        <v>-0.32732683535398899</v>
      </c>
      <c r="BO200" s="8">
        <v>-0.30214784801906602</v>
      </c>
      <c r="BP200" s="8">
        <v>-0.30214784801906602</v>
      </c>
      <c r="BQ200" s="8">
        <v>-0.30214784801906602</v>
      </c>
      <c r="BR200" s="8">
        <v>-0.30214784801906602</v>
      </c>
      <c r="BS200" s="8">
        <v>-0.276968860684144</v>
      </c>
      <c r="BT200" s="8">
        <v>-0.276968860684144</v>
      </c>
      <c r="BU200" s="8">
        <v>-0.30214784801906602</v>
      </c>
      <c r="BV200" s="8">
        <v>-0.32732683535398899</v>
      </c>
      <c r="BW200" s="8">
        <v>-0.276968860684144</v>
      </c>
      <c r="BX200" s="8">
        <v>-0.30214784801906602</v>
      </c>
      <c r="BY200" s="8">
        <v>-0.30214784801906602</v>
      </c>
      <c r="BZ200" s="8">
        <v>-0.27701114277899203</v>
      </c>
      <c r="CA200" s="8">
        <v>-0.32732683535398899</v>
      </c>
      <c r="CB200" s="8">
        <v>-0.32732683535398899</v>
      </c>
      <c r="CC200" s="8">
        <v>-0.32732683535398899</v>
      </c>
      <c r="CD200" s="8">
        <v>-0.32732683535398899</v>
      </c>
      <c r="CE200" s="8">
        <v>-0.32732683535398899</v>
      </c>
      <c r="CF200" s="8">
        <v>-0.32732683535398899</v>
      </c>
      <c r="CG200" s="8">
        <v>-0.32732683535398899</v>
      </c>
      <c r="CH200" s="8">
        <v>-0.32732683535398899</v>
      </c>
      <c r="CI200" s="8">
        <v>-0.32732683535398899</v>
      </c>
      <c r="CJ200" s="8">
        <v>-0.27701114277899203</v>
      </c>
      <c r="CK200" s="8">
        <v>-0.32732683535398899</v>
      </c>
      <c r="CL200" s="8">
        <v>-0.32732683535398899</v>
      </c>
      <c r="CM200" s="8">
        <v>-0.176252911344455</v>
      </c>
      <c r="CN200" s="8">
        <v>-0.276968860684144</v>
      </c>
      <c r="CO200" s="8">
        <v>-0.32732683535398899</v>
      </c>
      <c r="CP200" s="8">
        <v>-0.32732683535398899</v>
      </c>
      <c r="CQ200" s="8">
        <v>-0.32732683535398899</v>
      </c>
      <c r="CR200" s="8">
        <v>-0.31478538952158103</v>
      </c>
      <c r="CS200" s="8">
        <v>-0.15116623927877099</v>
      </c>
      <c r="CT200" s="8">
        <v>-0.25178987334922198</v>
      </c>
      <c r="CU200" s="8">
        <v>-0.17627981813208601</v>
      </c>
      <c r="CV200" s="8">
        <v>-0.176252911344455</v>
      </c>
      <c r="CW200" s="8">
        <v>-0.276968860684144</v>
      </c>
      <c r="CX200" s="8">
        <v>-0.25178987334922198</v>
      </c>
      <c r="CY200" s="8">
        <v>-0.32732683535398899</v>
      </c>
      <c r="CZ200" s="8">
        <v>-0.32732683535398899</v>
      </c>
      <c r="DA200" s="8">
        <v>-0.32732683535398899</v>
      </c>
      <c r="DB200" s="8">
        <v>-0.22695754506048099</v>
      </c>
      <c r="DC200" s="8">
        <v>-0.30214784801906602</v>
      </c>
      <c r="DD200" s="8">
        <v>-0.22661088601429999</v>
      </c>
      <c r="DE200" s="8">
        <v>-0.32732683535398899</v>
      </c>
      <c r="DF200" s="8">
        <v>-0.30214784801906602</v>
      </c>
      <c r="DG200" s="8">
        <v>-0.32732683535398899</v>
      </c>
      <c r="DH200" s="8">
        <v>-0.32732683535398899</v>
      </c>
      <c r="DI200" s="8">
        <v>-0.32732683535398899</v>
      </c>
      <c r="DJ200" s="8">
        <v>-0.30214784801906602</v>
      </c>
      <c r="DK200" s="8">
        <v>-0.17652253504704099</v>
      </c>
      <c r="DL200" s="8">
        <v>-0.25178987334922198</v>
      </c>
      <c r="DM200" s="8">
        <v>-0.32732683535398899</v>
      </c>
      <c r="DN200" s="8">
        <v>-0.27701114277899203</v>
      </c>
      <c r="DO200" s="8">
        <v>-0.31478538952158103</v>
      </c>
      <c r="DP200" s="8">
        <v>-0.31478538952158103</v>
      </c>
      <c r="DQ200" s="8">
        <v>-0.31478538952158103</v>
      </c>
      <c r="DR200" s="8">
        <v>-0.32732683535398899</v>
      </c>
      <c r="DS200" s="8">
        <v>-0.32732683535398899</v>
      </c>
    </row>
    <row r="201" spans="1:123">
      <c r="A201" t="s">
        <v>617</v>
      </c>
      <c r="B201" s="8">
        <v>0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8">
        <v>0</v>
      </c>
      <c r="AB201" s="8">
        <v>0</v>
      </c>
      <c r="AC201" s="8">
        <v>0</v>
      </c>
      <c r="AD201" s="8">
        <v>0</v>
      </c>
      <c r="AE201" s="8">
        <v>0</v>
      </c>
      <c r="AF201" s="8">
        <v>0</v>
      </c>
      <c r="AG201" s="8">
        <v>0</v>
      </c>
      <c r="AH201" s="8">
        <v>0</v>
      </c>
      <c r="AI201" s="8">
        <v>0</v>
      </c>
      <c r="AJ201" s="8">
        <v>0</v>
      </c>
      <c r="AK201" s="8">
        <v>0</v>
      </c>
      <c r="AL201" s="8">
        <v>0</v>
      </c>
      <c r="AM201" s="8">
        <v>0</v>
      </c>
      <c r="AN201" s="8">
        <v>0</v>
      </c>
      <c r="AO201" s="8">
        <v>0</v>
      </c>
      <c r="AP201" s="8">
        <v>0</v>
      </c>
      <c r="AQ201" s="8">
        <v>0</v>
      </c>
      <c r="AR201" s="8">
        <v>0</v>
      </c>
      <c r="AS201" s="8">
        <v>0</v>
      </c>
      <c r="AT201" s="8">
        <v>0</v>
      </c>
      <c r="AU201" s="8">
        <v>0</v>
      </c>
      <c r="AV201" s="8">
        <v>0</v>
      </c>
      <c r="AW201" s="8">
        <v>0</v>
      </c>
      <c r="AX201" s="8">
        <v>0</v>
      </c>
      <c r="AY201" s="8">
        <v>0</v>
      </c>
      <c r="AZ201" s="8">
        <v>0</v>
      </c>
      <c r="BA201" s="8">
        <v>0</v>
      </c>
      <c r="BB201" s="8">
        <v>0</v>
      </c>
      <c r="BC201" s="8">
        <v>0</v>
      </c>
      <c r="BD201" s="8">
        <v>0</v>
      </c>
      <c r="BE201" s="8">
        <v>0</v>
      </c>
      <c r="BF201" s="8">
        <v>0</v>
      </c>
      <c r="BG201" s="8">
        <v>0</v>
      </c>
      <c r="BH201" s="8">
        <v>0</v>
      </c>
      <c r="BI201" s="8">
        <v>0</v>
      </c>
      <c r="BJ201" s="8">
        <v>0</v>
      </c>
      <c r="BK201" s="8">
        <v>0</v>
      </c>
      <c r="BL201" s="8">
        <v>0</v>
      </c>
      <c r="BM201" s="8">
        <v>0</v>
      </c>
      <c r="BN201" s="8">
        <v>0</v>
      </c>
      <c r="BO201" s="8">
        <v>0</v>
      </c>
      <c r="BP201" s="8">
        <v>0</v>
      </c>
      <c r="BQ201" s="8">
        <v>0</v>
      </c>
      <c r="BR201" s="8">
        <v>0</v>
      </c>
      <c r="BS201" s="8">
        <v>0</v>
      </c>
      <c r="BT201" s="8">
        <v>0</v>
      </c>
      <c r="BU201" s="8">
        <v>0</v>
      </c>
      <c r="BV201" s="8">
        <v>0</v>
      </c>
      <c r="BW201" s="8">
        <v>0</v>
      </c>
      <c r="BX201" s="8">
        <v>0</v>
      </c>
      <c r="BY201" s="8">
        <v>0</v>
      </c>
      <c r="BZ201" s="8">
        <v>0</v>
      </c>
      <c r="CA201" s="8">
        <v>0</v>
      </c>
      <c r="CB201" s="8">
        <v>0</v>
      </c>
      <c r="CC201" s="8">
        <v>0</v>
      </c>
      <c r="CD201" s="8">
        <v>0</v>
      </c>
      <c r="CE201" s="8">
        <v>0</v>
      </c>
      <c r="CF201" s="8">
        <v>0</v>
      </c>
      <c r="CG201" s="8">
        <v>0</v>
      </c>
      <c r="CH201" s="8">
        <v>0</v>
      </c>
      <c r="CI201" s="8">
        <v>0</v>
      </c>
      <c r="CJ201" s="8">
        <v>0</v>
      </c>
      <c r="CK201" s="8">
        <v>0</v>
      </c>
      <c r="CL201" s="8">
        <v>0</v>
      </c>
      <c r="CM201" s="8">
        <v>0</v>
      </c>
      <c r="CN201" s="8">
        <v>0</v>
      </c>
      <c r="CO201" s="8">
        <v>0</v>
      </c>
      <c r="CP201" s="8">
        <v>0</v>
      </c>
      <c r="CQ201" s="8">
        <v>0</v>
      </c>
      <c r="CR201" s="8">
        <v>0</v>
      </c>
      <c r="CS201" s="8">
        <v>0</v>
      </c>
      <c r="CT201" s="8">
        <v>0</v>
      </c>
      <c r="CU201" s="8">
        <v>0</v>
      </c>
      <c r="CV201" s="8">
        <v>0</v>
      </c>
      <c r="CW201" s="8">
        <v>0</v>
      </c>
      <c r="CX201" s="8">
        <v>0</v>
      </c>
      <c r="CY201" s="8">
        <v>0</v>
      </c>
      <c r="CZ201" s="8">
        <v>0</v>
      </c>
      <c r="DA201" s="8">
        <v>0</v>
      </c>
      <c r="DB201" s="8">
        <v>0</v>
      </c>
      <c r="DC201" s="8">
        <v>0</v>
      </c>
      <c r="DD201" s="8">
        <v>0</v>
      </c>
      <c r="DE201" s="8">
        <v>0</v>
      </c>
      <c r="DF201" s="8">
        <v>0</v>
      </c>
      <c r="DG201" s="8">
        <v>0</v>
      </c>
      <c r="DH201" s="8">
        <v>0</v>
      </c>
      <c r="DI201" s="8">
        <v>0</v>
      </c>
      <c r="DJ201" s="8">
        <v>0</v>
      </c>
      <c r="DK201" s="8">
        <v>0</v>
      </c>
      <c r="DL201" s="8">
        <v>0</v>
      </c>
      <c r="DM201" s="8">
        <v>0</v>
      </c>
      <c r="DN201" s="8">
        <v>0</v>
      </c>
      <c r="DO201" s="8">
        <v>0</v>
      </c>
      <c r="DP201" s="8">
        <v>0</v>
      </c>
      <c r="DQ201" s="8">
        <v>0</v>
      </c>
      <c r="DR201" s="8">
        <v>0</v>
      </c>
      <c r="DS201" s="8">
        <v>0</v>
      </c>
    </row>
    <row r="202" spans="1:123">
      <c r="A202" t="s">
        <v>618</v>
      </c>
      <c r="B202" s="8">
        <v>0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8">
        <v>0</v>
      </c>
      <c r="AB202" s="8">
        <v>0</v>
      </c>
      <c r="AC202" s="8">
        <v>0</v>
      </c>
      <c r="AD202" s="8">
        <v>0</v>
      </c>
      <c r="AE202" s="8">
        <v>0</v>
      </c>
      <c r="AF202" s="8">
        <v>0</v>
      </c>
      <c r="AG202" s="8">
        <v>0</v>
      </c>
      <c r="AH202" s="8">
        <v>0</v>
      </c>
      <c r="AI202" s="8">
        <v>0</v>
      </c>
      <c r="AJ202" s="8">
        <v>0</v>
      </c>
      <c r="AK202" s="8">
        <v>0</v>
      </c>
      <c r="AL202" s="8">
        <v>0</v>
      </c>
      <c r="AM202" s="8">
        <v>0</v>
      </c>
      <c r="AN202" s="8">
        <v>0</v>
      </c>
      <c r="AO202" s="8">
        <v>0</v>
      </c>
      <c r="AP202" s="8">
        <v>0</v>
      </c>
      <c r="AQ202" s="8">
        <v>0</v>
      </c>
      <c r="AR202" s="8">
        <v>0</v>
      </c>
      <c r="AS202" s="8">
        <v>0</v>
      </c>
      <c r="AT202" s="8">
        <v>0</v>
      </c>
      <c r="AU202" s="8">
        <v>0</v>
      </c>
      <c r="AV202" s="8">
        <v>0</v>
      </c>
      <c r="AW202" s="8">
        <v>0</v>
      </c>
      <c r="AX202" s="8">
        <v>0</v>
      </c>
      <c r="AY202" s="8">
        <v>0</v>
      </c>
      <c r="AZ202" s="8">
        <v>0</v>
      </c>
      <c r="BA202" s="8">
        <v>0</v>
      </c>
      <c r="BB202" s="8">
        <v>0</v>
      </c>
      <c r="BC202" s="8">
        <v>0</v>
      </c>
      <c r="BD202" s="8">
        <v>0</v>
      </c>
      <c r="BE202" s="8">
        <v>0</v>
      </c>
      <c r="BF202" s="8">
        <v>0</v>
      </c>
      <c r="BG202" s="8">
        <v>0</v>
      </c>
      <c r="BH202" s="8">
        <v>0</v>
      </c>
      <c r="BI202" s="8">
        <v>0</v>
      </c>
      <c r="BJ202" s="8">
        <v>0</v>
      </c>
      <c r="BK202" s="8">
        <v>0</v>
      </c>
      <c r="BL202" s="8">
        <v>0</v>
      </c>
      <c r="BM202" s="8">
        <v>0</v>
      </c>
      <c r="BN202" s="8">
        <v>0</v>
      </c>
      <c r="BO202" s="8">
        <v>0</v>
      </c>
      <c r="BP202" s="8">
        <v>0</v>
      </c>
      <c r="BQ202" s="8">
        <v>0</v>
      </c>
      <c r="BR202" s="8">
        <v>0</v>
      </c>
      <c r="BS202" s="8">
        <v>0</v>
      </c>
      <c r="BT202" s="8">
        <v>0</v>
      </c>
      <c r="BU202" s="8">
        <v>0</v>
      </c>
      <c r="BV202" s="8">
        <v>0</v>
      </c>
      <c r="BW202" s="8">
        <v>0</v>
      </c>
      <c r="BX202" s="8">
        <v>0</v>
      </c>
      <c r="BY202" s="8">
        <v>0</v>
      </c>
      <c r="BZ202" s="8">
        <v>0</v>
      </c>
      <c r="CA202" s="8">
        <v>0</v>
      </c>
      <c r="CB202" s="8">
        <v>0</v>
      </c>
      <c r="CC202" s="8">
        <v>0</v>
      </c>
      <c r="CD202" s="8">
        <v>0</v>
      </c>
      <c r="CE202" s="8">
        <v>0</v>
      </c>
      <c r="CF202" s="8">
        <v>0</v>
      </c>
      <c r="CG202" s="8">
        <v>0</v>
      </c>
      <c r="CH202" s="8">
        <v>0</v>
      </c>
      <c r="CI202" s="8">
        <v>0</v>
      </c>
      <c r="CJ202" s="8">
        <v>0</v>
      </c>
      <c r="CK202" s="8">
        <v>0</v>
      </c>
      <c r="CL202" s="8">
        <v>0</v>
      </c>
      <c r="CM202" s="8">
        <v>0</v>
      </c>
      <c r="CN202" s="8">
        <v>0</v>
      </c>
      <c r="CO202" s="8">
        <v>0</v>
      </c>
      <c r="CP202" s="8">
        <v>0</v>
      </c>
      <c r="CQ202" s="8">
        <v>0</v>
      </c>
      <c r="CR202" s="8">
        <v>0</v>
      </c>
      <c r="CS202" s="8">
        <v>0</v>
      </c>
      <c r="CT202" s="8">
        <v>0</v>
      </c>
      <c r="CU202" s="8">
        <v>0</v>
      </c>
      <c r="CV202" s="8">
        <v>0</v>
      </c>
      <c r="CW202" s="8">
        <v>0</v>
      </c>
      <c r="CX202" s="8">
        <v>0</v>
      </c>
      <c r="CY202" s="8">
        <v>0</v>
      </c>
      <c r="CZ202" s="8">
        <v>0</v>
      </c>
      <c r="DA202" s="8">
        <v>0</v>
      </c>
      <c r="DB202" s="8">
        <v>0</v>
      </c>
      <c r="DC202" s="8">
        <v>0</v>
      </c>
      <c r="DD202" s="8">
        <v>0</v>
      </c>
      <c r="DE202" s="8">
        <v>0</v>
      </c>
      <c r="DF202" s="8">
        <v>0</v>
      </c>
      <c r="DG202" s="8">
        <v>0</v>
      </c>
      <c r="DH202" s="8">
        <v>0</v>
      </c>
      <c r="DI202" s="8">
        <v>0</v>
      </c>
      <c r="DJ202" s="8">
        <v>0</v>
      </c>
      <c r="DK202" s="8">
        <v>0</v>
      </c>
      <c r="DL202" s="8">
        <v>0</v>
      </c>
      <c r="DM202" s="8">
        <v>0</v>
      </c>
      <c r="DN202" s="8">
        <v>0</v>
      </c>
      <c r="DO202" s="8">
        <v>0</v>
      </c>
      <c r="DP202" s="8">
        <v>0</v>
      </c>
      <c r="DQ202" s="8">
        <v>0</v>
      </c>
      <c r="DR202" s="8">
        <v>0</v>
      </c>
      <c r="DS202" s="8">
        <v>0</v>
      </c>
    </row>
    <row r="203" spans="1:123">
      <c r="A203" t="s">
        <v>619</v>
      </c>
      <c r="B203" s="8">
        <v>0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8">
        <v>0</v>
      </c>
      <c r="AB203" s="8">
        <v>0</v>
      </c>
      <c r="AC203" s="8">
        <v>0</v>
      </c>
      <c r="AD203" s="8">
        <v>0</v>
      </c>
      <c r="AE203" s="8">
        <v>0</v>
      </c>
      <c r="AF203" s="8">
        <v>0</v>
      </c>
      <c r="AG203" s="8">
        <v>0</v>
      </c>
      <c r="AH203" s="8">
        <v>0</v>
      </c>
      <c r="AI203" s="8">
        <v>0</v>
      </c>
      <c r="AJ203" s="8">
        <v>0</v>
      </c>
      <c r="AK203" s="8">
        <v>0</v>
      </c>
      <c r="AL203" s="8">
        <v>0</v>
      </c>
      <c r="AM203" s="8">
        <v>0</v>
      </c>
      <c r="AN203" s="8">
        <v>0</v>
      </c>
      <c r="AO203" s="8">
        <v>0</v>
      </c>
      <c r="AP203" s="8">
        <v>0</v>
      </c>
      <c r="AQ203" s="8">
        <v>0</v>
      </c>
      <c r="AR203" s="8">
        <v>0</v>
      </c>
      <c r="AS203" s="8">
        <v>0</v>
      </c>
      <c r="AT203" s="8">
        <v>0</v>
      </c>
      <c r="AU203" s="8">
        <v>0</v>
      </c>
      <c r="AV203" s="8">
        <v>0</v>
      </c>
      <c r="AW203" s="8">
        <v>0</v>
      </c>
      <c r="AX203" s="8">
        <v>0</v>
      </c>
      <c r="AY203" s="8">
        <v>0</v>
      </c>
      <c r="AZ203" s="8">
        <v>0</v>
      </c>
      <c r="BA203" s="8">
        <v>0</v>
      </c>
      <c r="BB203" s="8">
        <v>0</v>
      </c>
      <c r="BC203" s="8">
        <v>0</v>
      </c>
      <c r="BD203" s="8">
        <v>0</v>
      </c>
      <c r="BE203" s="8">
        <v>0</v>
      </c>
      <c r="BF203" s="8">
        <v>0</v>
      </c>
      <c r="BG203" s="8">
        <v>0</v>
      </c>
      <c r="BH203" s="8">
        <v>0</v>
      </c>
      <c r="BI203" s="8">
        <v>0</v>
      </c>
      <c r="BJ203" s="8">
        <v>0</v>
      </c>
      <c r="BK203" s="8">
        <v>0</v>
      </c>
      <c r="BL203" s="8">
        <v>0</v>
      </c>
      <c r="BM203" s="8">
        <v>0</v>
      </c>
      <c r="BN203" s="8">
        <v>0</v>
      </c>
      <c r="BO203" s="8">
        <v>0</v>
      </c>
      <c r="BP203" s="8">
        <v>0</v>
      </c>
      <c r="BQ203" s="8">
        <v>0</v>
      </c>
      <c r="BR203" s="8">
        <v>0</v>
      </c>
      <c r="BS203" s="8">
        <v>0</v>
      </c>
      <c r="BT203" s="8">
        <v>0</v>
      </c>
      <c r="BU203" s="8">
        <v>0</v>
      </c>
      <c r="BV203" s="8">
        <v>0</v>
      </c>
      <c r="BW203" s="8">
        <v>0</v>
      </c>
      <c r="BX203" s="8">
        <v>0</v>
      </c>
      <c r="BY203" s="8">
        <v>0</v>
      </c>
      <c r="BZ203" s="8">
        <v>0</v>
      </c>
      <c r="CA203" s="8">
        <v>0</v>
      </c>
      <c r="CB203" s="8">
        <v>0</v>
      </c>
      <c r="CC203" s="8">
        <v>0</v>
      </c>
      <c r="CD203" s="8">
        <v>0</v>
      </c>
      <c r="CE203" s="8">
        <v>0</v>
      </c>
      <c r="CF203" s="8">
        <v>0</v>
      </c>
      <c r="CG203" s="8">
        <v>0</v>
      </c>
      <c r="CH203" s="8">
        <v>0</v>
      </c>
      <c r="CI203" s="8">
        <v>0</v>
      </c>
      <c r="CJ203" s="8">
        <v>0</v>
      </c>
      <c r="CK203" s="8">
        <v>0</v>
      </c>
      <c r="CL203" s="8">
        <v>0</v>
      </c>
      <c r="CM203" s="8">
        <v>0</v>
      </c>
      <c r="CN203" s="8">
        <v>0</v>
      </c>
      <c r="CO203" s="8">
        <v>0</v>
      </c>
      <c r="CP203" s="8">
        <v>0</v>
      </c>
      <c r="CQ203" s="8">
        <v>0</v>
      </c>
      <c r="CR203" s="8">
        <v>0</v>
      </c>
      <c r="CS203" s="8">
        <v>0</v>
      </c>
      <c r="CT203" s="8">
        <v>0</v>
      </c>
      <c r="CU203" s="8">
        <v>0</v>
      </c>
      <c r="CV203" s="8">
        <v>0</v>
      </c>
      <c r="CW203" s="8">
        <v>0</v>
      </c>
      <c r="CX203" s="8">
        <v>0</v>
      </c>
      <c r="CY203" s="8">
        <v>0</v>
      </c>
      <c r="CZ203" s="8">
        <v>0</v>
      </c>
      <c r="DA203" s="8">
        <v>0</v>
      </c>
      <c r="DB203" s="8">
        <v>0</v>
      </c>
      <c r="DC203" s="8">
        <v>0</v>
      </c>
      <c r="DD203" s="8">
        <v>0</v>
      </c>
      <c r="DE203" s="8">
        <v>0</v>
      </c>
      <c r="DF203" s="8">
        <v>0</v>
      </c>
      <c r="DG203" s="8">
        <v>0</v>
      </c>
      <c r="DH203" s="8">
        <v>0</v>
      </c>
      <c r="DI203" s="8">
        <v>0</v>
      </c>
      <c r="DJ203" s="8">
        <v>0</v>
      </c>
      <c r="DK203" s="8">
        <v>0</v>
      </c>
      <c r="DL203" s="8">
        <v>0</v>
      </c>
      <c r="DM203" s="8">
        <v>0</v>
      </c>
      <c r="DN203" s="8">
        <v>0</v>
      </c>
      <c r="DO203" s="8">
        <v>0</v>
      </c>
      <c r="DP203" s="8">
        <v>0</v>
      </c>
      <c r="DQ203" s="8">
        <v>0</v>
      </c>
      <c r="DR203" s="8">
        <v>0</v>
      </c>
      <c r="DS203" s="8">
        <v>0</v>
      </c>
    </row>
    <row r="204" spans="1:123">
      <c r="A204" t="s">
        <v>231</v>
      </c>
      <c r="B204" s="8">
        <v>0.42013246330097997</v>
      </c>
      <c r="C204" s="8">
        <v>0</v>
      </c>
      <c r="D204" s="8">
        <v>0</v>
      </c>
      <c r="E204" s="8">
        <v>0</v>
      </c>
      <c r="F204" s="8">
        <v>0.54344406941269596</v>
      </c>
      <c r="G204" s="8">
        <v>0</v>
      </c>
      <c r="H204" s="8">
        <v>0</v>
      </c>
      <c r="I204" s="8">
        <v>0</v>
      </c>
      <c r="J204" s="8">
        <v>0</v>
      </c>
      <c r="K204" s="8">
        <v>0.236074431759598</v>
      </c>
      <c r="L204" s="8">
        <v>0</v>
      </c>
      <c r="M204" s="8">
        <v>0</v>
      </c>
      <c r="N204" s="8">
        <v>0.35429352316463603</v>
      </c>
      <c r="O204" s="8">
        <v>0.25608073953583499</v>
      </c>
      <c r="P204" s="8">
        <v>0</v>
      </c>
      <c r="Q204" s="8">
        <v>0.25753574373774302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-0.28045205991779698</v>
      </c>
      <c r="Z204" s="8">
        <v>0.28667958563094798</v>
      </c>
      <c r="AA204" s="8">
        <v>0.29281959563401599</v>
      </c>
      <c r="AB204" s="8">
        <v>0</v>
      </c>
      <c r="AC204" s="8">
        <v>0</v>
      </c>
      <c r="AD204" s="8">
        <v>0.39139613031329401</v>
      </c>
      <c r="AE204" s="8">
        <v>0</v>
      </c>
      <c r="AF204" s="8">
        <v>0.28081581096827402</v>
      </c>
      <c r="AG204" s="8">
        <v>0.24407695487009301</v>
      </c>
      <c r="AH204" s="8">
        <v>0</v>
      </c>
      <c r="AI204" s="8">
        <v>0.36847981413323999</v>
      </c>
      <c r="AJ204" s="8">
        <v>0.256808241636789</v>
      </c>
      <c r="AK204" s="8">
        <v>0</v>
      </c>
      <c r="AL204" s="8">
        <v>0</v>
      </c>
      <c r="AM204" s="8">
        <v>0.45759882150011499</v>
      </c>
      <c r="AN204" s="8">
        <v>0.32773969647981199</v>
      </c>
      <c r="AO204" s="8">
        <v>0</v>
      </c>
      <c r="AP204" s="8">
        <v>0.24407695487009301</v>
      </c>
      <c r="AQ204" s="8">
        <v>0.26408326264632997</v>
      </c>
      <c r="AR204" s="8">
        <v>0</v>
      </c>
      <c r="AS204" s="8">
        <v>0.25353448218249602</v>
      </c>
      <c r="AT204" s="8">
        <v>0</v>
      </c>
      <c r="AU204" s="8">
        <v>0.531076533696477</v>
      </c>
      <c r="AV204" s="8">
        <v>0.40921993178666899</v>
      </c>
      <c r="AW204" s="8">
        <v>0.57472665975372095</v>
      </c>
      <c r="AX204" s="8">
        <v>0.58091042761183098</v>
      </c>
      <c r="AY204" s="8">
        <v>0.392487383464725</v>
      </c>
      <c r="AZ204" s="8">
        <v>0</v>
      </c>
      <c r="BA204" s="8">
        <v>0.30991589500643701</v>
      </c>
      <c r="BB204" s="8">
        <v>0.57472665975372095</v>
      </c>
      <c r="BC204" s="8">
        <v>0.589276701772803</v>
      </c>
      <c r="BD204" s="8">
        <v>0.43395500321910702</v>
      </c>
      <c r="BE204" s="8">
        <v>0.40194491077712802</v>
      </c>
      <c r="BF204" s="8">
        <v>0.53144028474695404</v>
      </c>
      <c r="BG204" s="8">
        <v>0.55726660933082295</v>
      </c>
      <c r="BH204" s="8">
        <v>0.56090411983559396</v>
      </c>
      <c r="BI204" s="8">
        <v>0.45141505364200502</v>
      </c>
      <c r="BJ204" s="8">
        <v>0</v>
      </c>
      <c r="BK204" s="8">
        <v>0.49797518810306601</v>
      </c>
      <c r="BL204" s="8">
        <v>0.51179772802119405</v>
      </c>
      <c r="BM204" s="8">
        <v>0.567087887693703</v>
      </c>
      <c r="BN204" s="8">
        <v>0.46669259776204097</v>
      </c>
      <c r="BO204" s="8">
        <v>0.20479184141857301</v>
      </c>
      <c r="BP204" s="8">
        <v>0.450687551541051</v>
      </c>
      <c r="BQ204" s="8">
        <v>0.439047517925786</v>
      </c>
      <c r="BR204" s="8">
        <v>0.37466358199135003</v>
      </c>
      <c r="BS204" s="8">
        <v>0</v>
      </c>
      <c r="BT204" s="8">
        <v>0.55035533937175996</v>
      </c>
      <c r="BU204" s="8">
        <v>0.42085996540193399</v>
      </c>
      <c r="BV204" s="8">
        <v>0.38011984774850599</v>
      </c>
      <c r="BW204" s="8">
        <v>0.40449116813046698</v>
      </c>
      <c r="BX204" s="8">
        <v>0.44086627317817101</v>
      </c>
      <c r="BY204" s="8">
        <v>0.42922623956290601</v>
      </c>
      <c r="BZ204" s="8">
        <v>0</v>
      </c>
      <c r="CA204" s="8">
        <v>0.47942388452873702</v>
      </c>
      <c r="CB204" s="8">
        <v>0.364478552577993</v>
      </c>
      <c r="CC204" s="8">
        <v>0.62346930051764504</v>
      </c>
      <c r="CD204" s="8">
        <v>0.37866484354659702</v>
      </c>
      <c r="CE204" s="8">
        <v>0.48306139503350798</v>
      </c>
      <c r="CF204" s="8">
        <v>0.4594175767525</v>
      </c>
      <c r="CG204" s="8">
        <v>0.66311816501964205</v>
      </c>
      <c r="CH204" s="8">
        <v>0.47142136141824198</v>
      </c>
      <c r="CI204" s="8">
        <v>0.338288476943646</v>
      </c>
      <c r="CJ204" s="8">
        <v>0.519879603891655</v>
      </c>
      <c r="CK204" s="8">
        <v>0.35829478471988302</v>
      </c>
      <c r="CL204" s="8">
        <v>0.55399284987652997</v>
      </c>
      <c r="CM204" s="8">
        <v>0.47324011667062699</v>
      </c>
      <c r="CN204" s="8">
        <v>0.30664213555214398</v>
      </c>
      <c r="CO204" s="8">
        <v>0.45759882150011499</v>
      </c>
      <c r="CP204" s="8">
        <v>0.37248107568848798</v>
      </c>
      <c r="CQ204" s="8">
        <v>0.44741379208675802</v>
      </c>
      <c r="CR204" s="8">
        <v>0.51078443937290696</v>
      </c>
      <c r="CS204" s="8">
        <v>0</v>
      </c>
      <c r="CT204" s="8">
        <v>0.30591463345119002</v>
      </c>
      <c r="CU204" s="8">
        <v>0</v>
      </c>
      <c r="CV204" s="8">
        <v>0.27390454100921002</v>
      </c>
      <c r="CW204" s="8">
        <v>0.40667367443332902</v>
      </c>
      <c r="CX204" s="8">
        <v>0.28408957042256699</v>
      </c>
      <c r="CY204" s="8">
        <v>0.212794364529068</v>
      </c>
      <c r="CZ204" s="8">
        <v>0.26117325424251397</v>
      </c>
      <c r="DA204" s="8">
        <v>0.31609966286454699</v>
      </c>
      <c r="DB204" s="8">
        <v>0</v>
      </c>
      <c r="DC204" s="8">
        <v>0</v>
      </c>
      <c r="DD204" s="8">
        <v>0.257899494788221</v>
      </c>
      <c r="DE204" s="8">
        <v>0.34483599585223301</v>
      </c>
      <c r="DF204" s="8">
        <v>0.21497687083193001</v>
      </c>
      <c r="DG204" s="8">
        <v>0.28663582777590702</v>
      </c>
      <c r="DH204" s="8">
        <v>0.34010723219603101</v>
      </c>
      <c r="DI204" s="8">
        <v>0.38302985615232199</v>
      </c>
      <c r="DJ204" s="8">
        <v>0</v>
      </c>
      <c r="DK204" s="8">
        <v>0</v>
      </c>
      <c r="DL204" s="8">
        <v>0.28772708092733801</v>
      </c>
      <c r="DM204" s="8">
        <v>0.31064339710739097</v>
      </c>
      <c r="DN204" s="8">
        <v>0.34907241422956098</v>
      </c>
      <c r="DO204" s="8">
        <v>0.25102654071745401</v>
      </c>
      <c r="DP204" s="8">
        <v>0.39873201250192702</v>
      </c>
      <c r="DQ204" s="8">
        <v>0</v>
      </c>
      <c r="DR204" s="8">
        <v>0.34156223639793898</v>
      </c>
      <c r="DS204" s="8">
        <v>0.46996635721633401</v>
      </c>
    </row>
    <row r="205" spans="1:123">
      <c r="A205" t="s">
        <v>620</v>
      </c>
      <c r="B205" s="8">
        <v>0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8">
        <v>0</v>
      </c>
      <c r="AB205" s="8">
        <v>0</v>
      </c>
      <c r="AC205" s="8">
        <v>0</v>
      </c>
      <c r="AD205" s="8">
        <v>0</v>
      </c>
      <c r="AE205" s="8">
        <v>0</v>
      </c>
      <c r="AF205" s="8">
        <v>0</v>
      </c>
      <c r="AG205" s="8">
        <v>0</v>
      </c>
      <c r="AH205" s="8">
        <v>0</v>
      </c>
      <c r="AI205" s="8">
        <v>0</v>
      </c>
      <c r="AJ205" s="8">
        <v>0</v>
      </c>
      <c r="AK205" s="8">
        <v>0</v>
      </c>
      <c r="AL205" s="8">
        <v>0</v>
      </c>
      <c r="AM205" s="8">
        <v>0</v>
      </c>
      <c r="AN205" s="8">
        <v>0</v>
      </c>
      <c r="AO205" s="8">
        <v>0</v>
      </c>
      <c r="AP205" s="8">
        <v>0</v>
      </c>
      <c r="AQ205" s="8">
        <v>0</v>
      </c>
      <c r="AR205" s="8">
        <v>0</v>
      </c>
      <c r="AS205" s="8">
        <v>0</v>
      </c>
      <c r="AT205" s="8">
        <v>0</v>
      </c>
      <c r="AU205" s="8">
        <v>0</v>
      </c>
      <c r="AV205" s="8">
        <v>0</v>
      </c>
      <c r="AW205" s="8">
        <v>0</v>
      </c>
      <c r="AX205" s="8">
        <v>0</v>
      </c>
      <c r="AY205" s="8">
        <v>0</v>
      </c>
      <c r="AZ205" s="8">
        <v>0</v>
      </c>
      <c r="BA205" s="8">
        <v>0</v>
      </c>
      <c r="BB205" s="8">
        <v>0</v>
      </c>
      <c r="BC205" s="8">
        <v>0</v>
      </c>
      <c r="BD205" s="8">
        <v>0</v>
      </c>
      <c r="BE205" s="8">
        <v>0</v>
      </c>
      <c r="BF205" s="8">
        <v>0</v>
      </c>
      <c r="BG205" s="8">
        <v>0</v>
      </c>
      <c r="BH205" s="8">
        <v>0</v>
      </c>
      <c r="BI205" s="8">
        <v>0</v>
      </c>
      <c r="BJ205" s="8">
        <v>0</v>
      </c>
      <c r="BK205" s="8">
        <v>0</v>
      </c>
      <c r="BL205" s="8">
        <v>0</v>
      </c>
      <c r="BM205" s="8">
        <v>0</v>
      </c>
      <c r="BN205" s="8">
        <v>0</v>
      </c>
      <c r="BO205" s="8">
        <v>0</v>
      </c>
      <c r="BP205" s="8">
        <v>0</v>
      </c>
      <c r="BQ205" s="8">
        <v>0</v>
      </c>
      <c r="BR205" s="8">
        <v>0</v>
      </c>
      <c r="BS205" s="8">
        <v>0</v>
      </c>
      <c r="BT205" s="8">
        <v>0</v>
      </c>
      <c r="BU205" s="8">
        <v>0</v>
      </c>
      <c r="BV205" s="8">
        <v>0</v>
      </c>
      <c r="BW205" s="8">
        <v>0</v>
      </c>
      <c r="BX205" s="8">
        <v>0</v>
      </c>
      <c r="BY205" s="8">
        <v>0</v>
      </c>
      <c r="BZ205" s="8">
        <v>0</v>
      </c>
      <c r="CA205" s="8">
        <v>0</v>
      </c>
      <c r="CB205" s="8">
        <v>0</v>
      </c>
      <c r="CC205" s="8">
        <v>0</v>
      </c>
      <c r="CD205" s="8">
        <v>0</v>
      </c>
      <c r="CE205" s="8">
        <v>0</v>
      </c>
      <c r="CF205" s="8">
        <v>0</v>
      </c>
      <c r="CG205" s="8">
        <v>0</v>
      </c>
      <c r="CH205" s="8">
        <v>0</v>
      </c>
      <c r="CI205" s="8">
        <v>0</v>
      </c>
      <c r="CJ205" s="8">
        <v>0</v>
      </c>
      <c r="CK205" s="8">
        <v>0</v>
      </c>
      <c r="CL205" s="8">
        <v>0</v>
      </c>
      <c r="CM205" s="8">
        <v>0</v>
      </c>
      <c r="CN205" s="8">
        <v>0</v>
      </c>
      <c r="CO205" s="8">
        <v>0</v>
      </c>
      <c r="CP205" s="8">
        <v>0</v>
      </c>
      <c r="CQ205" s="8">
        <v>0</v>
      </c>
      <c r="CR205" s="8">
        <v>0</v>
      </c>
      <c r="CS205" s="8">
        <v>0</v>
      </c>
      <c r="CT205" s="8">
        <v>0</v>
      </c>
      <c r="CU205" s="8">
        <v>0</v>
      </c>
      <c r="CV205" s="8">
        <v>0</v>
      </c>
      <c r="CW205" s="8">
        <v>0</v>
      </c>
      <c r="CX205" s="8">
        <v>0</v>
      </c>
      <c r="CY205" s="8">
        <v>0</v>
      </c>
      <c r="CZ205" s="8">
        <v>0</v>
      </c>
      <c r="DA205" s="8">
        <v>0</v>
      </c>
      <c r="DB205" s="8">
        <v>0</v>
      </c>
      <c r="DC205" s="8">
        <v>0</v>
      </c>
      <c r="DD205" s="8">
        <v>0</v>
      </c>
      <c r="DE205" s="8">
        <v>0</v>
      </c>
      <c r="DF205" s="8">
        <v>0</v>
      </c>
      <c r="DG205" s="8">
        <v>0</v>
      </c>
      <c r="DH205" s="8">
        <v>0</v>
      </c>
      <c r="DI205" s="8">
        <v>0</v>
      </c>
      <c r="DJ205" s="8">
        <v>0</v>
      </c>
      <c r="DK205" s="8">
        <v>0</v>
      </c>
      <c r="DL205" s="8">
        <v>0</v>
      </c>
      <c r="DM205" s="8">
        <v>0</v>
      </c>
      <c r="DN205" s="8">
        <v>0</v>
      </c>
      <c r="DO205" s="8">
        <v>0</v>
      </c>
      <c r="DP205" s="8">
        <v>0</v>
      </c>
      <c r="DQ205" s="8">
        <v>0</v>
      </c>
      <c r="DR205" s="8">
        <v>0</v>
      </c>
      <c r="DS205" s="8">
        <v>0</v>
      </c>
    </row>
    <row r="206" spans="1:123">
      <c r="A206" t="s">
        <v>621</v>
      </c>
      <c r="B206" s="8">
        <v>0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8">
        <v>0</v>
      </c>
      <c r="AB206" s="8">
        <v>0</v>
      </c>
      <c r="AC206" s="8">
        <v>0</v>
      </c>
      <c r="AD206" s="8">
        <v>0</v>
      </c>
      <c r="AE206" s="8">
        <v>0</v>
      </c>
      <c r="AF206" s="8">
        <v>0</v>
      </c>
      <c r="AG206" s="8">
        <v>0</v>
      </c>
      <c r="AH206" s="8">
        <v>0</v>
      </c>
      <c r="AI206" s="8">
        <v>0</v>
      </c>
      <c r="AJ206" s="8">
        <v>0</v>
      </c>
      <c r="AK206" s="8">
        <v>0</v>
      </c>
      <c r="AL206" s="8">
        <v>0</v>
      </c>
      <c r="AM206" s="8">
        <v>0</v>
      </c>
      <c r="AN206" s="8">
        <v>0</v>
      </c>
      <c r="AO206" s="8">
        <v>0</v>
      </c>
      <c r="AP206" s="8">
        <v>0</v>
      </c>
      <c r="AQ206" s="8">
        <v>0</v>
      </c>
      <c r="AR206" s="8">
        <v>0</v>
      </c>
      <c r="AS206" s="8">
        <v>0</v>
      </c>
      <c r="AT206" s="8">
        <v>0</v>
      </c>
      <c r="AU206" s="8">
        <v>0</v>
      </c>
      <c r="AV206" s="8">
        <v>0</v>
      </c>
      <c r="AW206" s="8">
        <v>0</v>
      </c>
      <c r="AX206" s="8">
        <v>0</v>
      </c>
      <c r="AY206" s="8">
        <v>0</v>
      </c>
      <c r="AZ206" s="8">
        <v>0</v>
      </c>
      <c r="BA206" s="8">
        <v>0</v>
      </c>
      <c r="BB206" s="8">
        <v>0</v>
      </c>
      <c r="BC206" s="8">
        <v>0</v>
      </c>
      <c r="BD206" s="8">
        <v>0</v>
      </c>
      <c r="BE206" s="8">
        <v>0</v>
      </c>
      <c r="BF206" s="8">
        <v>0</v>
      </c>
      <c r="BG206" s="8">
        <v>0</v>
      </c>
      <c r="BH206" s="8">
        <v>0</v>
      </c>
      <c r="BI206" s="8">
        <v>0</v>
      </c>
      <c r="BJ206" s="8">
        <v>0</v>
      </c>
      <c r="BK206" s="8">
        <v>0</v>
      </c>
      <c r="BL206" s="8">
        <v>0</v>
      </c>
      <c r="BM206" s="8">
        <v>0</v>
      </c>
      <c r="BN206" s="8">
        <v>0</v>
      </c>
      <c r="BO206" s="8">
        <v>0</v>
      </c>
      <c r="BP206" s="8">
        <v>0</v>
      </c>
      <c r="BQ206" s="8">
        <v>0</v>
      </c>
      <c r="BR206" s="8">
        <v>0</v>
      </c>
      <c r="BS206" s="8">
        <v>0</v>
      </c>
      <c r="BT206" s="8">
        <v>0</v>
      </c>
      <c r="BU206" s="8">
        <v>0</v>
      </c>
      <c r="BV206" s="8">
        <v>0</v>
      </c>
      <c r="BW206" s="8">
        <v>0</v>
      </c>
      <c r="BX206" s="8">
        <v>0</v>
      </c>
      <c r="BY206" s="8">
        <v>0</v>
      </c>
      <c r="BZ206" s="8">
        <v>0</v>
      </c>
      <c r="CA206" s="8">
        <v>0</v>
      </c>
      <c r="CB206" s="8">
        <v>0</v>
      </c>
      <c r="CC206" s="8">
        <v>0</v>
      </c>
      <c r="CD206" s="8">
        <v>0</v>
      </c>
      <c r="CE206" s="8">
        <v>0</v>
      </c>
      <c r="CF206" s="8">
        <v>0</v>
      </c>
      <c r="CG206" s="8">
        <v>0</v>
      </c>
      <c r="CH206" s="8">
        <v>0</v>
      </c>
      <c r="CI206" s="8">
        <v>0</v>
      </c>
      <c r="CJ206" s="8">
        <v>0</v>
      </c>
      <c r="CK206" s="8">
        <v>0</v>
      </c>
      <c r="CL206" s="8">
        <v>0</v>
      </c>
      <c r="CM206" s="8">
        <v>0</v>
      </c>
      <c r="CN206" s="8">
        <v>0</v>
      </c>
      <c r="CO206" s="8">
        <v>0</v>
      </c>
      <c r="CP206" s="8">
        <v>0</v>
      </c>
      <c r="CQ206" s="8">
        <v>0</v>
      </c>
      <c r="CR206" s="8">
        <v>0</v>
      </c>
      <c r="CS206" s="8">
        <v>0</v>
      </c>
      <c r="CT206" s="8">
        <v>0</v>
      </c>
      <c r="CU206" s="8">
        <v>0</v>
      </c>
      <c r="CV206" s="8">
        <v>0</v>
      </c>
      <c r="CW206" s="8">
        <v>0</v>
      </c>
      <c r="CX206" s="8">
        <v>0</v>
      </c>
      <c r="CY206" s="8">
        <v>0</v>
      </c>
      <c r="CZ206" s="8">
        <v>0</v>
      </c>
      <c r="DA206" s="8">
        <v>0</v>
      </c>
      <c r="DB206" s="8">
        <v>0</v>
      </c>
      <c r="DC206" s="8">
        <v>0</v>
      </c>
      <c r="DD206" s="8">
        <v>0</v>
      </c>
      <c r="DE206" s="8">
        <v>0</v>
      </c>
      <c r="DF206" s="8">
        <v>0</v>
      </c>
      <c r="DG206" s="8">
        <v>0</v>
      </c>
      <c r="DH206" s="8">
        <v>0</v>
      </c>
      <c r="DI206" s="8">
        <v>0</v>
      </c>
      <c r="DJ206" s="8">
        <v>0</v>
      </c>
      <c r="DK206" s="8">
        <v>0</v>
      </c>
      <c r="DL206" s="8">
        <v>0</v>
      </c>
      <c r="DM206" s="8">
        <v>0</v>
      </c>
      <c r="DN206" s="8">
        <v>0</v>
      </c>
      <c r="DO206" s="8">
        <v>0</v>
      </c>
      <c r="DP206" s="8">
        <v>0</v>
      </c>
      <c r="DQ206" s="8">
        <v>0</v>
      </c>
      <c r="DR206" s="8">
        <v>0</v>
      </c>
      <c r="DS206" s="8">
        <v>0</v>
      </c>
    </row>
    <row r="207" spans="1:123">
      <c r="A207" t="s">
        <v>622</v>
      </c>
      <c r="B207" s="8">
        <v>7.5536962004766603E-2</v>
      </c>
      <c r="C207" s="8">
        <v>-2.5178987334922201E-2</v>
      </c>
      <c r="D207" s="8">
        <v>-7.5583119639385493E-2</v>
      </c>
      <c r="E207" s="8">
        <v>0.22661088601429999</v>
      </c>
      <c r="F207" s="8">
        <v>0.176252911344455</v>
      </c>
      <c r="G207" s="8">
        <v>0.176252911344455</v>
      </c>
      <c r="H207" s="8">
        <v>0.276968860684144</v>
      </c>
      <c r="I207" s="8">
        <v>-0.201431898679378</v>
      </c>
      <c r="J207" s="8">
        <v>7.5536962004766603E-2</v>
      </c>
      <c r="K207" s="8">
        <v>0.201431898679378</v>
      </c>
      <c r="L207" s="8">
        <v>5.0357974669844402E-2</v>
      </c>
      <c r="M207" s="8">
        <v>-0.201431898679378</v>
      </c>
      <c r="N207" s="8">
        <v>0.276968860684144</v>
      </c>
      <c r="O207" s="8">
        <v>0.176252911344455</v>
      </c>
      <c r="P207" s="8">
        <v>2.5178987334922201E-2</v>
      </c>
      <c r="Q207" s="8">
        <v>0.176252911344455</v>
      </c>
      <c r="R207" s="8">
        <v>-0.176252911344455</v>
      </c>
      <c r="S207" s="8">
        <v>0.22661088601429999</v>
      </c>
      <c r="T207" s="8">
        <v>-0.276968860684144</v>
      </c>
      <c r="U207" s="8">
        <v>-0.12589493667461099</v>
      </c>
      <c r="V207" s="8">
        <v>-0.15107392400953301</v>
      </c>
      <c r="W207" s="8">
        <v>0.12589493667461099</v>
      </c>
      <c r="X207" s="8">
        <v>0.22661088601429999</v>
      </c>
      <c r="Y207" s="8">
        <v>-0.25178987334922198</v>
      </c>
      <c r="Z207" s="8">
        <v>0.12591415580863299</v>
      </c>
      <c r="AA207" s="8">
        <v>0.22661088601429999</v>
      </c>
      <c r="AB207" s="8">
        <v>0.32732683535398899</v>
      </c>
      <c r="AC207" s="8">
        <v>0.32732683535398899</v>
      </c>
      <c r="AD207" s="8">
        <v>0.30214784801906602</v>
      </c>
      <c r="AE207" s="8">
        <v>2.5178987334922201E-2</v>
      </c>
      <c r="AF207" s="8">
        <v>5.0357974669844402E-2</v>
      </c>
      <c r="AG207" s="8">
        <v>0.30214784801906602</v>
      </c>
      <c r="AH207" s="8">
        <v>0.25178987334922198</v>
      </c>
      <c r="AI207" s="8">
        <v>0.276968860684144</v>
      </c>
      <c r="AJ207" s="8">
        <v>0.276968860684144</v>
      </c>
      <c r="AK207" s="8">
        <v>-0.15107392400953301</v>
      </c>
      <c r="AL207" s="8">
        <v>-0.12589493667461099</v>
      </c>
      <c r="AM207" s="8">
        <v>0.30214784801906602</v>
      </c>
      <c r="AN207" s="8">
        <v>0.25178987334922198</v>
      </c>
      <c r="AO207" s="8">
        <v>0.15107392400953301</v>
      </c>
      <c r="AP207" s="8">
        <v>0.25178987334922198</v>
      </c>
      <c r="AQ207" s="8">
        <v>0.276968860684144</v>
      </c>
      <c r="AR207" s="8">
        <v>0.12597186606564301</v>
      </c>
      <c r="AS207" s="8">
        <v>0.32732683535398899</v>
      </c>
      <c r="AT207" s="8">
        <v>0.22661088601429999</v>
      </c>
      <c r="AU207" s="8">
        <v>0.32732683535398899</v>
      </c>
      <c r="AV207" s="8">
        <v>0.30214784801906602</v>
      </c>
      <c r="AW207" s="8">
        <v>0.32732683535398899</v>
      </c>
      <c r="AX207" s="8">
        <v>0.30214784801906602</v>
      </c>
      <c r="AY207" s="8">
        <v>0.32732683535398899</v>
      </c>
      <c r="AZ207" s="8">
        <v>-0.30214784801906602</v>
      </c>
      <c r="BA207" s="8">
        <v>0.176252911344455</v>
      </c>
      <c r="BB207" s="8">
        <v>0.30214784801906602</v>
      </c>
      <c r="BC207" s="8">
        <v>0.22661088601429999</v>
      </c>
      <c r="BD207" s="8">
        <v>0.32732683535398899</v>
      </c>
      <c r="BE207" s="8">
        <v>0.30214784801906602</v>
      </c>
      <c r="BF207" s="8">
        <v>0.22661088601429999</v>
      </c>
      <c r="BG207" s="8">
        <v>0.25178987334922198</v>
      </c>
      <c r="BH207" s="8">
        <v>0.276968860684144</v>
      </c>
      <c r="BI207" s="8">
        <v>0.30214784801906602</v>
      </c>
      <c r="BJ207" s="8">
        <v>-0.27781819987709999</v>
      </c>
      <c r="BK207" s="8">
        <v>0.25178987334922198</v>
      </c>
      <c r="BL207" s="8">
        <v>0.32732683535398899</v>
      </c>
      <c r="BM207" s="8">
        <v>0.276968860684144</v>
      </c>
      <c r="BN207" s="8">
        <v>0.32732683535398899</v>
      </c>
      <c r="BO207" s="8">
        <v>0.176252911344455</v>
      </c>
      <c r="BP207" s="8">
        <v>0.30214784801906602</v>
      </c>
      <c r="BQ207" s="8">
        <v>0.32732683535398899</v>
      </c>
      <c r="BR207" s="8">
        <v>0.30214784801906602</v>
      </c>
      <c r="BS207" s="8">
        <v>-0.30214784801906602</v>
      </c>
      <c r="BT207" s="8">
        <v>0.30214784801906602</v>
      </c>
      <c r="BU207" s="8">
        <v>0.276968860684144</v>
      </c>
      <c r="BV207" s="8">
        <v>0.32732683535398899</v>
      </c>
      <c r="BW207" s="8">
        <v>0.32732683535398899</v>
      </c>
      <c r="BX207" s="8">
        <v>0.32732683535398899</v>
      </c>
      <c r="BY207" s="8">
        <v>0.30214784801906602</v>
      </c>
      <c r="BZ207" s="8">
        <v>0.22664548045553901</v>
      </c>
      <c r="CA207" s="8">
        <v>0.32732683535398899</v>
      </c>
      <c r="CB207" s="8">
        <v>0.276968860684144</v>
      </c>
      <c r="CC207" s="8">
        <v>0.32732683535398899</v>
      </c>
      <c r="CD207" s="8">
        <v>0.30214784801906602</v>
      </c>
      <c r="CE207" s="8">
        <v>0.32732683535398899</v>
      </c>
      <c r="CF207" s="8">
        <v>0.32732683535398899</v>
      </c>
      <c r="CG207" s="8">
        <v>0.32732683535398899</v>
      </c>
      <c r="CH207" s="8">
        <v>0.32732683535398899</v>
      </c>
      <c r="CI207" s="8">
        <v>0.30214784801906602</v>
      </c>
      <c r="CJ207" s="8">
        <v>0.32737680510244499</v>
      </c>
      <c r="CK207" s="8">
        <v>0.276968860684144</v>
      </c>
      <c r="CL207" s="8">
        <v>0.32732683535398899</v>
      </c>
      <c r="CM207" s="8">
        <v>0.32732683535398899</v>
      </c>
      <c r="CN207" s="8">
        <v>0.100715949339689</v>
      </c>
      <c r="CO207" s="8">
        <v>0.32732683535398899</v>
      </c>
      <c r="CP207" s="8">
        <v>0.30214784801906602</v>
      </c>
      <c r="CQ207" s="8">
        <v>0.32732683535398899</v>
      </c>
      <c r="CR207" s="8">
        <v>0.30219397394071801</v>
      </c>
      <c r="CS207" s="8">
        <v>-0.30233247855754197</v>
      </c>
      <c r="CT207" s="8">
        <v>0.201431898679378</v>
      </c>
      <c r="CU207" s="8">
        <v>-0.100731324646906</v>
      </c>
      <c r="CV207" s="8">
        <v>0.30214784801906602</v>
      </c>
      <c r="CW207" s="8">
        <v>0.276968860684144</v>
      </c>
      <c r="CX207" s="8">
        <v>0.176252911344455</v>
      </c>
      <c r="CY207" s="8">
        <v>0.276968860684144</v>
      </c>
      <c r="CZ207" s="8">
        <v>0.22661088601429999</v>
      </c>
      <c r="DA207" s="8">
        <v>0.276968860684144</v>
      </c>
      <c r="DB207" s="8">
        <v>-0.29000130757728199</v>
      </c>
      <c r="DC207" s="8">
        <v>0.276968860684144</v>
      </c>
      <c r="DD207" s="8">
        <v>0.32732683535398899</v>
      </c>
      <c r="DE207" s="8">
        <v>0.32732683535398899</v>
      </c>
      <c r="DF207" s="8">
        <v>0.32732683535398899</v>
      </c>
      <c r="DG207" s="8">
        <v>0.32732683535398899</v>
      </c>
      <c r="DH207" s="8">
        <v>0.32732683535398899</v>
      </c>
      <c r="DI207" s="8">
        <v>0.32732683535398899</v>
      </c>
      <c r="DJ207" s="8">
        <v>0.30214784801906602</v>
      </c>
      <c r="DK207" s="8">
        <v>0.32782756508736199</v>
      </c>
      <c r="DL207" s="8">
        <v>0.32732683535398899</v>
      </c>
      <c r="DM207" s="8">
        <v>0.32732683535398899</v>
      </c>
      <c r="DN207" s="8">
        <v>0.30219397394071801</v>
      </c>
      <c r="DO207" s="8">
        <v>0.27701114277899203</v>
      </c>
      <c r="DP207" s="8">
        <v>0.30219397394071801</v>
      </c>
      <c r="DQ207" s="8">
        <v>0.30219397394071801</v>
      </c>
      <c r="DR207" s="8">
        <v>0.32732683535398899</v>
      </c>
      <c r="DS207" s="8">
        <v>0.32732683535398899</v>
      </c>
    </row>
    <row r="208" spans="1:123">
      <c r="A208" t="s">
        <v>623</v>
      </c>
      <c r="B208" s="8">
        <v>0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8">
        <v>0</v>
      </c>
      <c r="AB208" s="8">
        <v>0</v>
      </c>
      <c r="AC208" s="8">
        <v>0</v>
      </c>
      <c r="AD208" s="8">
        <v>0</v>
      </c>
      <c r="AE208" s="8">
        <v>0</v>
      </c>
      <c r="AF208" s="8">
        <v>0</v>
      </c>
      <c r="AG208" s="8">
        <v>0</v>
      </c>
      <c r="AH208" s="8">
        <v>0</v>
      </c>
      <c r="AI208" s="8">
        <v>0</v>
      </c>
      <c r="AJ208" s="8">
        <v>0</v>
      </c>
      <c r="AK208" s="8">
        <v>0</v>
      </c>
      <c r="AL208" s="8">
        <v>0</v>
      </c>
      <c r="AM208" s="8">
        <v>0</v>
      </c>
      <c r="AN208" s="8">
        <v>0</v>
      </c>
      <c r="AO208" s="8">
        <v>0</v>
      </c>
      <c r="AP208" s="8">
        <v>0</v>
      </c>
      <c r="AQ208" s="8">
        <v>0</v>
      </c>
      <c r="AR208" s="8">
        <v>0</v>
      </c>
      <c r="AS208" s="8">
        <v>0</v>
      </c>
      <c r="AT208" s="8">
        <v>0</v>
      </c>
      <c r="AU208" s="8">
        <v>0</v>
      </c>
      <c r="AV208" s="8">
        <v>0</v>
      </c>
      <c r="AW208" s="8">
        <v>0</v>
      </c>
      <c r="AX208" s="8">
        <v>0</v>
      </c>
      <c r="AY208" s="8">
        <v>0</v>
      </c>
      <c r="AZ208" s="8">
        <v>0</v>
      </c>
      <c r="BA208" s="8">
        <v>0</v>
      </c>
      <c r="BB208" s="8">
        <v>0</v>
      </c>
      <c r="BC208" s="8">
        <v>0</v>
      </c>
      <c r="BD208" s="8">
        <v>0</v>
      </c>
      <c r="BE208" s="8">
        <v>0</v>
      </c>
      <c r="BF208" s="8">
        <v>0</v>
      </c>
      <c r="BG208" s="8">
        <v>0</v>
      </c>
      <c r="BH208" s="8">
        <v>0</v>
      </c>
      <c r="BI208" s="8">
        <v>0</v>
      </c>
      <c r="BJ208" s="8">
        <v>0</v>
      </c>
      <c r="BK208" s="8">
        <v>0</v>
      </c>
      <c r="BL208" s="8">
        <v>0</v>
      </c>
      <c r="BM208" s="8">
        <v>0</v>
      </c>
      <c r="BN208" s="8">
        <v>0</v>
      </c>
      <c r="BO208" s="8">
        <v>0</v>
      </c>
      <c r="BP208" s="8">
        <v>0</v>
      </c>
      <c r="BQ208" s="8">
        <v>0</v>
      </c>
      <c r="BR208" s="8">
        <v>0</v>
      </c>
      <c r="BS208" s="8">
        <v>0</v>
      </c>
      <c r="BT208" s="8">
        <v>0</v>
      </c>
      <c r="BU208" s="8">
        <v>0</v>
      </c>
      <c r="BV208" s="8">
        <v>0</v>
      </c>
      <c r="BW208" s="8">
        <v>0</v>
      </c>
      <c r="BX208" s="8">
        <v>0</v>
      </c>
      <c r="BY208" s="8">
        <v>0</v>
      </c>
      <c r="BZ208" s="8">
        <v>0</v>
      </c>
      <c r="CA208" s="8">
        <v>0</v>
      </c>
      <c r="CB208" s="8">
        <v>0</v>
      </c>
      <c r="CC208" s="8">
        <v>0</v>
      </c>
      <c r="CD208" s="8">
        <v>0</v>
      </c>
      <c r="CE208" s="8">
        <v>0</v>
      </c>
      <c r="CF208" s="8">
        <v>0</v>
      </c>
      <c r="CG208" s="8">
        <v>0</v>
      </c>
      <c r="CH208" s="8">
        <v>0</v>
      </c>
      <c r="CI208" s="8">
        <v>0</v>
      </c>
      <c r="CJ208" s="8">
        <v>0</v>
      </c>
      <c r="CK208" s="8">
        <v>0</v>
      </c>
      <c r="CL208" s="8">
        <v>0</v>
      </c>
      <c r="CM208" s="8">
        <v>0</v>
      </c>
      <c r="CN208" s="8">
        <v>0</v>
      </c>
      <c r="CO208" s="8">
        <v>0</v>
      </c>
      <c r="CP208" s="8">
        <v>0</v>
      </c>
      <c r="CQ208" s="8">
        <v>0</v>
      </c>
      <c r="CR208" s="8">
        <v>0</v>
      </c>
      <c r="CS208" s="8">
        <v>0</v>
      </c>
      <c r="CT208" s="8">
        <v>0</v>
      </c>
      <c r="CU208" s="8">
        <v>0</v>
      </c>
      <c r="CV208" s="8">
        <v>0</v>
      </c>
      <c r="CW208" s="8">
        <v>0</v>
      </c>
      <c r="CX208" s="8">
        <v>0</v>
      </c>
      <c r="CY208" s="8">
        <v>0</v>
      </c>
      <c r="CZ208" s="8">
        <v>0</v>
      </c>
      <c r="DA208" s="8">
        <v>0</v>
      </c>
      <c r="DB208" s="8">
        <v>0</v>
      </c>
      <c r="DC208" s="8">
        <v>0</v>
      </c>
      <c r="DD208" s="8">
        <v>0</v>
      </c>
      <c r="DE208" s="8">
        <v>0</v>
      </c>
      <c r="DF208" s="8">
        <v>0</v>
      </c>
      <c r="DG208" s="8">
        <v>0</v>
      </c>
      <c r="DH208" s="8">
        <v>0</v>
      </c>
      <c r="DI208" s="8">
        <v>0</v>
      </c>
      <c r="DJ208" s="8">
        <v>0</v>
      </c>
      <c r="DK208" s="8">
        <v>0</v>
      </c>
      <c r="DL208" s="8">
        <v>0</v>
      </c>
      <c r="DM208" s="8">
        <v>0</v>
      </c>
      <c r="DN208" s="8">
        <v>0</v>
      </c>
      <c r="DO208" s="8">
        <v>0</v>
      </c>
      <c r="DP208" s="8">
        <v>0</v>
      </c>
      <c r="DQ208" s="8">
        <v>0</v>
      </c>
      <c r="DR208" s="8">
        <v>0</v>
      </c>
      <c r="DS208" s="8">
        <v>0</v>
      </c>
    </row>
    <row r="209" spans="1:123">
      <c r="A209" t="s">
        <v>624</v>
      </c>
      <c r="B209" s="8">
        <v>0</v>
      </c>
      <c r="C209" s="8">
        <v>0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8">
        <v>0</v>
      </c>
      <c r="AB209" s="8">
        <v>0</v>
      </c>
      <c r="AC209" s="8">
        <v>0</v>
      </c>
      <c r="AD209" s="8">
        <v>0</v>
      </c>
      <c r="AE209" s="8">
        <v>0</v>
      </c>
      <c r="AF209" s="8">
        <v>0</v>
      </c>
      <c r="AG209" s="8">
        <v>0</v>
      </c>
      <c r="AH209" s="8">
        <v>0</v>
      </c>
      <c r="AI209" s="8">
        <v>0</v>
      </c>
      <c r="AJ209" s="8">
        <v>0</v>
      </c>
      <c r="AK209" s="8">
        <v>0</v>
      </c>
      <c r="AL209" s="8">
        <v>0</v>
      </c>
      <c r="AM209" s="8">
        <v>0</v>
      </c>
      <c r="AN209" s="8">
        <v>0</v>
      </c>
      <c r="AO209" s="8">
        <v>0</v>
      </c>
      <c r="AP209" s="8">
        <v>0</v>
      </c>
      <c r="AQ209" s="8">
        <v>0</v>
      </c>
      <c r="AR209" s="8">
        <v>0</v>
      </c>
      <c r="AS209" s="8">
        <v>0</v>
      </c>
      <c r="AT209" s="8">
        <v>0</v>
      </c>
      <c r="AU209" s="8">
        <v>0</v>
      </c>
      <c r="AV209" s="8">
        <v>0</v>
      </c>
      <c r="AW209" s="8">
        <v>0</v>
      </c>
      <c r="AX209" s="8">
        <v>0</v>
      </c>
      <c r="AY209" s="8">
        <v>0</v>
      </c>
      <c r="AZ209" s="8">
        <v>0</v>
      </c>
      <c r="BA209" s="8">
        <v>0</v>
      </c>
      <c r="BB209" s="8">
        <v>0</v>
      </c>
      <c r="BC209" s="8">
        <v>0</v>
      </c>
      <c r="BD209" s="8">
        <v>0</v>
      </c>
      <c r="BE209" s="8">
        <v>0</v>
      </c>
      <c r="BF209" s="8">
        <v>0</v>
      </c>
      <c r="BG209" s="8">
        <v>0</v>
      </c>
      <c r="BH209" s="8">
        <v>0</v>
      </c>
      <c r="BI209" s="8">
        <v>0</v>
      </c>
      <c r="BJ209" s="8">
        <v>0</v>
      </c>
      <c r="BK209" s="8">
        <v>0</v>
      </c>
      <c r="BL209" s="8">
        <v>0</v>
      </c>
      <c r="BM209" s="8">
        <v>0</v>
      </c>
      <c r="BN209" s="8">
        <v>0</v>
      </c>
      <c r="BO209" s="8">
        <v>0</v>
      </c>
      <c r="BP209" s="8">
        <v>0</v>
      </c>
      <c r="BQ209" s="8">
        <v>0</v>
      </c>
      <c r="BR209" s="8">
        <v>0</v>
      </c>
      <c r="BS209" s="8">
        <v>0</v>
      </c>
      <c r="BT209" s="8">
        <v>0</v>
      </c>
      <c r="BU209" s="8">
        <v>0</v>
      </c>
      <c r="BV209" s="8">
        <v>0</v>
      </c>
      <c r="BW209" s="8">
        <v>0</v>
      </c>
      <c r="BX209" s="8">
        <v>0</v>
      </c>
      <c r="BY209" s="8">
        <v>0</v>
      </c>
      <c r="BZ209" s="8">
        <v>0</v>
      </c>
      <c r="CA209" s="8">
        <v>0</v>
      </c>
      <c r="CB209" s="8">
        <v>0</v>
      </c>
      <c r="CC209" s="8">
        <v>0</v>
      </c>
      <c r="CD209" s="8">
        <v>0</v>
      </c>
      <c r="CE209" s="8">
        <v>0</v>
      </c>
      <c r="CF209" s="8">
        <v>0</v>
      </c>
      <c r="CG209" s="8">
        <v>0</v>
      </c>
      <c r="CH209" s="8">
        <v>0</v>
      </c>
      <c r="CI209" s="8">
        <v>0</v>
      </c>
      <c r="CJ209" s="8">
        <v>0</v>
      </c>
      <c r="CK209" s="8">
        <v>0</v>
      </c>
      <c r="CL209" s="8">
        <v>0</v>
      </c>
      <c r="CM209" s="8">
        <v>0</v>
      </c>
      <c r="CN209" s="8">
        <v>0</v>
      </c>
      <c r="CO209" s="8">
        <v>0</v>
      </c>
      <c r="CP209" s="8">
        <v>0</v>
      </c>
      <c r="CQ209" s="8">
        <v>0</v>
      </c>
      <c r="CR209" s="8">
        <v>0</v>
      </c>
      <c r="CS209" s="8">
        <v>0</v>
      </c>
      <c r="CT209" s="8">
        <v>0</v>
      </c>
      <c r="CU209" s="8">
        <v>0</v>
      </c>
      <c r="CV209" s="8">
        <v>0</v>
      </c>
      <c r="CW209" s="8">
        <v>0</v>
      </c>
      <c r="CX209" s="8">
        <v>0</v>
      </c>
      <c r="CY209" s="8">
        <v>0</v>
      </c>
      <c r="CZ209" s="8">
        <v>0</v>
      </c>
      <c r="DA209" s="8">
        <v>0</v>
      </c>
      <c r="DB209" s="8">
        <v>0</v>
      </c>
      <c r="DC209" s="8">
        <v>0</v>
      </c>
      <c r="DD209" s="8">
        <v>0</v>
      </c>
      <c r="DE209" s="8">
        <v>0</v>
      </c>
      <c r="DF209" s="8">
        <v>0</v>
      </c>
      <c r="DG209" s="8">
        <v>0</v>
      </c>
      <c r="DH209" s="8">
        <v>0</v>
      </c>
      <c r="DI209" s="8">
        <v>0</v>
      </c>
      <c r="DJ209" s="8">
        <v>0</v>
      </c>
      <c r="DK209" s="8">
        <v>0</v>
      </c>
      <c r="DL209" s="8">
        <v>0</v>
      </c>
      <c r="DM209" s="8">
        <v>0</v>
      </c>
      <c r="DN209" s="8">
        <v>0</v>
      </c>
      <c r="DO209" s="8">
        <v>0</v>
      </c>
      <c r="DP209" s="8">
        <v>0</v>
      </c>
      <c r="DQ209" s="8">
        <v>0</v>
      </c>
      <c r="DR209" s="8">
        <v>0</v>
      </c>
      <c r="DS209" s="8">
        <v>0</v>
      </c>
    </row>
    <row r="210" spans="1:123">
      <c r="A210" t="s">
        <v>625</v>
      </c>
      <c r="B210" s="8">
        <v>0</v>
      </c>
      <c r="C210" s="8">
        <v>0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8">
        <v>0</v>
      </c>
      <c r="AB210" s="8">
        <v>0</v>
      </c>
      <c r="AC210" s="8">
        <v>0</v>
      </c>
      <c r="AD210" s="8">
        <v>0</v>
      </c>
      <c r="AE210" s="8">
        <v>0</v>
      </c>
      <c r="AF210" s="8">
        <v>0</v>
      </c>
      <c r="AG210" s="8">
        <v>0</v>
      </c>
      <c r="AH210" s="8">
        <v>0</v>
      </c>
      <c r="AI210" s="8">
        <v>0</v>
      </c>
      <c r="AJ210" s="8">
        <v>0</v>
      </c>
      <c r="AK210" s="8">
        <v>0</v>
      </c>
      <c r="AL210" s="8">
        <v>0</v>
      </c>
      <c r="AM210" s="8">
        <v>0</v>
      </c>
      <c r="AN210" s="8">
        <v>0</v>
      </c>
      <c r="AO210" s="8">
        <v>0</v>
      </c>
      <c r="AP210" s="8">
        <v>0</v>
      </c>
      <c r="AQ210" s="8">
        <v>0</v>
      </c>
      <c r="AR210" s="8">
        <v>0</v>
      </c>
      <c r="AS210" s="8">
        <v>0</v>
      </c>
      <c r="AT210" s="8">
        <v>0</v>
      </c>
      <c r="AU210" s="8">
        <v>0</v>
      </c>
      <c r="AV210" s="8">
        <v>0</v>
      </c>
      <c r="AW210" s="8">
        <v>0</v>
      </c>
      <c r="AX210" s="8">
        <v>0</v>
      </c>
      <c r="AY210" s="8">
        <v>0</v>
      </c>
      <c r="AZ210" s="8">
        <v>0</v>
      </c>
      <c r="BA210" s="8">
        <v>0</v>
      </c>
      <c r="BB210" s="8">
        <v>0</v>
      </c>
      <c r="BC210" s="8">
        <v>0</v>
      </c>
      <c r="BD210" s="8">
        <v>0</v>
      </c>
      <c r="BE210" s="8">
        <v>0</v>
      </c>
      <c r="BF210" s="8">
        <v>0</v>
      </c>
      <c r="BG210" s="8">
        <v>0</v>
      </c>
      <c r="BH210" s="8">
        <v>0</v>
      </c>
      <c r="BI210" s="8">
        <v>0</v>
      </c>
      <c r="BJ210" s="8">
        <v>0</v>
      </c>
      <c r="BK210" s="8">
        <v>0</v>
      </c>
      <c r="BL210" s="8">
        <v>0</v>
      </c>
      <c r="BM210" s="8">
        <v>0</v>
      </c>
      <c r="BN210" s="8">
        <v>0</v>
      </c>
      <c r="BO210" s="8">
        <v>0</v>
      </c>
      <c r="BP210" s="8">
        <v>0</v>
      </c>
      <c r="BQ210" s="8">
        <v>0</v>
      </c>
      <c r="BR210" s="8">
        <v>0</v>
      </c>
      <c r="BS210" s="8">
        <v>0</v>
      </c>
      <c r="BT210" s="8">
        <v>0</v>
      </c>
      <c r="BU210" s="8">
        <v>0</v>
      </c>
      <c r="BV210" s="8">
        <v>0</v>
      </c>
      <c r="BW210" s="8">
        <v>0</v>
      </c>
      <c r="BX210" s="8">
        <v>0</v>
      </c>
      <c r="BY210" s="8">
        <v>0</v>
      </c>
      <c r="BZ210" s="8">
        <v>0</v>
      </c>
      <c r="CA210" s="8">
        <v>0</v>
      </c>
      <c r="CB210" s="8">
        <v>0</v>
      </c>
      <c r="CC210" s="8">
        <v>0</v>
      </c>
      <c r="CD210" s="8">
        <v>0</v>
      </c>
      <c r="CE210" s="8">
        <v>0</v>
      </c>
      <c r="CF210" s="8">
        <v>0</v>
      </c>
      <c r="CG210" s="8">
        <v>0</v>
      </c>
      <c r="CH210" s="8">
        <v>0</v>
      </c>
      <c r="CI210" s="8">
        <v>0</v>
      </c>
      <c r="CJ210" s="8">
        <v>0</v>
      </c>
      <c r="CK210" s="8">
        <v>0</v>
      </c>
      <c r="CL210" s="8">
        <v>0</v>
      </c>
      <c r="CM210" s="8">
        <v>0</v>
      </c>
      <c r="CN210" s="8">
        <v>0</v>
      </c>
      <c r="CO210" s="8">
        <v>0</v>
      </c>
      <c r="CP210" s="8">
        <v>0</v>
      </c>
      <c r="CQ210" s="8">
        <v>0</v>
      </c>
      <c r="CR210" s="8">
        <v>0</v>
      </c>
      <c r="CS210" s="8">
        <v>0</v>
      </c>
      <c r="CT210" s="8">
        <v>0</v>
      </c>
      <c r="CU210" s="8">
        <v>0</v>
      </c>
      <c r="CV210" s="8">
        <v>0</v>
      </c>
      <c r="CW210" s="8">
        <v>0</v>
      </c>
      <c r="CX210" s="8">
        <v>0</v>
      </c>
      <c r="CY210" s="8">
        <v>0</v>
      </c>
      <c r="CZ210" s="8">
        <v>0</v>
      </c>
      <c r="DA210" s="8">
        <v>0</v>
      </c>
      <c r="DB210" s="8">
        <v>0</v>
      </c>
      <c r="DC210" s="8">
        <v>0</v>
      </c>
      <c r="DD210" s="8">
        <v>0</v>
      </c>
      <c r="DE210" s="8">
        <v>0</v>
      </c>
      <c r="DF210" s="8">
        <v>0</v>
      </c>
      <c r="DG210" s="8">
        <v>0</v>
      </c>
      <c r="DH210" s="8">
        <v>0</v>
      </c>
      <c r="DI210" s="8">
        <v>0</v>
      </c>
      <c r="DJ210" s="8">
        <v>0</v>
      </c>
      <c r="DK210" s="8">
        <v>0</v>
      </c>
      <c r="DL210" s="8">
        <v>0</v>
      </c>
      <c r="DM210" s="8">
        <v>0</v>
      </c>
      <c r="DN210" s="8">
        <v>0</v>
      </c>
      <c r="DO210" s="8">
        <v>0</v>
      </c>
      <c r="DP210" s="8">
        <v>0</v>
      </c>
      <c r="DQ210" s="8">
        <v>0</v>
      </c>
      <c r="DR210" s="8">
        <v>0</v>
      </c>
      <c r="DS210" s="8">
        <v>0</v>
      </c>
    </row>
    <row r="211" spans="1:123">
      <c r="A211" t="s">
        <v>626</v>
      </c>
      <c r="B211" s="8">
        <v>0.201431898679378</v>
      </c>
      <c r="C211" s="8">
        <v>0.32732683535398899</v>
      </c>
      <c r="D211" s="8">
        <v>0.32752685177067098</v>
      </c>
      <c r="E211" s="8">
        <v>0.32732683535398899</v>
      </c>
      <c r="F211" s="8">
        <v>0.276968860684144</v>
      </c>
      <c r="G211" s="8">
        <v>0.32732683535398899</v>
      </c>
      <c r="H211" s="8">
        <v>0.32732683535398899</v>
      </c>
      <c r="I211" s="8">
        <v>0.32732683535398899</v>
      </c>
      <c r="J211" s="8">
        <v>0.32732683535398899</v>
      </c>
      <c r="K211" s="8">
        <v>0.32732683535398899</v>
      </c>
      <c r="L211" s="8">
        <v>0.32732683535398899</v>
      </c>
      <c r="M211" s="8">
        <v>0.32732683535398899</v>
      </c>
      <c r="N211" s="8">
        <v>0.32732683535398899</v>
      </c>
      <c r="O211" s="8">
        <v>0.30214784801906602</v>
      </c>
      <c r="P211" s="8">
        <v>0.32732683535398899</v>
      </c>
      <c r="Q211" s="8">
        <v>0.32732683535398899</v>
      </c>
      <c r="R211" s="8">
        <v>0.32732683535398899</v>
      </c>
      <c r="S211" s="8">
        <v>0.32732683535398899</v>
      </c>
      <c r="T211" s="8">
        <v>0.32732683535398899</v>
      </c>
      <c r="U211" s="8">
        <v>0.25178987334922198</v>
      </c>
      <c r="V211" s="8">
        <v>0.25178987334922198</v>
      </c>
      <c r="W211" s="8">
        <v>0.32732683535398899</v>
      </c>
      <c r="X211" s="8">
        <v>0.32732683535398899</v>
      </c>
      <c r="Y211" s="8">
        <v>0.32732683535398899</v>
      </c>
      <c r="Z211" s="8">
        <v>0</v>
      </c>
      <c r="AA211" s="8">
        <v>0.32732683535398899</v>
      </c>
      <c r="AB211" s="8">
        <v>-0.25178987334922198</v>
      </c>
      <c r="AC211" s="8">
        <v>0.176252911344455</v>
      </c>
      <c r="AD211" s="8">
        <v>0.32732683535398899</v>
      </c>
      <c r="AE211" s="8">
        <v>0</v>
      </c>
      <c r="AF211" s="8">
        <v>0.276968860684144</v>
      </c>
      <c r="AG211" s="8">
        <v>0.276968860684144</v>
      </c>
      <c r="AH211" s="8">
        <v>0.15107392400953301</v>
      </c>
      <c r="AI211" s="8">
        <v>0.176252911344455</v>
      </c>
      <c r="AJ211" s="8">
        <v>0.32732683535398899</v>
      </c>
      <c r="AK211" s="8">
        <v>0</v>
      </c>
      <c r="AL211" s="8">
        <v>0.32732683535398899</v>
      </c>
      <c r="AM211" s="8">
        <v>0.32732683535398899</v>
      </c>
      <c r="AN211" s="8">
        <v>0.30214784801906602</v>
      </c>
      <c r="AO211" s="8">
        <v>0.32732683535398899</v>
      </c>
      <c r="AP211" s="8">
        <v>0.32732683535398899</v>
      </c>
      <c r="AQ211" s="8">
        <v>0.32732683535398899</v>
      </c>
      <c r="AR211" s="8">
        <v>0</v>
      </c>
      <c r="AS211" s="8">
        <v>0</v>
      </c>
      <c r="AT211" s="8">
        <v>0</v>
      </c>
      <c r="AU211" s="8">
        <v>0.15107392400953301</v>
      </c>
      <c r="AV211" s="8">
        <v>-0.25178987334922198</v>
      </c>
      <c r="AW211" s="8">
        <v>0</v>
      </c>
      <c r="AX211" s="8">
        <v>0</v>
      </c>
      <c r="AY211" s="8">
        <v>0.30214784801906602</v>
      </c>
      <c r="AZ211" s="8">
        <v>0.32732683535398899</v>
      </c>
      <c r="BA211" s="8">
        <v>0.32732683535398899</v>
      </c>
      <c r="BB211" s="8">
        <v>0.32732683535398899</v>
      </c>
      <c r="BC211" s="8">
        <v>0.32732683535398899</v>
      </c>
      <c r="BD211" s="8">
        <v>-0.176252911344455</v>
      </c>
      <c r="BE211" s="8">
        <v>0.32732683535398899</v>
      </c>
      <c r="BF211" s="8">
        <v>0.32732683535398899</v>
      </c>
      <c r="BG211" s="8">
        <v>0</v>
      </c>
      <c r="BH211" s="8">
        <v>0.32732683535398899</v>
      </c>
      <c r="BI211" s="8">
        <v>0.32732683535398899</v>
      </c>
      <c r="BJ211" s="8">
        <v>0.30307439986592699</v>
      </c>
      <c r="BK211" s="8">
        <v>0.32732683535398899</v>
      </c>
      <c r="BL211" s="8">
        <v>0.30214784801906602</v>
      </c>
      <c r="BM211" s="8">
        <v>0.32732683535398899</v>
      </c>
      <c r="BN211" s="8">
        <v>0.276968860684144</v>
      </c>
      <c r="BO211" s="8">
        <v>0.32732683535398899</v>
      </c>
      <c r="BP211" s="8">
        <v>0.25178987334922198</v>
      </c>
      <c r="BQ211" s="8">
        <v>0.30214784801906602</v>
      </c>
      <c r="BR211" s="8">
        <v>0.25178987334922198</v>
      </c>
      <c r="BS211" s="8">
        <v>0.32732683535398899</v>
      </c>
      <c r="BT211" s="8">
        <v>0.32732683535398899</v>
      </c>
      <c r="BU211" s="8">
        <v>0.32732683535398899</v>
      </c>
      <c r="BV211" s="8">
        <v>0.30214784801906602</v>
      </c>
      <c r="BW211" s="8">
        <v>0</v>
      </c>
      <c r="BX211" s="8">
        <v>0.30214784801906602</v>
      </c>
      <c r="BY211" s="8">
        <v>0.25178987334922198</v>
      </c>
      <c r="BZ211" s="8">
        <v>0.32737680510244499</v>
      </c>
      <c r="CA211" s="8">
        <v>0.276968860684144</v>
      </c>
      <c r="CB211" s="8">
        <v>0.32732683535398899</v>
      </c>
      <c r="CC211" s="8">
        <v>0.30214784801906602</v>
      </c>
      <c r="CD211" s="8">
        <v>0.32732683535398899</v>
      </c>
      <c r="CE211" s="8">
        <v>0</v>
      </c>
      <c r="CF211" s="8">
        <v>0.30214784801906602</v>
      </c>
      <c r="CG211" s="8">
        <v>0.30214784801906602</v>
      </c>
      <c r="CH211" s="8">
        <v>0.30214784801906602</v>
      </c>
      <c r="CI211" s="8">
        <v>-0.15107392400953301</v>
      </c>
      <c r="CJ211" s="8">
        <v>0.25182831161726499</v>
      </c>
      <c r="CK211" s="8">
        <v>0</v>
      </c>
      <c r="CL211" s="8">
        <v>0.276968860684144</v>
      </c>
      <c r="CM211" s="8">
        <v>0.15107392400953301</v>
      </c>
      <c r="CN211" s="8">
        <v>0.176252911344455</v>
      </c>
      <c r="CO211" s="8">
        <v>0.176252911344455</v>
      </c>
      <c r="CP211" s="8">
        <v>0.32732683535398899</v>
      </c>
      <c r="CQ211" s="8">
        <v>0.22661088601429999</v>
      </c>
      <c r="CR211" s="8">
        <v>0</v>
      </c>
      <c r="CS211" s="8">
        <v>0</v>
      </c>
      <c r="CT211" s="8">
        <v>0.30214784801906602</v>
      </c>
      <c r="CU211" s="8">
        <v>0.25182831161726499</v>
      </c>
      <c r="CV211" s="8">
        <v>0</v>
      </c>
      <c r="CW211" s="8">
        <v>0.22661088601429999</v>
      </c>
      <c r="CX211" s="8">
        <v>0.32732683535398899</v>
      </c>
      <c r="CY211" s="8">
        <v>0</v>
      </c>
      <c r="CZ211" s="8">
        <v>0.276968860684144</v>
      </c>
      <c r="DA211" s="8">
        <v>0.25178987334922198</v>
      </c>
      <c r="DB211" s="8">
        <v>0.27739255507392202</v>
      </c>
      <c r="DC211" s="8">
        <v>0</v>
      </c>
      <c r="DD211" s="8">
        <v>0</v>
      </c>
      <c r="DE211" s="8">
        <v>0.176252911344455</v>
      </c>
      <c r="DF211" s="8">
        <v>0</v>
      </c>
      <c r="DG211" s="8">
        <v>0</v>
      </c>
      <c r="DH211" s="8">
        <v>0</v>
      </c>
      <c r="DI211" s="8">
        <v>0.176252911344455</v>
      </c>
      <c r="DJ211" s="8">
        <v>0.25178987334922198</v>
      </c>
      <c r="DK211" s="8">
        <v>0</v>
      </c>
      <c r="DL211" s="8">
        <v>0</v>
      </c>
      <c r="DM211" s="8">
        <v>0.201431898679378</v>
      </c>
      <c r="DN211" s="8">
        <v>0.22664548045553901</v>
      </c>
      <c r="DO211" s="8">
        <v>0.22664548045553901</v>
      </c>
      <c r="DP211" s="8">
        <v>0.22664548045553901</v>
      </c>
      <c r="DQ211" s="8">
        <v>0</v>
      </c>
      <c r="DR211" s="8">
        <v>0.25178987334922198</v>
      </c>
      <c r="DS211" s="8">
        <v>0.30214784801906602</v>
      </c>
    </row>
    <row r="212" spans="1:123">
      <c r="A212" t="s">
        <v>627</v>
      </c>
      <c r="B212" s="8">
        <v>0.201431898679378</v>
      </c>
      <c r="C212" s="8">
        <v>0.32732683535398899</v>
      </c>
      <c r="D212" s="8">
        <v>0.32752685177067098</v>
      </c>
      <c r="E212" s="8">
        <v>0.32732683535398899</v>
      </c>
      <c r="F212" s="8">
        <v>0.276968860684144</v>
      </c>
      <c r="G212" s="8">
        <v>0.32732683535398899</v>
      </c>
      <c r="H212" s="8">
        <v>0.32732683535398899</v>
      </c>
      <c r="I212" s="8">
        <v>0.32732683535398899</v>
      </c>
      <c r="J212" s="8">
        <v>0.32732683535398899</v>
      </c>
      <c r="K212" s="8">
        <v>0.32732683535398899</v>
      </c>
      <c r="L212" s="8">
        <v>0.32732683535398899</v>
      </c>
      <c r="M212" s="8">
        <v>0.32732683535398899</v>
      </c>
      <c r="N212" s="8">
        <v>0.32732683535398899</v>
      </c>
      <c r="O212" s="8">
        <v>0.30214784801906602</v>
      </c>
      <c r="P212" s="8">
        <v>0.32732683535398899</v>
      </c>
      <c r="Q212" s="8">
        <v>0.32732683535398899</v>
      </c>
      <c r="R212" s="8">
        <v>0.32732683535398899</v>
      </c>
      <c r="S212" s="8">
        <v>0.32732683535398899</v>
      </c>
      <c r="T212" s="8">
        <v>0.32732683535398899</v>
      </c>
      <c r="U212" s="8">
        <v>0.25178987334922198</v>
      </c>
      <c r="V212" s="8">
        <v>0.25178987334922198</v>
      </c>
      <c r="W212" s="8">
        <v>0.32732683535398899</v>
      </c>
      <c r="X212" s="8">
        <v>0.32732683535398899</v>
      </c>
      <c r="Y212" s="8">
        <v>0.32732683535398899</v>
      </c>
      <c r="Z212" s="8">
        <v>0</v>
      </c>
      <c r="AA212" s="8">
        <v>0.32732683535398899</v>
      </c>
      <c r="AB212" s="8">
        <v>-0.25178987334922198</v>
      </c>
      <c r="AC212" s="8">
        <v>0.176252911344455</v>
      </c>
      <c r="AD212" s="8">
        <v>0.32732683535398899</v>
      </c>
      <c r="AE212" s="8">
        <v>0</v>
      </c>
      <c r="AF212" s="8">
        <v>0.276968860684144</v>
      </c>
      <c r="AG212" s="8">
        <v>0.276968860684144</v>
      </c>
      <c r="AH212" s="8">
        <v>0.15107392400953301</v>
      </c>
      <c r="AI212" s="8">
        <v>0.176252911344455</v>
      </c>
      <c r="AJ212" s="8">
        <v>0.32732683535398899</v>
      </c>
      <c r="AK212" s="8">
        <v>0</v>
      </c>
      <c r="AL212" s="8">
        <v>0.32732683535398899</v>
      </c>
      <c r="AM212" s="8">
        <v>0.32732683535398899</v>
      </c>
      <c r="AN212" s="8">
        <v>0.30214784801906602</v>
      </c>
      <c r="AO212" s="8">
        <v>0.32732683535398899</v>
      </c>
      <c r="AP212" s="8">
        <v>0.32732683535398899</v>
      </c>
      <c r="AQ212" s="8">
        <v>0.32732683535398899</v>
      </c>
      <c r="AR212" s="8">
        <v>0</v>
      </c>
      <c r="AS212" s="8">
        <v>0</v>
      </c>
      <c r="AT212" s="8">
        <v>0</v>
      </c>
      <c r="AU212" s="8">
        <v>0.15107392400953301</v>
      </c>
      <c r="AV212" s="8">
        <v>-0.25178987334922198</v>
      </c>
      <c r="AW212" s="8">
        <v>0</v>
      </c>
      <c r="AX212" s="8">
        <v>0</v>
      </c>
      <c r="AY212" s="8">
        <v>0.30214784801906602</v>
      </c>
      <c r="AZ212" s="8">
        <v>0.32732683535398899</v>
      </c>
      <c r="BA212" s="8">
        <v>0.32732683535398899</v>
      </c>
      <c r="BB212" s="8">
        <v>0.32732683535398899</v>
      </c>
      <c r="BC212" s="8">
        <v>0.32732683535398899</v>
      </c>
      <c r="BD212" s="8">
        <v>-0.176252911344455</v>
      </c>
      <c r="BE212" s="8">
        <v>0.32732683535398899</v>
      </c>
      <c r="BF212" s="8">
        <v>0.32732683535398899</v>
      </c>
      <c r="BG212" s="8">
        <v>0</v>
      </c>
      <c r="BH212" s="8">
        <v>0.32732683535398899</v>
      </c>
      <c r="BI212" s="8">
        <v>0.32732683535398899</v>
      </c>
      <c r="BJ212" s="8">
        <v>0.30307439986592699</v>
      </c>
      <c r="BK212" s="8">
        <v>0.32732683535398899</v>
      </c>
      <c r="BL212" s="8">
        <v>0.30214784801906602</v>
      </c>
      <c r="BM212" s="8">
        <v>0.32732683535398899</v>
      </c>
      <c r="BN212" s="8">
        <v>0.276968860684144</v>
      </c>
      <c r="BO212" s="8">
        <v>0.32732683535398899</v>
      </c>
      <c r="BP212" s="8">
        <v>0.25178987334922198</v>
      </c>
      <c r="BQ212" s="8">
        <v>0.30214784801906602</v>
      </c>
      <c r="BR212" s="8">
        <v>0.25178987334922198</v>
      </c>
      <c r="BS212" s="8">
        <v>0.32732683535398899</v>
      </c>
      <c r="BT212" s="8">
        <v>0.32732683535398899</v>
      </c>
      <c r="BU212" s="8">
        <v>0.32732683535398899</v>
      </c>
      <c r="BV212" s="8">
        <v>0.30214784801906602</v>
      </c>
      <c r="BW212" s="8">
        <v>0</v>
      </c>
      <c r="BX212" s="8">
        <v>0.30214784801906602</v>
      </c>
      <c r="BY212" s="8">
        <v>0.25178987334922198</v>
      </c>
      <c r="BZ212" s="8">
        <v>0.32737680510244499</v>
      </c>
      <c r="CA212" s="8">
        <v>0.276968860684144</v>
      </c>
      <c r="CB212" s="8">
        <v>0.32732683535398899</v>
      </c>
      <c r="CC212" s="8">
        <v>0.30214784801906602</v>
      </c>
      <c r="CD212" s="8">
        <v>0.32732683535398899</v>
      </c>
      <c r="CE212" s="8">
        <v>0</v>
      </c>
      <c r="CF212" s="8">
        <v>0.30214784801906602</v>
      </c>
      <c r="CG212" s="8">
        <v>0.30214784801906602</v>
      </c>
      <c r="CH212" s="8">
        <v>0.30214784801906602</v>
      </c>
      <c r="CI212" s="8">
        <v>-0.15107392400953301</v>
      </c>
      <c r="CJ212" s="8">
        <v>0.25182831161726499</v>
      </c>
      <c r="CK212" s="8">
        <v>0</v>
      </c>
      <c r="CL212" s="8">
        <v>0.276968860684144</v>
      </c>
      <c r="CM212" s="8">
        <v>0.15107392400953301</v>
      </c>
      <c r="CN212" s="8">
        <v>0.176252911344455</v>
      </c>
      <c r="CO212" s="8">
        <v>0.176252911344455</v>
      </c>
      <c r="CP212" s="8">
        <v>0.32732683535398899</v>
      </c>
      <c r="CQ212" s="8">
        <v>0.22661088601429999</v>
      </c>
      <c r="CR212" s="8">
        <v>0</v>
      </c>
      <c r="CS212" s="8">
        <v>0</v>
      </c>
      <c r="CT212" s="8">
        <v>0.30214784801906602</v>
      </c>
      <c r="CU212" s="8">
        <v>0.25182831161726499</v>
      </c>
      <c r="CV212" s="8">
        <v>0</v>
      </c>
      <c r="CW212" s="8">
        <v>0.22661088601429999</v>
      </c>
      <c r="CX212" s="8">
        <v>0.32732683535398899</v>
      </c>
      <c r="CY212" s="8">
        <v>0</v>
      </c>
      <c r="CZ212" s="8">
        <v>0.276968860684144</v>
      </c>
      <c r="DA212" s="8">
        <v>0.25178987334922198</v>
      </c>
      <c r="DB212" s="8">
        <v>0.27739255507392202</v>
      </c>
      <c r="DC212" s="8">
        <v>0</v>
      </c>
      <c r="DD212" s="8">
        <v>0</v>
      </c>
      <c r="DE212" s="8">
        <v>0.176252911344455</v>
      </c>
      <c r="DF212" s="8">
        <v>0</v>
      </c>
      <c r="DG212" s="8">
        <v>0</v>
      </c>
      <c r="DH212" s="8">
        <v>0</v>
      </c>
      <c r="DI212" s="8">
        <v>0.176252911344455</v>
      </c>
      <c r="DJ212" s="8">
        <v>0.25178987334922198</v>
      </c>
      <c r="DK212" s="8">
        <v>0</v>
      </c>
      <c r="DL212" s="8">
        <v>0</v>
      </c>
      <c r="DM212" s="8">
        <v>0.201431898679378</v>
      </c>
      <c r="DN212" s="8">
        <v>0.22664548045553901</v>
      </c>
      <c r="DO212" s="8">
        <v>0.22664548045553901</v>
      </c>
      <c r="DP212" s="8">
        <v>0.22664548045553901</v>
      </c>
      <c r="DQ212" s="8">
        <v>0</v>
      </c>
      <c r="DR212" s="8">
        <v>0.25178987334922198</v>
      </c>
      <c r="DS212" s="8">
        <v>0.30214784801906602</v>
      </c>
    </row>
    <row r="213" spans="1:123">
      <c r="A213" t="s">
        <v>628</v>
      </c>
      <c r="B213" s="8">
        <v>0.201431898679378</v>
      </c>
      <c r="C213" s="8">
        <v>0.32732683535398899</v>
      </c>
      <c r="D213" s="8">
        <v>0.32752685177067098</v>
      </c>
      <c r="E213" s="8">
        <v>0.32732683535398899</v>
      </c>
      <c r="F213" s="8">
        <v>0.276968860684144</v>
      </c>
      <c r="G213" s="8">
        <v>0.32732683535398899</v>
      </c>
      <c r="H213" s="8">
        <v>0.32732683535398899</v>
      </c>
      <c r="I213" s="8">
        <v>0.32732683535398899</v>
      </c>
      <c r="J213" s="8">
        <v>0.32732683535398899</v>
      </c>
      <c r="K213" s="8">
        <v>0.32732683535398899</v>
      </c>
      <c r="L213" s="8">
        <v>0.32732683535398899</v>
      </c>
      <c r="M213" s="8">
        <v>0.32732683535398899</v>
      </c>
      <c r="N213" s="8">
        <v>0.32732683535398899</v>
      </c>
      <c r="O213" s="8">
        <v>0.30214784801906602</v>
      </c>
      <c r="P213" s="8">
        <v>0.32732683535398899</v>
      </c>
      <c r="Q213" s="8">
        <v>0.32732683535398899</v>
      </c>
      <c r="R213" s="8">
        <v>0.32732683535398899</v>
      </c>
      <c r="S213" s="8">
        <v>0.32732683535398899</v>
      </c>
      <c r="T213" s="8">
        <v>0.32732683535398899</v>
      </c>
      <c r="U213" s="8">
        <v>0.25178987334922198</v>
      </c>
      <c r="V213" s="8">
        <v>0.25178987334922198</v>
      </c>
      <c r="W213" s="8">
        <v>0.32732683535398899</v>
      </c>
      <c r="X213" s="8">
        <v>0.32732683535398899</v>
      </c>
      <c r="Y213" s="8">
        <v>0.32732683535398899</v>
      </c>
      <c r="Z213" s="8">
        <v>0</v>
      </c>
      <c r="AA213" s="8">
        <v>0.32732683535398899</v>
      </c>
      <c r="AB213" s="8">
        <v>-0.25178987334922198</v>
      </c>
      <c r="AC213" s="8">
        <v>0.176252911344455</v>
      </c>
      <c r="AD213" s="8">
        <v>0.32732683535398899</v>
      </c>
      <c r="AE213" s="8">
        <v>0</v>
      </c>
      <c r="AF213" s="8">
        <v>0.276968860684144</v>
      </c>
      <c r="AG213" s="8">
        <v>0.276968860684144</v>
      </c>
      <c r="AH213" s="8">
        <v>0.15107392400953301</v>
      </c>
      <c r="AI213" s="8">
        <v>0.176252911344455</v>
      </c>
      <c r="AJ213" s="8">
        <v>0.32732683535398899</v>
      </c>
      <c r="AK213" s="8">
        <v>0</v>
      </c>
      <c r="AL213" s="8">
        <v>0.32732683535398899</v>
      </c>
      <c r="AM213" s="8">
        <v>0.32732683535398899</v>
      </c>
      <c r="AN213" s="8">
        <v>0.30214784801906602</v>
      </c>
      <c r="AO213" s="8">
        <v>0.32732683535398899</v>
      </c>
      <c r="AP213" s="8">
        <v>0.32732683535398899</v>
      </c>
      <c r="AQ213" s="8">
        <v>0.32732683535398899</v>
      </c>
      <c r="AR213" s="8">
        <v>0</v>
      </c>
      <c r="AS213" s="8">
        <v>0</v>
      </c>
      <c r="AT213" s="8">
        <v>0</v>
      </c>
      <c r="AU213" s="8">
        <v>0.15107392400953301</v>
      </c>
      <c r="AV213" s="8">
        <v>-0.25178987334922198</v>
      </c>
      <c r="AW213" s="8">
        <v>0</v>
      </c>
      <c r="AX213" s="8">
        <v>0</v>
      </c>
      <c r="AY213" s="8">
        <v>0.30214784801906602</v>
      </c>
      <c r="AZ213" s="8">
        <v>0.32732683535398899</v>
      </c>
      <c r="BA213" s="8">
        <v>0.32732683535398899</v>
      </c>
      <c r="BB213" s="8">
        <v>0.32732683535398899</v>
      </c>
      <c r="BC213" s="8">
        <v>0.32732683535398899</v>
      </c>
      <c r="BD213" s="8">
        <v>-0.176252911344455</v>
      </c>
      <c r="BE213" s="8">
        <v>0.32732683535398899</v>
      </c>
      <c r="BF213" s="8">
        <v>0.32732683535398899</v>
      </c>
      <c r="BG213" s="8">
        <v>0</v>
      </c>
      <c r="BH213" s="8">
        <v>0.32732683535398899</v>
      </c>
      <c r="BI213" s="8">
        <v>0.32732683535398899</v>
      </c>
      <c r="BJ213" s="8">
        <v>0.30307439986592699</v>
      </c>
      <c r="BK213" s="8">
        <v>0.32732683535398899</v>
      </c>
      <c r="BL213" s="8">
        <v>0.30214784801906602</v>
      </c>
      <c r="BM213" s="8">
        <v>0.32732683535398899</v>
      </c>
      <c r="BN213" s="8">
        <v>0.276968860684144</v>
      </c>
      <c r="BO213" s="8">
        <v>0.32732683535398899</v>
      </c>
      <c r="BP213" s="8">
        <v>0.25178987334922198</v>
      </c>
      <c r="BQ213" s="8">
        <v>0.30214784801906602</v>
      </c>
      <c r="BR213" s="8">
        <v>0.25178987334922198</v>
      </c>
      <c r="BS213" s="8">
        <v>0.32732683535398899</v>
      </c>
      <c r="BT213" s="8">
        <v>0.32732683535398899</v>
      </c>
      <c r="BU213" s="8">
        <v>0.32732683535398899</v>
      </c>
      <c r="BV213" s="8">
        <v>0.30214784801906602</v>
      </c>
      <c r="BW213" s="8">
        <v>0</v>
      </c>
      <c r="BX213" s="8">
        <v>0.30214784801906602</v>
      </c>
      <c r="BY213" s="8">
        <v>0.25178987334922198</v>
      </c>
      <c r="BZ213" s="8">
        <v>0.32737680510244499</v>
      </c>
      <c r="CA213" s="8">
        <v>0.276968860684144</v>
      </c>
      <c r="CB213" s="8">
        <v>0.32732683535398899</v>
      </c>
      <c r="CC213" s="8">
        <v>0.30214784801906602</v>
      </c>
      <c r="CD213" s="8">
        <v>0.32732683535398899</v>
      </c>
      <c r="CE213" s="8">
        <v>0</v>
      </c>
      <c r="CF213" s="8">
        <v>0.30214784801906602</v>
      </c>
      <c r="CG213" s="8">
        <v>0.30214784801906602</v>
      </c>
      <c r="CH213" s="8">
        <v>0.30214784801906602</v>
      </c>
      <c r="CI213" s="8">
        <v>-0.15107392400953301</v>
      </c>
      <c r="CJ213" s="8">
        <v>0.25182831161726499</v>
      </c>
      <c r="CK213" s="8">
        <v>0</v>
      </c>
      <c r="CL213" s="8">
        <v>0.276968860684144</v>
      </c>
      <c r="CM213" s="8">
        <v>0.15107392400953301</v>
      </c>
      <c r="CN213" s="8">
        <v>0.176252911344455</v>
      </c>
      <c r="CO213" s="8">
        <v>0.176252911344455</v>
      </c>
      <c r="CP213" s="8">
        <v>0.32732683535398899</v>
      </c>
      <c r="CQ213" s="8">
        <v>0.22661088601429999</v>
      </c>
      <c r="CR213" s="8">
        <v>0</v>
      </c>
      <c r="CS213" s="8">
        <v>0</v>
      </c>
      <c r="CT213" s="8">
        <v>0.30214784801906602</v>
      </c>
      <c r="CU213" s="8">
        <v>0.25182831161726499</v>
      </c>
      <c r="CV213" s="8">
        <v>0</v>
      </c>
      <c r="CW213" s="8">
        <v>0.22661088601429999</v>
      </c>
      <c r="CX213" s="8">
        <v>0.32732683535398899</v>
      </c>
      <c r="CY213" s="8">
        <v>0</v>
      </c>
      <c r="CZ213" s="8">
        <v>0.276968860684144</v>
      </c>
      <c r="DA213" s="8">
        <v>0.25178987334922198</v>
      </c>
      <c r="DB213" s="8">
        <v>0.27739255507392202</v>
      </c>
      <c r="DC213" s="8">
        <v>0</v>
      </c>
      <c r="DD213" s="8">
        <v>0</v>
      </c>
      <c r="DE213" s="8">
        <v>0.176252911344455</v>
      </c>
      <c r="DF213" s="8">
        <v>0</v>
      </c>
      <c r="DG213" s="8">
        <v>0</v>
      </c>
      <c r="DH213" s="8">
        <v>0</v>
      </c>
      <c r="DI213" s="8">
        <v>0.176252911344455</v>
      </c>
      <c r="DJ213" s="8">
        <v>0.25178987334922198</v>
      </c>
      <c r="DK213" s="8">
        <v>0</v>
      </c>
      <c r="DL213" s="8">
        <v>0</v>
      </c>
      <c r="DM213" s="8">
        <v>0.201431898679378</v>
      </c>
      <c r="DN213" s="8">
        <v>0.22664548045553901</v>
      </c>
      <c r="DO213" s="8">
        <v>0.22664548045553901</v>
      </c>
      <c r="DP213" s="8">
        <v>0.22664548045553901</v>
      </c>
      <c r="DQ213" s="8">
        <v>0</v>
      </c>
      <c r="DR213" s="8">
        <v>0.25178987334922198</v>
      </c>
      <c r="DS213" s="8">
        <v>0.30214784801906602</v>
      </c>
    </row>
    <row r="214" spans="1:123">
      <c r="A214" t="s">
        <v>629</v>
      </c>
      <c r="B214" s="8">
        <v>0</v>
      </c>
      <c r="C214" s="8">
        <v>0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8">
        <v>0</v>
      </c>
      <c r="AB214" s="8">
        <v>0</v>
      </c>
      <c r="AC214" s="8">
        <v>0</v>
      </c>
      <c r="AD214" s="8">
        <v>0</v>
      </c>
      <c r="AE214" s="8">
        <v>0</v>
      </c>
      <c r="AF214" s="8">
        <v>0</v>
      </c>
      <c r="AG214" s="8">
        <v>0</v>
      </c>
      <c r="AH214" s="8">
        <v>0</v>
      </c>
      <c r="AI214" s="8">
        <v>0</v>
      </c>
      <c r="AJ214" s="8">
        <v>0</v>
      </c>
      <c r="AK214" s="8">
        <v>0</v>
      </c>
      <c r="AL214" s="8">
        <v>0</v>
      </c>
      <c r="AM214" s="8">
        <v>0</v>
      </c>
      <c r="AN214" s="8">
        <v>0</v>
      </c>
      <c r="AO214" s="8">
        <v>0</v>
      </c>
      <c r="AP214" s="8">
        <v>0</v>
      </c>
      <c r="AQ214" s="8">
        <v>0</v>
      </c>
      <c r="AR214" s="8">
        <v>0</v>
      </c>
      <c r="AS214" s="8">
        <v>0</v>
      </c>
      <c r="AT214" s="8">
        <v>0</v>
      </c>
      <c r="AU214" s="8">
        <v>0</v>
      </c>
      <c r="AV214" s="8">
        <v>0</v>
      </c>
      <c r="AW214" s="8">
        <v>0</v>
      </c>
      <c r="AX214" s="8">
        <v>0</v>
      </c>
      <c r="AY214" s="8">
        <v>0</v>
      </c>
      <c r="AZ214" s="8">
        <v>0</v>
      </c>
      <c r="BA214" s="8">
        <v>0</v>
      </c>
      <c r="BB214" s="8">
        <v>0</v>
      </c>
      <c r="BC214" s="8">
        <v>0</v>
      </c>
      <c r="BD214" s="8">
        <v>0</v>
      </c>
      <c r="BE214" s="8">
        <v>0</v>
      </c>
      <c r="BF214" s="8">
        <v>0</v>
      </c>
      <c r="BG214" s="8">
        <v>0</v>
      </c>
      <c r="BH214" s="8">
        <v>0</v>
      </c>
      <c r="BI214" s="8">
        <v>0</v>
      </c>
      <c r="BJ214" s="8">
        <v>0</v>
      </c>
      <c r="BK214" s="8">
        <v>0</v>
      </c>
      <c r="BL214" s="8">
        <v>0</v>
      </c>
      <c r="BM214" s="8">
        <v>0</v>
      </c>
      <c r="BN214" s="8">
        <v>0</v>
      </c>
      <c r="BO214" s="8">
        <v>0</v>
      </c>
      <c r="BP214" s="8">
        <v>0</v>
      </c>
      <c r="BQ214" s="8">
        <v>0</v>
      </c>
      <c r="BR214" s="8">
        <v>0</v>
      </c>
      <c r="BS214" s="8">
        <v>0</v>
      </c>
      <c r="BT214" s="8">
        <v>0</v>
      </c>
      <c r="BU214" s="8">
        <v>0</v>
      </c>
      <c r="BV214" s="8">
        <v>0</v>
      </c>
      <c r="BW214" s="8">
        <v>0</v>
      </c>
      <c r="BX214" s="8">
        <v>0</v>
      </c>
      <c r="BY214" s="8">
        <v>0</v>
      </c>
      <c r="BZ214" s="8">
        <v>0</v>
      </c>
      <c r="CA214" s="8">
        <v>0</v>
      </c>
      <c r="CB214" s="8">
        <v>0</v>
      </c>
      <c r="CC214" s="8">
        <v>0</v>
      </c>
      <c r="CD214" s="8">
        <v>0</v>
      </c>
      <c r="CE214" s="8">
        <v>0</v>
      </c>
      <c r="CF214" s="8">
        <v>0</v>
      </c>
      <c r="CG214" s="8">
        <v>0</v>
      </c>
      <c r="CH214" s="8">
        <v>0</v>
      </c>
      <c r="CI214" s="8">
        <v>0</v>
      </c>
      <c r="CJ214" s="8">
        <v>0</v>
      </c>
      <c r="CK214" s="8">
        <v>0</v>
      </c>
      <c r="CL214" s="8">
        <v>0</v>
      </c>
      <c r="CM214" s="8">
        <v>0</v>
      </c>
      <c r="CN214" s="8">
        <v>0</v>
      </c>
      <c r="CO214" s="8">
        <v>0</v>
      </c>
      <c r="CP214" s="8">
        <v>0</v>
      </c>
      <c r="CQ214" s="8">
        <v>0</v>
      </c>
      <c r="CR214" s="8">
        <v>0</v>
      </c>
      <c r="CS214" s="8">
        <v>0</v>
      </c>
      <c r="CT214" s="8">
        <v>0</v>
      </c>
      <c r="CU214" s="8">
        <v>0</v>
      </c>
      <c r="CV214" s="8">
        <v>0</v>
      </c>
      <c r="CW214" s="8">
        <v>0</v>
      </c>
      <c r="CX214" s="8">
        <v>0</v>
      </c>
      <c r="CY214" s="8">
        <v>0</v>
      </c>
      <c r="CZ214" s="8">
        <v>0</v>
      </c>
      <c r="DA214" s="8">
        <v>0</v>
      </c>
      <c r="DB214" s="8">
        <v>0</v>
      </c>
      <c r="DC214" s="8">
        <v>0</v>
      </c>
      <c r="DD214" s="8">
        <v>0</v>
      </c>
      <c r="DE214" s="8">
        <v>0</v>
      </c>
      <c r="DF214" s="8">
        <v>0</v>
      </c>
      <c r="DG214" s="8">
        <v>0</v>
      </c>
      <c r="DH214" s="8">
        <v>0</v>
      </c>
      <c r="DI214" s="8">
        <v>0</v>
      </c>
      <c r="DJ214" s="8">
        <v>0</v>
      </c>
      <c r="DK214" s="8">
        <v>0</v>
      </c>
      <c r="DL214" s="8">
        <v>0</v>
      </c>
      <c r="DM214" s="8">
        <v>0</v>
      </c>
      <c r="DN214" s="8">
        <v>0</v>
      </c>
      <c r="DO214" s="8">
        <v>0</v>
      </c>
      <c r="DP214" s="8">
        <v>0</v>
      </c>
      <c r="DQ214" s="8">
        <v>0</v>
      </c>
      <c r="DR214" s="8">
        <v>0</v>
      </c>
      <c r="DS214" s="8">
        <v>0</v>
      </c>
    </row>
    <row r="215" spans="1:123">
      <c r="A215" t="s">
        <v>630</v>
      </c>
      <c r="B215" s="8">
        <v>0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8">
        <v>0</v>
      </c>
      <c r="AB215" s="8">
        <v>0</v>
      </c>
      <c r="AC215" s="8">
        <v>0</v>
      </c>
      <c r="AD215" s="8">
        <v>0</v>
      </c>
      <c r="AE215" s="8">
        <v>0</v>
      </c>
      <c r="AF215" s="8">
        <v>0</v>
      </c>
      <c r="AG215" s="8">
        <v>0</v>
      </c>
      <c r="AH215" s="8">
        <v>0</v>
      </c>
      <c r="AI215" s="8">
        <v>0</v>
      </c>
      <c r="AJ215" s="8">
        <v>0</v>
      </c>
      <c r="AK215" s="8">
        <v>0</v>
      </c>
      <c r="AL215" s="8">
        <v>0</v>
      </c>
      <c r="AM215" s="8">
        <v>0</v>
      </c>
      <c r="AN215" s="8">
        <v>0</v>
      </c>
      <c r="AO215" s="8">
        <v>0</v>
      </c>
      <c r="AP215" s="8">
        <v>0</v>
      </c>
      <c r="AQ215" s="8">
        <v>0</v>
      </c>
      <c r="AR215" s="8">
        <v>0</v>
      </c>
      <c r="AS215" s="8">
        <v>0</v>
      </c>
      <c r="AT215" s="8">
        <v>0</v>
      </c>
      <c r="AU215" s="8">
        <v>0</v>
      </c>
      <c r="AV215" s="8">
        <v>0</v>
      </c>
      <c r="AW215" s="8">
        <v>0</v>
      </c>
      <c r="AX215" s="8">
        <v>0</v>
      </c>
      <c r="AY215" s="8">
        <v>0</v>
      </c>
      <c r="AZ215" s="8">
        <v>0</v>
      </c>
      <c r="BA215" s="8">
        <v>0</v>
      </c>
      <c r="BB215" s="8">
        <v>0</v>
      </c>
      <c r="BC215" s="8">
        <v>0</v>
      </c>
      <c r="BD215" s="8">
        <v>0</v>
      </c>
      <c r="BE215" s="8">
        <v>0</v>
      </c>
      <c r="BF215" s="8">
        <v>0</v>
      </c>
      <c r="BG215" s="8">
        <v>0</v>
      </c>
      <c r="BH215" s="8">
        <v>0</v>
      </c>
      <c r="BI215" s="8">
        <v>0</v>
      </c>
      <c r="BJ215" s="8">
        <v>0</v>
      </c>
      <c r="BK215" s="8">
        <v>0</v>
      </c>
      <c r="BL215" s="8">
        <v>0</v>
      </c>
      <c r="BM215" s="8">
        <v>0</v>
      </c>
      <c r="BN215" s="8">
        <v>0</v>
      </c>
      <c r="BO215" s="8">
        <v>0</v>
      </c>
      <c r="BP215" s="8">
        <v>0</v>
      </c>
      <c r="BQ215" s="8">
        <v>0</v>
      </c>
      <c r="BR215" s="8">
        <v>0</v>
      </c>
      <c r="BS215" s="8">
        <v>0</v>
      </c>
      <c r="BT215" s="8">
        <v>0</v>
      </c>
      <c r="BU215" s="8">
        <v>0</v>
      </c>
      <c r="BV215" s="8">
        <v>0</v>
      </c>
      <c r="BW215" s="8">
        <v>0</v>
      </c>
      <c r="BX215" s="8">
        <v>0</v>
      </c>
      <c r="BY215" s="8">
        <v>0</v>
      </c>
      <c r="BZ215" s="8">
        <v>0</v>
      </c>
      <c r="CA215" s="8">
        <v>0</v>
      </c>
      <c r="CB215" s="8">
        <v>0</v>
      </c>
      <c r="CC215" s="8">
        <v>0</v>
      </c>
      <c r="CD215" s="8">
        <v>0</v>
      </c>
      <c r="CE215" s="8">
        <v>0</v>
      </c>
      <c r="CF215" s="8">
        <v>0</v>
      </c>
      <c r="CG215" s="8">
        <v>0</v>
      </c>
      <c r="CH215" s="8">
        <v>0</v>
      </c>
      <c r="CI215" s="8">
        <v>0</v>
      </c>
      <c r="CJ215" s="8">
        <v>0</v>
      </c>
      <c r="CK215" s="8">
        <v>0</v>
      </c>
      <c r="CL215" s="8">
        <v>0</v>
      </c>
      <c r="CM215" s="8">
        <v>0</v>
      </c>
      <c r="CN215" s="8">
        <v>0</v>
      </c>
      <c r="CO215" s="8">
        <v>0</v>
      </c>
      <c r="CP215" s="8">
        <v>0</v>
      </c>
      <c r="CQ215" s="8">
        <v>0</v>
      </c>
      <c r="CR215" s="8">
        <v>0</v>
      </c>
      <c r="CS215" s="8">
        <v>0</v>
      </c>
      <c r="CT215" s="8">
        <v>0</v>
      </c>
      <c r="CU215" s="8">
        <v>0</v>
      </c>
      <c r="CV215" s="8">
        <v>0</v>
      </c>
      <c r="CW215" s="8">
        <v>0</v>
      </c>
      <c r="CX215" s="8">
        <v>0</v>
      </c>
      <c r="CY215" s="8">
        <v>0</v>
      </c>
      <c r="CZ215" s="8">
        <v>0</v>
      </c>
      <c r="DA215" s="8">
        <v>0</v>
      </c>
      <c r="DB215" s="8">
        <v>0</v>
      </c>
      <c r="DC215" s="8">
        <v>0</v>
      </c>
      <c r="DD215" s="8">
        <v>0</v>
      </c>
      <c r="DE215" s="8">
        <v>0</v>
      </c>
      <c r="DF215" s="8">
        <v>0</v>
      </c>
      <c r="DG215" s="8">
        <v>0</v>
      </c>
      <c r="DH215" s="8">
        <v>0</v>
      </c>
      <c r="DI215" s="8">
        <v>0</v>
      </c>
      <c r="DJ215" s="8">
        <v>0</v>
      </c>
      <c r="DK215" s="8">
        <v>0</v>
      </c>
      <c r="DL215" s="8">
        <v>0</v>
      </c>
      <c r="DM215" s="8">
        <v>0</v>
      </c>
      <c r="DN215" s="8">
        <v>0</v>
      </c>
      <c r="DO215" s="8">
        <v>0</v>
      </c>
      <c r="DP215" s="8">
        <v>0</v>
      </c>
      <c r="DQ215" s="8">
        <v>0</v>
      </c>
      <c r="DR215" s="8">
        <v>0</v>
      </c>
      <c r="DS215" s="8">
        <v>0</v>
      </c>
    </row>
    <row r="216" spans="1:123">
      <c r="A216" t="s">
        <v>631</v>
      </c>
      <c r="B216" s="8">
        <v>0</v>
      </c>
      <c r="C216" s="8">
        <v>0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8">
        <v>0</v>
      </c>
      <c r="AB216" s="8">
        <v>0</v>
      </c>
      <c r="AC216" s="8">
        <v>0</v>
      </c>
      <c r="AD216" s="8">
        <v>0</v>
      </c>
      <c r="AE216" s="8">
        <v>0</v>
      </c>
      <c r="AF216" s="8">
        <v>0</v>
      </c>
      <c r="AG216" s="8">
        <v>0</v>
      </c>
      <c r="AH216" s="8">
        <v>0</v>
      </c>
      <c r="AI216" s="8">
        <v>0</v>
      </c>
      <c r="AJ216" s="8">
        <v>0</v>
      </c>
      <c r="AK216" s="8">
        <v>0</v>
      </c>
      <c r="AL216" s="8">
        <v>0</v>
      </c>
      <c r="AM216" s="8">
        <v>0</v>
      </c>
      <c r="AN216" s="8">
        <v>0</v>
      </c>
      <c r="AO216" s="8">
        <v>0</v>
      </c>
      <c r="AP216" s="8">
        <v>0</v>
      </c>
      <c r="AQ216" s="8">
        <v>0</v>
      </c>
      <c r="AR216" s="8">
        <v>0</v>
      </c>
      <c r="AS216" s="8">
        <v>0</v>
      </c>
      <c r="AT216" s="8">
        <v>0</v>
      </c>
      <c r="AU216" s="8">
        <v>0</v>
      </c>
      <c r="AV216" s="8">
        <v>0</v>
      </c>
      <c r="AW216" s="8">
        <v>0</v>
      </c>
      <c r="AX216" s="8">
        <v>0</v>
      </c>
      <c r="AY216" s="8">
        <v>0</v>
      </c>
      <c r="AZ216" s="8">
        <v>0</v>
      </c>
      <c r="BA216" s="8">
        <v>0</v>
      </c>
      <c r="BB216" s="8">
        <v>0</v>
      </c>
      <c r="BC216" s="8">
        <v>0</v>
      </c>
      <c r="BD216" s="8">
        <v>0</v>
      </c>
      <c r="BE216" s="8">
        <v>0</v>
      </c>
      <c r="BF216" s="8">
        <v>0</v>
      </c>
      <c r="BG216" s="8">
        <v>0</v>
      </c>
      <c r="BH216" s="8">
        <v>0</v>
      </c>
      <c r="BI216" s="8">
        <v>0</v>
      </c>
      <c r="BJ216" s="8">
        <v>0</v>
      </c>
      <c r="BK216" s="8">
        <v>0</v>
      </c>
      <c r="BL216" s="8">
        <v>0</v>
      </c>
      <c r="BM216" s="8">
        <v>0</v>
      </c>
      <c r="BN216" s="8">
        <v>0</v>
      </c>
      <c r="BO216" s="8">
        <v>0</v>
      </c>
      <c r="BP216" s="8">
        <v>0</v>
      </c>
      <c r="BQ216" s="8">
        <v>0</v>
      </c>
      <c r="BR216" s="8">
        <v>0</v>
      </c>
      <c r="BS216" s="8">
        <v>0</v>
      </c>
      <c r="BT216" s="8">
        <v>0</v>
      </c>
      <c r="BU216" s="8">
        <v>0</v>
      </c>
      <c r="BV216" s="8">
        <v>0</v>
      </c>
      <c r="BW216" s="8">
        <v>0</v>
      </c>
      <c r="BX216" s="8">
        <v>0</v>
      </c>
      <c r="BY216" s="8">
        <v>0</v>
      </c>
      <c r="BZ216" s="8">
        <v>0</v>
      </c>
      <c r="CA216" s="8">
        <v>0</v>
      </c>
      <c r="CB216" s="8">
        <v>0</v>
      </c>
      <c r="CC216" s="8">
        <v>0</v>
      </c>
      <c r="CD216" s="8">
        <v>0</v>
      </c>
      <c r="CE216" s="8">
        <v>0</v>
      </c>
      <c r="CF216" s="8">
        <v>0</v>
      </c>
      <c r="CG216" s="8">
        <v>0</v>
      </c>
      <c r="CH216" s="8">
        <v>0</v>
      </c>
      <c r="CI216" s="8">
        <v>0</v>
      </c>
      <c r="CJ216" s="8">
        <v>0</v>
      </c>
      <c r="CK216" s="8">
        <v>0</v>
      </c>
      <c r="CL216" s="8">
        <v>0</v>
      </c>
      <c r="CM216" s="8">
        <v>0</v>
      </c>
      <c r="CN216" s="8">
        <v>0</v>
      </c>
      <c r="CO216" s="8">
        <v>0</v>
      </c>
      <c r="CP216" s="8">
        <v>0</v>
      </c>
      <c r="CQ216" s="8">
        <v>0</v>
      </c>
      <c r="CR216" s="8">
        <v>0</v>
      </c>
      <c r="CS216" s="8">
        <v>0</v>
      </c>
      <c r="CT216" s="8">
        <v>0</v>
      </c>
      <c r="CU216" s="8">
        <v>0</v>
      </c>
      <c r="CV216" s="8">
        <v>0</v>
      </c>
      <c r="CW216" s="8">
        <v>0</v>
      </c>
      <c r="CX216" s="8">
        <v>0</v>
      </c>
      <c r="CY216" s="8">
        <v>0</v>
      </c>
      <c r="CZ216" s="8">
        <v>0</v>
      </c>
      <c r="DA216" s="8">
        <v>0</v>
      </c>
      <c r="DB216" s="8">
        <v>0</v>
      </c>
      <c r="DC216" s="8">
        <v>0</v>
      </c>
      <c r="DD216" s="8">
        <v>0</v>
      </c>
      <c r="DE216" s="8">
        <v>0</v>
      </c>
      <c r="DF216" s="8">
        <v>0</v>
      </c>
      <c r="DG216" s="8">
        <v>0</v>
      </c>
      <c r="DH216" s="8">
        <v>0</v>
      </c>
      <c r="DI216" s="8">
        <v>0</v>
      </c>
      <c r="DJ216" s="8">
        <v>0</v>
      </c>
      <c r="DK216" s="8">
        <v>0</v>
      </c>
      <c r="DL216" s="8">
        <v>0</v>
      </c>
      <c r="DM216" s="8">
        <v>0</v>
      </c>
      <c r="DN216" s="8">
        <v>0</v>
      </c>
      <c r="DO216" s="8">
        <v>0</v>
      </c>
      <c r="DP216" s="8">
        <v>0</v>
      </c>
      <c r="DQ216" s="8">
        <v>0</v>
      </c>
      <c r="DR216" s="8">
        <v>0</v>
      </c>
      <c r="DS216" s="8">
        <v>0</v>
      </c>
    </row>
    <row r="217" spans="1:123">
      <c r="A217" t="s">
        <v>632</v>
      </c>
      <c r="B217" s="8">
        <v>0</v>
      </c>
      <c r="C217" s="8">
        <v>0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8">
        <v>0</v>
      </c>
      <c r="AB217" s="8">
        <v>0</v>
      </c>
      <c r="AC217" s="8">
        <v>0</v>
      </c>
      <c r="AD217" s="8">
        <v>0</v>
      </c>
      <c r="AE217" s="8">
        <v>0</v>
      </c>
      <c r="AF217" s="8">
        <v>0</v>
      </c>
      <c r="AG217" s="8">
        <v>0</v>
      </c>
      <c r="AH217" s="8">
        <v>0</v>
      </c>
      <c r="AI217" s="8">
        <v>0</v>
      </c>
      <c r="AJ217" s="8">
        <v>0</v>
      </c>
      <c r="AK217" s="8">
        <v>0</v>
      </c>
      <c r="AL217" s="8">
        <v>0</v>
      </c>
      <c r="AM217" s="8">
        <v>0</v>
      </c>
      <c r="AN217" s="8">
        <v>0</v>
      </c>
      <c r="AO217" s="8">
        <v>0</v>
      </c>
      <c r="AP217" s="8">
        <v>0</v>
      </c>
      <c r="AQ217" s="8">
        <v>0</v>
      </c>
      <c r="AR217" s="8">
        <v>0</v>
      </c>
      <c r="AS217" s="8">
        <v>0</v>
      </c>
      <c r="AT217" s="8">
        <v>0</v>
      </c>
      <c r="AU217" s="8">
        <v>0</v>
      </c>
      <c r="AV217" s="8">
        <v>0</v>
      </c>
      <c r="AW217" s="8">
        <v>0</v>
      </c>
      <c r="AX217" s="8">
        <v>0</v>
      </c>
      <c r="AY217" s="8">
        <v>0</v>
      </c>
      <c r="AZ217" s="8">
        <v>0</v>
      </c>
      <c r="BA217" s="8">
        <v>0</v>
      </c>
      <c r="BB217" s="8">
        <v>0</v>
      </c>
      <c r="BC217" s="8">
        <v>0</v>
      </c>
      <c r="BD217" s="8">
        <v>0</v>
      </c>
      <c r="BE217" s="8">
        <v>0</v>
      </c>
      <c r="BF217" s="8">
        <v>0</v>
      </c>
      <c r="BG217" s="8">
        <v>0</v>
      </c>
      <c r="BH217" s="8">
        <v>0</v>
      </c>
      <c r="BI217" s="8">
        <v>0</v>
      </c>
      <c r="BJ217" s="8">
        <v>0</v>
      </c>
      <c r="BK217" s="8">
        <v>0</v>
      </c>
      <c r="BL217" s="8">
        <v>0</v>
      </c>
      <c r="BM217" s="8">
        <v>0</v>
      </c>
      <c r="BN217" s="8">
        <v>0</v>
      </c>
      <c r="BO217" s="8">
        <v>0</v>
      </c>
      <c r="BP217" s="8">
        <v>0</v>
      </c>
      <c r="BQ217" s="8">
        <v>0</v>
      </c>
      <c r="BR217" s="8">
        <v>0</v>
      </c>
      <c r="BS217" s="8">
        <v>0</v>
      </c>
      <c r="BT217" s="8">
        <v>0</v>
      </c>
      <c r="BU217" s="8">
        <v>0</v>
      </c>
      <c r="BV217" s="8">
        <v>0</v>
      </c>
      <c r="BW217" s="8">
        <v>0</v>
      </c>
      <c r="BX217" s="8">
        <v>0</v>
      </c>
      <c r="BY217" s="8">
        <v>0</v>
      </c>
      <c r="BZ217" s="8">
        <v>0</v>
      </c>
      <c r="CA217" s="8">
        <v>0</v>
      </c>
      <c r="CB217" s="8">
        <v>0</v>
      </c>
      <c r="CC217" s="8">
        <v>0</v>
      </c>
      <c r="CD217" s="8">
        <v>0</v>
      </c>
      <c r="CE217" s="8">
        <v>0</v>
      </c>
      <c r="CF217" s="8">
        <v>0</v>
      </c>
      <c r="CG217" s="8">
        <v>0</v>
      </c>
      <c r="CH217" s="8">
        <v>0</v>
      </c>
      <c r="CI217" s="8">
        <v>0</v>
      </c>
      <c r="CJ217" s="8">
        <v>0</v>
      </c>
      <c r="CK217" s="8">
        <v>0</v>
      </c>
      <c r="CL217" s="8">
        <v>0</v>
      </c>
      <c r="CM217" s="8">
        <v>0</v>
      </c>
      <c r="CN217" s="8">
        <v>0</v>
      </c>
      <c r="CO217" s="8">
        <v>0</v>
      </c>
      <c r="CP217" s="8">
        <v>0</v>
      </c>
      <c r="CQ217" s="8">
        <v>0</v>
      </c>
      <c r="CR217" s="8">
        <v>0</v>
      </c>
      <c r="CS217" s="8">
        <v>0</v>
      </c>
      <c r="CT217" s="8">
        <v>0</v>
      </c>
      <c r="CU217" s="8">
        <v>0</v>
      </c>
      <c r="CV217" s="8">
        <v>0</v>
      </c>
      <c r="CW217" s="8">
        <v>0</v>
      </c>
      <c r="CX217" s="8">
        <v>0</v>
      </c>
      <c r="CY217" s="8">
        <v>0</v>
      </c>
      <c r="CZ217" s="8">
        <v>0</v>
      </c>
      <c r="DA217" s="8">
        <v>0</v>
      </c>
      <c r="DB217" s="8">
        <v>0</v>
      </c>
      <c r="DC217" s="8">
        <v>0</v>
      </c>
      <c r="DD217" s="8">
        <v>0</v>
      </c>
      <c r="DE217" s="8">
        <v>0</v>
      </c>
      <c r="DF217" s="8">
        <v>0</v>
      </c>
      <c r="DG217" s="8">
        <v>0</v>
      </c>
      <c r="DH217" s="8">
        <v>0</v>
      </c>
      <c r="DI217" s="8">
        <v>0</v>
      </c>
      <c r="DJ217" s="8">
        <v>0</v>
      </c>
      <c r="DK217" s="8">
        <v>0</v>
      </c>
      <c r="DL217" s="8">
        <v>0</v>
      </c>
      <c r="DM217" s="8">
        <v>0</v>
      </c>
      <c r="DN217" s="8">
        <v>0</v>
      </c>
      <c r="DO217" s="8">
        <v>0</v>
      </c>
      <c r="DP217" s="8">
        <v>0</v>
      </c>
      <c r="DQ217" s="8">
        <v>0</v>
      </c>
      <c r="DR217" s="8">
        <v>0</v>
      </c>
      <c r="DS217" s="8">
        <v>0</v>
      </c>
    </row>
    <row r="218" spans="1:123">
      <c r="A218" t="s">
        <v>633</v>
      </c>
      <c r="B218" s="8">
        <v>0</v>
      </c>
      <c r="C218" s="8">
        <v>0</v>
      </c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8">
        <v>0</v>
      </c>
      <c r="AB218" s="8">
        <v>0</v>
      </c>
      <c r="AC218" s="8">
        <v>0</v>
      </c>
      <c r="AD218" s="8">
        <v>0</v>
      </c>
      <c r="AE218" s="8">
        <v>0</v>
      </c>
      <c r="AF218" s="8">
        <v>0</v>
      </c>
      <c r="AG218" s="8">
        <v>0</v>
      </c>
      <c r="AH218" s="8">
        <v>0</v>
      </c>
      <c r="AI218" s="8">
        <v>0</v>
      </c>
      <c r="AJ218" s="8">
        <v>0</v>
      </c>
      <c r="AK218" s="8">
        <v>0</v>
      </c>
      <c r="AL218" s="8">
        <v>0</v>
      </c>
      <c r="AM218" s="8">
        <v>0</v>
      </c>
      <c r="AN218" s="8">
        <v>0</v>
      </c>
      <c r="AO218" s="8">
        <v>0</v>
      </c>
      <c r="AP218" s="8">
        <v>0</v>
      </c>
      <c r="AQ218" s="8">
        <v>0</v>
      </c>
      <c r="AR218" s="8">
        <v>0</v>
      </c>
      <c r="AS218" s="8">
        <v>0</v>
      </c>
      <c r="AT218" s="8">
        <v>0</v>
      </c>
      <c r="AU218" s="8">
        <v>0</v>
      </c>
      <c r="AV218" s="8">
        <v>0</v>
      </c>
      <c r="AW218" s="8">
        <v>0</v>
      </c>
      <c r="AX218" s="8">
        <v>0</v>
      </c>
      <c r="AY218" s="8">
        <v>0</v>
      </c>
      <c r="AZ218" s="8">
        <v>0</v>
      </c>
      <c r="BA218" s="8">
        <v>0</v>
      </c>
      <c r="BB218" s="8">
        <v>0</v>
      </c>
      <c r="BC218" s="8">
        <v>0</v>
      </c>
      <c r="BD218" s="8">
        <v>0</v>
      </c>
      <c r="BE218" s="8">
        <v>0</v>
      </c>
      <c r="BF218" s="8">
        <v>0</v>
      </c>
      <c r="BG218" s="8">
        <v>0</v>
      </c>
      <c r="BH218" s="8">
        <v>0</v>
      </c>
      <c r="BI218" s="8">
        <v>0</v>
      </c>
      <c r="BJ218" s="8">
        <v>0</v>
      </c>
      <c r="BK218" s="8">
        <v>0</v>
      </c>
      <c r="BL218" s="8">
        <v>0</v>
      </c>
      <c r="BM218" s="8">
        <v>0</v>
      </c>
      <c r="BN218" s="8">
        <v>0</v>
      </c>
      <c r="BO218" s="8">
        <v>0</v>
      </c>
      <c r="BP218" s="8">
        <v>0</v>
      </c>
      <c r="BQ218" s="8">
        <v>0</v>
      </c>
      <c r="BR218" s="8">
        <v>0</v>
      </c>
      <c r="BS218" s="8">
        <v>0</v>
      </c>
      <c r="BT218" s="8">
        <v>0</v>
      </c>
      <c r="BU218" s="8">
        <v>0</v>
      </c>
      <c r="BV218" s="8">
        <v>0</v>
      </c>
      <c r="BW218" s="8">
        <v>0</v>
      </c>
      <c r="BX218" s="8">
        <v>0</v>
      </c>
      <c r="BY218" s="8">
        <v>0</v>
      </c>
      <c r="BZ218" s="8">
        <v>0</v>
      </c>
      <c r="CA218" s="8">
        <v>0</v>
      </c>
      <c r="CB218" s="8">
        <v>0</v>
      </c>
      <c r="CC218" s="8">
        <v>0</v>
      </c>
      <c r="CD218" s="8">
        <v>0</v>
      </c>
      <c r="CE218" s="8">
        <v>0</v>
      </c>
      <c r="CF218" s="8">
        <v>0</v>
      </c>
      <c r="CG218" s="8">
        <v>0</v>
      </c>
      <c r="CH218" s="8">
        <v>0</v>
      </c>
      <c r="CI218" s="8">
        <v>0</v>
      </c>
      <c r="CJ218" s="8">
        <v>0</v>
      </c>
      <c r="CK218" s="8">
        <v>0</v>
      </c>
      <c r="CL218" s="8">
        <v>0</v>
      </c>
      <c r="CM218" s="8">
        <v>0</v>
      </c>
      <c r="CN218" s="8">
        <v>0</v>
      </c>
      <c r="CO218" s="8">
        <v>0</v>
      </c>
      <c r="CP218" s="8">
        <v>0</v>
      </c>
      <c r="CQ218" s="8">
        <v>0</v>
      </c>
      <c r="CR218" s="8">
        <v>0</v>
      </c>
      <c r="CS218" s="8">
        <v>0</v>
      </c>
      <c r="CT218" s="8">
        <v>0</v>
      </c>
      <c r="CU218" s="8">
        <v>0</v>
      </c>
      <c r="CV218" s="8">
        <v>0</v>
      </c>
      <c r="CW218" s="8">
        <v>0</v>
      </c>
      <c r="CX218" s="8">
        <v>0</v>
      </c>
      <c r="CY218" s="8">
        <v>0</v>
      </c>
      <c r="CZ218" s="8">
        <v>0</v>
      </c>
      <c r="DA218" s="8">
        <v>0</v>
      </c>
      <c r="DB218" s="8">
        <v>0</v>
      </c>
      <c r="DC218" s="8">
        <v>0</v>
      </c>
      <c r="DD218" s="8">
        <v>0</v>
      </c>
      <c r="DE218" s="8">
        <v>0</v>
      </c>
      <c r="DF218" s="8">
        <v>0</v>
      </c>
      <c r="DG218" s="8">
        <v>0</v>
      </c>
      <c r="DH218" s="8">
        <v>0</v>
      </c>
      <c r="DI218" s="8">
        <v>0</v>
      </c>
      <c r="DJ218" s="8">
        <v>0</v>
      </c>
      <c r="DK218" s="8">
        <v>0</v>
      </c>
      <c r="DL218" s="8">
        <v>0</v>
      </c>
      <c r="DM218" s="8">
        <v>0</v>
      </c>
      <c r="DN218" s="8">
        <v>0</v>
      </c>
      <c r="DO218" s="8">
        <v>0</v>
      </c>
      <c r="DP218" s="8">
        <v>0</v>
      </c>
      <c r="DQ218" s="8">
        <v>0</v>
      </c>
      <c r="DR218" s="8">
        <v>0</v>
      </c>
      <c r="DS218" s="8">
        <v>0</v>
      </c>
    </row>
    <row r="219" spans="1:123">
      <c r="A219" t="s">
        <v>232</v>
      </c>
      <c r="B219" s="8">
        <v>0.39617650091489298</v>
      </c>
      <c r="C219" s="8">
        <v>-0.108872931549131</v>
      </c>
      <c r="D219" s="8">
        <v>-4.4634917421537502E-2</v>
      </c>
      <c r="E219" s="8">
        <v>0.13231085431317999</v>
      </c>
      <c r="F219" s="8">
        <v>0.48841606792179598</v>
      </c>
      <c r="G219" s="8">
        <v>2.1169736690108801E-2</v>
      </c>
      <c r="H219" s="8">
        <v>0.16633364542228299</v>
      </c>
      <c r="I219" s="8">
        <v>0.120213861918832</v>
      </c>
      <c r="J219" s="8">
        <v>3.55349151583969E-2</v>
      </c>
      <c r="K219" s="8">
        <v>0.26084139850312599</v>
      </c>
      <c r="L219" s="8">
        <v>0.17767457579198401</v>
      </c>
      <c r="M219" s="8">
        <v>5.4436465774565498E-2</v>
      </c>
      <c r="N219" s="8">
        <v>0.40978561735853403</v>
      </c>
      <c r="O219" s="8">
        <v>0.27445051494676798</v>
      </c>
      <c r="P219" s="8">
        <v>0.12777448216529899</v>
      </c>
      <c r="Q219" s="8">
        <v>0.27823082507000102</v>
      </c>
      <c r="R219" s="8">
        <v>7.4094078415380807E-2</v>
      </c>
      <c r="S219" s="8">
        <v>0.215477677024322</v>
      </c>
      <c r="T219" s="8">
        <v>-9.4507753080842805E-2</v>
      </c>
      <c r="U219" s="8">
        <v>-7.5606202464674199E-2</v>
      </c>
      <c r="V219" s="8">
        <v>0.16860183149622399</v>
      </c>
      <c r="W219" s="8">
        <v>-5.5948589823858898E-2</v>
      </c>
      <c r="X219" s="8">
        <v>0.215477677024322</v>
      </c>
      <c r="Y219" s="8">
        <v>-0.237403475739077</v>
      </c>
      <c r="Z219" s="8">
        <v>0.21702292675903401</v>
      </c>
      <c r="AA219" s="8">
        <v>0.21018524285179399</v>
      </c>
      <c r="AB219" s="8">
        <v>-5.0656155651331698E-2</v>
      </c>
      <c r="AC219" s="8">
        <v>8.5435008785081895E-2</v>
      </c>
      <c r="AD219" s="8">
        <v>0.32208242249951202</v>
      </c>
      <c r="AE219" s="8">
        <v>-0.142895722658234</v>
      </c>
      <c r="AF219" s="8">
        <v>0.23891559978837101</v>
      </c>
      <c r="AG219" s="8">
        <v>0.191283692235626</v>
      </c>
      <c r="AH219" s="8">
        <v>0.138359350510354</v>
      </c>
      <c r="AI219" s="8">
        <v>0.31452180225304499</v>
      </c>
      <c r="AJ219" s="8">
        <v>0.32888698072133299</v>
      </c>
      <c r="AK219" s="8">
        <v>-6.0484961971739401E-2</v>
      </c>
      <c r="AL219" s="8">
        <v>0.16860183149622399</v>
      </c>
      <c r="AM219" s="8">
        <v>0.53453585142524696</v>
      </c>
      <c r="AN219" s="8">
        <v>0.41054167938318098</v>
      </c>
      <c r="AO219" s="8">
        <v>0.21925798714755501</v>
      </c>
      <c r="AP219" s="8">
        <v>0.33342335286921299</v>
      </c>
      <c r="AQ219" s="8">
        <v>0.27823082507000102</v>
      </c>
      <c r="AR219" s="8">
        <v>3.25305330360358E-2</v>
      </c>
      <c r="AS219" s="8">
        <v>0.17162607959481099</v>
      </c>
      <c r="AT219" s="8">
        <v>3.09985430105164E-2</v>
      </c>
      <c r="AU219" s="8">
        <v>0.52546310712948596</v>
      </c>
      <c r="AV219" s="8">
        <v>0.35534915158396901</v>
      </c>
      <c r="AW219" s="8">
        <v>0.53604797547453997</v>
      </c>
      <c r="AX219" s="8">
        <v>0.58746019315051901</v>
      </c>
      <c r="AY219" s="8">
        <v>0.40449318318600702</v>
      </c>
      <c r="AZ219" s="8">
        <v>8.6947132834375399E-2</v>
      </c>
      <c r="BA219" s="8">
        <v>0.31603392630233801</v>
      </c>
      <c r="BB219" s="8">
        <v>0.56629045646040999</v>
      </c>
      <c r="BC219" s="8">
        <v>0.59048444124910604</v>
      </c>
      <c r="BD219" s="8">
        <v>0.41280986545712101</v>
      </c>
      <c r="BE219" s="8">
        <v>0.38029919839731102</v>
      </c>
      <c r="BF219" s="8">
        <v>0.54965709191818202</v>
      </c>
      <c r="BG219" s="8">
        <v>0.53453585142524696</v>
      </c>
      <c r="BH219" s="8">
        <v>0.59502081339698598</v>
      </c>
      <c r="BI219" s="8">
        <v>0.37273857815084399</v>
      </c>
      <c r="BJ219" s="8">
        <v>0.208554645078464</v>
      </c>
      <c r="BK219" s="8">
        <v>0.50202518436543697</v>
      </c>
      <c r="BL219" s="8">
        <v>0.44456447049228498</v>
      </c>
      <c r="BM219" s="8">
        <v>0.59124050327375299</v>
      </c>
      <c r="BN219" s="8">
        <v>0.40373712116136001</v>
      </c>
      <c r="BO219" s="8">
        <v>0.152724528978642</v>
      </c>
      <c r="BP219" s="8">
        <v>0.40902955533388802</v>
      </c>
      <c r="BQ219" s="8">
        <v>0.42112654772823599</v>
      </c>
      <c r="BR219" s="8">
        <v>0.34703246931285497</v>
      </c>
      <c r="BS219" s="8">
        <v>2.6462170862636001E-2</v>
      </c>
      <c r="BT219" s="8">
        <v>0.55116921596747503</v>
      </c>
      <c r="BU219" s="8">
        <v>0.34098397311568102</v>
      </c>
      <c r="BV219" s="8">
        <v>0.38256738447125199</v>
      </c>
      <c r="BW219" s="8">
        <v>0.31754605035163203</v>
      </c>
      <c r="BX219" s="8">
        <v>0.38407950852054501</v>
      </c>
      <c r="BY219" s="8">
        <v>0.36517795790437702</v>
      </c>
      <c r="BZ219" s="8">
        <v>0.18375111917228301</v>
      </c>
      <c r="CA219" s="8">
        <v>0.43019929202399598</v>
      </c>
      <c r="CB219" s="8">
        <v>0.38861588066842601</v>
      </c>
      <c r="CC219" s="8">
        <v>0.58443594505193197</v>
      </c>
      <c r="CD219" s="8">
        <v>0.39390831484095301</v>
      </c>
      <c r="CE219" s="8">
        <v>0.485391819823209</v>
      </c>
      <c r="CF219" s="8">
        <v>0.480099385650681</v>
      </c>
      <c r="CG219" s="8">
        <v>0.644920907023671</v>
      </c>
      <c r="CH219" s="8">
        <v>0.441540222393698</v>
      </c>
      <c r="CI219" s="8">
        <v>0.339471849066387</v>
      </c>
      <c r="CJ219" s="8">
        <v>0.52705567927193997</v>
      </c>
      <c r="CK219" s="8">
        <v>0.29637631366152301</v>
      </c>
      <c r="CL219" s="8">
        <v>0.50807368056261104</v>
      </c>
      <c r="CM219" s="8">
        <v>0.43246747809793701</v>
      </c>
      <c r="CN219" s="8">
        <v>0.210941304876441</v>
      </c>
      <c r="CO219" s="8">
        <v>0.427175043925409</v>
      </c>
      <c r="CP219" s="8">
        <v>0.30771724403122402</v>
      </c>
      <c r="CQ219" s="8">
        <v>0.39995681103812702</v>
      </c>
      <c r="CR219" s="8">
        <v>0.46202441898874502</v>
      </c>
      <c r="CS219" s="8">
        <v>-5.8252349855227002E-2</v>
      </c>
      <c r="CT219" s="8">
        <v>0.310741492129811</v>
      </c>
      <c r="CU219" s="8">
        <v>0.15123548903068601</v>
      </c>
      <c r="CV219" s="8">
        <v>0.30015662378475699</v>
      </c>
      <c r="CW219" s="8">
        <v>0.47178270337956701</v>
      </c>
      <c r="CX219" s="8">
        <v>0.27520657697141399</v>
      </c>
      <c r="CY219" s="8">
        <v>0.30696118200657702</v>
      </c>
      <c r="CZ219" s="8">
        <v>0.34854459336214799</v>
      </c>
      <c r="DA219" s="8">
        <v>0.40600530723530098</v>
      </c>
      <c r="DB219" s="8">
        <v>-0.13364908537272999</v>
      </c>
      <c r="DC219" s="8">
        <v>0.27293839089747401</v>
      </c>
      <c r="DD219" s="8">
        <v>0.34249609716497398</v>
      </c>
      <c r="DE219" s="8">
        <v>0.41659017558035499</v>
      </c>
      <c r="DF219" s="8">
        <v>0.31376574022839798</v>
      </c>
      <c r="DG219" s="8">
        <v>0.36669008195366998</v>
      </c>
      <c r="DH219" s="8">
        <v>0.417346237605002</v>
      </c>
      <c r="DI219" s="8">
        <v>0.45514933883733899</v>
      </c>
      <c r="DJ219" s="8">
        <v>0.19506400235886001</v>
      </c>
      <c r="DK219" s="8">
        <v>0.177946374292304</v>
      </c>
      <c r="DL219" s="8">
        <v>0.33266729084456698</v>
      </c>
      <c r="DM219" s="8">
        <v>0.36744614397831699</v>
      </c>
      <c r="DN219" s="8">
        <v>0.44765704753083002</v>
      </c>
      <c r="DO219" s="8">
        <v>0.33649896309327598</v>
      </c>
      <c r="DP219" s="8">
        <v>0.48092885511758099</v>
      </c>
      <c r="DQ219" s="8">
        <v>0.26239357346823999</v>
      </c>
      <c r="DR219" s="8">
        <v>0.37273857815084399</v>
      </c>
      <c r="DS219" s="8">
        <v>0.46800239325633403</v>
      </c>
    </row>
    <row r="220" spans="1:123">
      <c r="A220" t="s">
        <v>634</v>
      </c>
      <c r="B220" s="8">
        <v>0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8">
        <v>0</v>
      </c>
      <c r="AB220" s="8">
        <v>0</v>
      </c>
      <c r="AC220" s="8">
        <v>0</v>
      </c>
      <c r="AD220" s="8">
        <v>0</v>
      </c>
      <c r="AE220" s="8">
        <v>0</v>
      </c>
      <c r="AF220" s="8">
        <v>0</v>
      </c>
      <c r="AG220" s="8">
        <v>0</v>
      </c>
      <c r="AH220" s="8">
        <v>0</v>
      </c>
      <c r="AI220" s="8">
        <v>0</v>
      </c>
      <c r="AJ220" s="8">
        <v>0</v>
      </c>
      <c r="AK220" s="8">
        <v>0</v>
      </c>
      <c r="AL220" s="8">
        <v>0</v>
      </c>
      <c r="AM220" s="8">
        <v>0</v>
      </c>
      <c r="AN220" s="8">
        <v>0</v>
      </c>
      <c r="AO220" s="8">
        <v>0</v>
      </c>
      <c r="AP220" s="8">
        <v>0</v>
      </c>
      <c r="AQ220" s="8">
        <v>0</v>
      </c>
      <c r="AR220" s="8">
        <v>0</v>
      </c>
      <c r="AS220" s="8">
        <v>0</v>
      </c>
      <c r="AT220" s="8">
        <v>0</v>
      </c>
      <c r="AU220" s="8">
        <v>0</v>
      </c>
      <c r="AV220" s="8">
        <v>0</v>
      </c>
      <c r="AW220" s="8">
        <v>0</v>
      </c>
      <c r="AX220" s="8">
        <v>0</v>
      </c>
      <c r="AY220" s="8">
        <v>0</v>
      </c>
      <c r="AZ220" s="8">
        <v>0</v>
      </c>
      <c r="BA220" s="8">
        <v>0</v>
      </c>
      <c r="BB220" s="8">
        <v>0</v>
      </c>
      <c r="BC220" s="8">
        <v>0</v>
      </c>
      <c r="BD220" s="8">
        <v>0</v>
      </c>
      <c r="BE220" s="8">
        <v>0</v>
      </c>
      <c r="BF220" s="8">
        <v>0</v>
      </c>
      <c r="BG220" s="8">
        <v>0</v>
      </c>
      <c r="BH220" s="8">
        <v>0</v>
      </c>
      <c r="BI220" s="8">
        <v>0</v>
      </c>
      <c r="BJ220" s="8">
        <v>0</v>
      </c>
      <c r="BK220" s="8">
        <v>0</v>
      </c>
      <c r="BL220" s="8">
        <v>0</v>
      </c>
      <c r="BM220" s="8">
        <v>0</v>
      </c>
      <c r="BN220" s="8">
        <v>0</v>
      </c>
      <c r="BO220" s="8">
        <v>0</v>
      </c>
      <c r="BP220" s="8">
        <v>0</v>
      </c>
      <c r="BQ220" s="8">
        <v>0</v>
      </c>
      <c r="BR220" s="8">
        <v>0</v>
      </c>
      <c r="BS220" s="8">
        <v>0</v>
      </c>
      <c r="BT220" s="8">
        <v>0</v>
      </c>
      <c r="BU220" s="8">
        <v>0</v>
      </c>
      <c r="BV220" s="8">
        <v>0</v>
      </c>
      <c r="BW220" s="8">
        <v>0</v>
      </c>
      <c r="BX220" s="8">
        <v>0</v>
      </c>
      <c r="BY220" s="8">
        <v>0</v>
      </c>
      <c r="BZ220" s="8">
        <v>0</v>
      </c>
      <c r="CA220" s="8">
        <v>0</v>
      </c>
      <c r="CB220" s="8">
        <v>0</v>
      </c>
      <c r="CC220" s="8">
        <v>0</v>
      </c>
      <c r="CD220" s="8">
        <v>0</v>
      </c>
      <c r="CE220" s="8">
        <v>0</v>
      </c>
      <c r="CF220" s="8">
        <v>0</v>
      </c>
      <c r="CG220" s="8">
        <v>0</v>
      </c>
      <c r="CH220" s="8">
        <v>0</v>
      </c>
      <c r="CI220" s="8">
        <v>0</v>
      </c>
      <c r="CJ220" s="8">
        <v>0</v>
      </c>
      <c r="CK220" s="8">
        <v>0</v>
      </c>
      <c r="CL220" s="8">
        <v>0</v>
      </c>
      <c r="CM220" s="8">
        <v>0</v>
      </c>
      <c r="CN220" s="8">
        <v>0</v>
      </c>
      <c r="CO220" s="8">
        <v>0</v>
      </c>
      <c r="CP220" s="8">
        <v>0</v>
      </c>
      <c r="CQ220" s="8">
        <v>0</v>
      </c>
      <c r="CR220" s="8">
        <v>0</v>
      </c>
      <c r="CS220" s="8">
        <v>0</v>
      </c>
      <c r="CT220" s="8">
        <v>0</v>
      </c>
      <c r="CU220" s="8">
        <v>0</v>
      </c>
      <c r="CV220" s="8">
        <v>0</v>
      </c>
      <c r="CW220" s="8">
        <v>0</v>
      </c>
      <c r="CX220" s="8">
        <v>0</v>
      </c>
      <c r="CY220" s="8">
        <v>0</v>
      </c>
      <c r="CZ220" s="8">
        <v>0</v>
      </c>
      <c r="DA220" s="8">
        <v>0</v>
      </c>
      <c r="DB220" s="8">
        <v>0</v>
      </c>
      <c r="DC220" s="8">
        <v>0</v>
      </c>
      <c r="DD220" s="8">
        <v>0</v>
      </c>
      <c r="DE220" s="8">
        <v>0</v>
      </c>
      <c r="DF220" s="8">
        <v>0</v>
      </c>
      <c r="DG220" s="8">
        <v>0</v>
      </c>
      <c r="DH220" s="8">
        <v>0</v>
      </c>
      <c r="DI220" s="8">
        <v>0</v>
      </c>
      <c r="DJ220" s="8">
        <v>0</v>
      </c>
      <c r="DK220" s="8">
        <v>0</v>
      </c>
      <c r="DL220" s="8">
        <v>0</v>
      </c>
      <c r="DM220" s="8">
        <v>0</v>
      </c>
      <c r="DN220" s="8">
        <v>0</v>
      </c>
      <c r="DO220" s="8">
        <v>0</v>
      </c>
      <c r="DP220" s="8">
        <v>0</v>
      </c>
      <c r="DQ220" s="8">
        <v>0</v>
      </c>
      <c r="DR220" s="8">
        <v>0</v>
      </c>
      <c r="DS220" s="8">
        <v>0</v>
      </c>
    </row>
    <row r="221" spans="1:123">
      <c r="A221" t="s">
        <v>233</v>
      </c>
      <c r="B221" s="8">
        <v>0</v>
      </c>
      <c r="C221" s="8">
        <v>0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8">
        <v>0</v>
      </c>
      <c r="AB221" s="8">
        <v>0</v>
      </c>
      <c r="AC221" s="8">
        <v>0</v>
      </c>
      <c r="AD221" s="8">
        <v>0</v>
      </c>
      <c r="AE221" s="8">
        <v>0</v>
      </c>
      <c r="AF221" s="8">
        <v>0</v>
      </c>
      <c r="AG221" s="8">
        <v>0</v>
      </c>
      <c r="AH221" s="8">
        <v>0</v>
      </c>
      <c r="AI221" s="8">
        <v>0</v>
      </c>
      <c r="AJ221" s="8">
        <v>0</v>
      </c>
      <c r="AK221" s="8">
        <v>0</v>
      </c>
      <c r="AL221" s="8">
        <v>0</v>
      </c>
      <c r="AM221" s="8">
        <v>0</v>
      </c>
      <c r="AN221" s="8">
        <v>0</v>
      </c>
      <c r="AO221" s="8">
        <v>0</v>
      </c>
      <c r="AP221" s="8">
        <v>0</v>
      </c>
      <c r="AQ221" s="8">
        <v>0</v>
      </c>
      <c r="AR221" s="8">
        <v>0</v>
      </c>
      <c r="AS221" s="8">
        <v>0</v>
      </c>
      <c r="AT221" s="8">
        <v>0</v>
      </c>
      <c r="AU221" s="8">
        <v>0</v>
      </c>
      <c r="AV221" s="8">
        <v>0</v>
      </c>
      <c r="AW221" s="8">
        <v>0</v>
      </c>
      <c r="AX221" s="8">
        <v>0</v>
      </c>
      <c r="AY221" s="8">
        <v>0</v>
      </c>
      <c r="AZ221" s="8">
        <v>0</v>
      </c>
      <c r="BA221" s="8">
        <v>0</v>
      </c>
      <c r="BB221" s="8">
        <v>0</v>
      </c>
      <c r="BC221" s="8">
        <v>0</v>
      </c>
      <c r="BD221" s="8">
        <v>0</v>
      </c>
      <c r="BE221" s="8">
        <v>0</v>
      </c>
      <c r="BF221" s="8">
        <v>0</v>
      </c>
      <c r="BG221" s="8">
        <v>0</v>
      </c>
      <c r="BH221" s="8">
        <v>0</v>
      </c>
      <c r="BI221" s="8">
        <v>0</v>
      </c>
      <c r="BJ221" s="8">
        <v>0</v>
      </c>
      <c r="BK221" s="8">
        <v>0</v>
      </c>
      <c r="BL221" s="8">
        <v>0</v>
      </c>
      <c r="BM221" s="8">
        <v>0</v>
      </c>
      <c r="BN221" s="8">
        <v>0</v>
      </c>
      <c r="BO221" s="8">
        <v>0</v>
      </c>
      <c r="BP221" s="8">
        <v>0</v>
      </c>
      <c r="BQ221" s="8">
        <v>0</v>
      </c>
      <c r="BR221" s="8">
        <v>0</v>
      </c>
      <c r="BS221" s="8">
        <v>0</v>
      </c>
      <c r="BT221" s="8">
        <v>0</v>
      </c>
      <c r="BU221" s="8">
        <v>0</v>
      </c>
      <c r="BV221" s="8">
        <v>0</v>
      </c>
      <c r="BW221" s="8">
        <v>0</v>
      </c>
      <c r="BX221" s="8">
        <v>0</v>
      </c>
      <c r="BY221" s="8">
        <v>0</v>
      </c>
      <c r="BZ221" s="8">
        <v>0</v>
      </c>
      <c r="CA221" s="8">
        <v>0</v>
      </c>
      <c r="CB221" s="8">
        <v>0</v>
      </c>
      <c r="CC221" s="8">
        <v>0</v>
      </c>
      <c r="CD221" s="8">
        <v>0</v>
      </c>
      <c r="CE221" s="8">
        <v>0</v>
      </c>
      <c r="CF221" s="8">
        <v>0</v>
      </c>
      <c r="CG221" s="8">
        <v>0</v>
      </c>
      <c r="CH221" s="8">
        <v>0</v>
      </c>
      <c r="CI221" s="8">
        <v>0</v>
      </c>
      <c r="CJ221" s="8">
        <v>0</v>
      </c>
      <c r="CK221" s="8">
        <v>0</v>
      </c>
      <c r="CL221" s="8">
        <v>0</v>
      </c>
      <c r="CM221" s="8">
        <v>0</v>
      </c>
      <c r="CN221" s="8">
        <v>0</v>
      </c>
      <c r="CO221" s="8">
        <v>0</v>
      </c>
      <c r="CP221" s="8">
        <v>0</v>
      </c>
      <c r="CQ221" s="8">
        <v>0</v>
      </c>
      <c r="CR221" s="8">
        <v>0</v>
      </c>
      <c r="CS221" s="8">
        <v>0</v>
      </c>
      <c r="CT221" s="8">
        <v>0</v>
      </c>
      <c r="CU221" s="8">
        <v>0</v>
      </c>
      <c r="CV221" s="8">
        <v>0</v>
      </c>
      <c r="CW221" s="8">
        <v>0</v>
      </c>
      <c r="CX221" s="8">
        <v>0</v>
      </c>
      <c r="CY221" s="8">
        <v>0</v>
      </c>
      <c r="CZ221" s="8">
        <v>0</v>
      </c>
      <c r="DA221" s="8">
        <v>0</v>
      </c>
      <c r="DB221" s="8">
        <v>0</v>
      </c>
      <c r="DC221" s="8">
        <v>0</v>
      </c>
      <c r="DD221" s="8">
        <v>0</v>
      </c>
      <c r="DE221" s="8">
        <v>0</v>
      </c>
      <c r="DF221" s="8">
        <v>0</v>
      </c>
      <c r="DG221" s="8">
        <v>0</v>
      </c>
      <c r="DH221" s="8">
        <v>0</v>
      </c>
      <c r="DI221" s="8">
        <v>0</v>
      </c>
      <c r="DJ221" s="8">
        <v>0</v>
      </c>
      <c r="DK221" s="8">
        <v>0</v>
      </c>
      <c r="DL221" s="8">
        <v>0</v>
      </c>
      <c r="DM221" s="8">
        <v>0</v>
      </c>
      <c r="DN221" s="8">
        <v>0</v>
      </c>
      <c r="DO221" s="8">
        <v>0</v>
      </c>
      <c r="DP221" s="8">
        <v>0</v>
      </c>
      <c r="DQ221" s="8">
        <v>0</v>
      </c>
      <c r="DR221" s="8">
        <v>0</v>
      </c>
      <c r="DS221" s="8">
        <v>0</v>
      </c>
    </row>
    <row r="222" spans="1:123">
      <c r="A222" t="s">
        <v>635</v>
      </c>
      <c r="B222" s="8">
        <v>0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8">
        <v>0</v>
      </c>
      <c r="AB222" s="8">
        <v>0</v>
      </c>
      <c r="AC222" s="8">
        <v>0</v>
      </c>
      <c r="AD222" s="8">
        <v>0</v>
      </c>
      <c r="AE222" s="8">
        <v>0</v>
      </c>
      <c r="AF222" s="8">
        <v>0</v>
      </c>
      <c r="AG222" s="8">
        <v>0</v>
      </c>
      <c r="AH222" s="8">
        <v>0</v>
      </c>
      <c r="AI222" s="8">
        <v>0</v>
      </c>
      <c r="AJ222" s="8">
        <v>0</v>
      </c>
      <c r="AK222" s="8">
        <v>0</v>
      </c>
      <c r="AL222" s="8">
        <v>0</v>
      </c>
      <c r="AM222" s="8">
        <v>0</v>
      </c>
      <c r="AN222" s="8">
        <v>0</v>
      </c>
      <c r="AO222" s="8">
        <v>0</v>
      </c>
      <c r="AP222" s="8">
        <v>0</v>
      </c>
      <c r="AQ222" s="8">
        <v>0</v>
      </c>
      <c r="AR222" s="8">
        <v>0</v>
      </c>
      <c r="AS222" s="8">
        <v>0</v>
      </c>
      <c r="AT222" s="8">
        <v>0</v>
      </c>
      <c r="AU222" s="8">
        <v>0</v>
      </c>
      <c r="AV222" s="8">
        <v>0</v>
      </c>
      <c r="AW222" s="8">
        <v>0</v>
      </c>
      <c r="AX222" s="8">
        <v>0</v>
      </c>
      <c r="AY222" s="8">
        <v>0</v>
      </c>
      <c r="AZ222" s="8">
        <v>0</v>
      </c>
      <c r="BA222" s="8">
        <v>0</v>
      </c>
      <c r="BB222" s="8">
        <v>0</v>
      </c>
      <c r="BC222" s="8">
        <v>0</v>
      </c>
      <c r="BD222" s="8">
        <v>0</v>
      </c>
      <c r="BE222" s="8">
        <v>0</v>
      </c>
      <c r="BF222" s="8">
        <v>0</v>
      </c>
      <c r="BG222" s="8">
        <v>0</v>
      </c>
      <c r="BH222" s="8">
        <v>0</v>
      </c>
      <c r="BI222" s="8">
        <v>0</v>
      </c>
      <c r="BJ222" s="8">
        <v>0</v>
      </c>
      <c r="BK222" s="8">
        <v>0</v>
      </c>
      <c r="BL222" s="8">
        <v>0</v>
      </c>
      <c r="BM222" s="8">
        <v>0</v>
      </c>
      <c r="BN222" s="8">
        <v>0</v>
      </c>
      <c r="BO222" s="8">
        <v>0</v>
      </c>
      <c r="BP222" s="8">
        <v>0</v>
      </c>
      <c r="BQ222" s="8">
        <v>0</v>
      </c>
      <c r="BR222" s="8">
        <v>0</v>
      </c>
      <c r="BS222" s="8">
        <v>0</v>
      </c>
      <c r="BT222" s="8">
        <v>0</v>
      </c>
      <c r="BU222" s="8">
        <v>0</v>
      </c>
      <c r="BV222" s="8">
        <v>0</v>
      </c>
      <c r="BW222" s="8">
        <v>0</v>
      </c>
      <c r="BX222" s="8">
        <v>0</v>
      </c>
      <c r="BY222" s="8">
        <v>0</v>
      </c>
      <c r="BZ222" s="8">
        <v>0</v>
      </c>
      <c r="CA222" s="8">
        <v>0</v>
      </c>
      <c r="CB222" s="8">
        <v>0</v>
      </c>
      <c r="CC222" s="8">
        <v>0</v>
      </c>
      <c r="CD222" s="8">
        <v>0</v>
      </c>
      <c r="CE222" s="8">
        <v>0</v>
      </c>
      <c r="CF222" s="8">
        <v>0</v>
      </c>
      <c r="CG222" s="8">
        <v>0</v>
      </c>
      <c r="CH222" s="8">
        <v>0</v>
      </c>
      <c r="CI222" s="8">
        <v>0</v>
      </c>
      <c r="CJ222" s="8">
        <v>0</v>
      </c>
      <c r="CK222" s="8">
        <v>0</v>
      </c>
      <c r="CL222" s="8">
        <v>0</v>
      </c>
      <c r="CM222" s="8">
        <v>0</v>
      </c>
      <c r="CN222" s="8">
        <v>0</v>
      </c>
      <c r="CO222" s="8">
        <v>0</v>
      </c>
      <c r="CP222" s="8">
        <v>0</v>
      </c>
      <c r="CQ222" s="8">
        <v>0</v>
      </c>
      <c r="CR222" s="8">
        <v>0</v>
      </c>
      <c r="CS222" s="8">
        <v>0</v>
      </c>
      <c r="CT222" s="8">
        <v>0</v>
      </c>
      <c r="CU222" s="8">
        <v>0</v>
      </c>
      <c r="CV222" s="8">
        <v>0</v>
      </c>
      <c r="CW222" s="8">
        <v>0</v>
      </c>
      <c r="CX222" s="8">
        <v>0</v>
      </c>
      <c r="CY222" s="8">
        <v>0</v>
      </c>
      <c r="CZ222" s="8">
        <v>0</v>
      </c>
      <c r="DA222" s="8">
        <v>0</v>
      </c>
      <c r="DB222" s="8">
        <v>0</v>
      </c>
      <c r="DC222" s="8">
        <v>0</v>
      </c>
      <c r="DD222" s="8">
        <v>0</v>
      </c>
      <c r="DE222" s="8">
        <v>0</v>
      </c>
      <c r="DF222" s="8">
        <v>0</v>
      </c>
      <c r="DG222" s="8">
        <v>0</v>
      </c>
      <c r="DH222" s="8">
        <v>0</v>
      </c>
      <c r="DI222" s="8">
        <v>0</v>
      </c>
      <c r="DJ222" s="8">
        <v>0</v>
      </c>
      <c r="DK222" s="8">
        <v>0</v>
      </c>
      <c r="DL222" s="8">
        <v>0</v>
      </c>
      <c r="DM222" s="8">
        <v>0</v>
      </c>
      <c r="DN222" s="8">
        <v>0</v>
      </c>
      <c r="DO222" s="8">
        <v>0</v>
      </c>
      <c r="DP222" s="8">
        <v>0</v>
      </c>
      <c r="DQ222" s="8">
        <v>0</v>
      </c>
      <c r="DR222" s="8">
        <v>0</v>
      </c>
      <c r="DS222" s="8">
        <v>0</v>
      </c>
    </row>
    <row r="223" spans="1:123">
      <c r="A223" t="s">
        <v>636</v>
      </c>
      <c r="B223" s="8">
        <v>0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8">
        <v>0</v>
      </c>
      <c r="AB223" s="8">
        <v>0</v>
      </c>
      <c r="AC223" s="8">
        <v>0</v>
      </c>
      <c r="AD223" s="8">
        <v>0</v>
      </c>
      <c r="AE223" s="8">
        <v>0</v>
      </c>
      <c r="AF223" s="8">
        <v>0</v>
      </c>
      <c r="AG223" s="8">
        <v>0</v>
      </c>
      <c r="AH223" s="8">
        <v>0</v>
      </c>
      <c r="AI223" s="8">
        <v>0</v>
      </c>
      <c r="AJ223" s="8">
        <v>0</v>
      </c>
      <c r="AK223" s="8">
        <v>0</v>
      </c>
      <c r="AL223" s="8">
        <v>0</v>
      </c>
      <c r="AM223" s="8">
        <v>0</v>
      </c>
      <c r="AN223" s="8">
        <v>0</v>
      </c>
      <c r="AO223" s="8">
        <v>0</v>
      </c>
      <c r="AP223" s="8">
        <v>0</v>
      </c>
      <c r="AQ223" s="8">
        <v>0</v>
      </c>
      <c r="AR223" s="8">
        <v>0</v>
      </c>
      <c r="AS223" s="8">
        <v>0</v>
      </c>
      <c r="AT223" s="8">
        <v>0</v>
      </c>
      <c r="AU223" s="8">
        <v>0</v>
      </c>
      <c r="AV223" s="8">
        <v>0</v>
      </c>
      <c r="AW223" s="8">
        <v>0</v>
      </c>
      <c r="AX223" s="8">
        <v>0</v>
      </c>
      <c r="AY223" s="8">
        <v>0</v>
      </c>
      <c r="AZ223" s="8">
        <v>0</v>
      </c>
      <c r="BA223" s="8">
        <v>0</v>
      </c>
      <c r="BB223" s="8">
        <v>0</v>
      </c>
      <c r="BC223" s="8">
        <v>0</v>
      </c>
      <c r="BD223" s="8">
        <v>0</v>
      </c>
      <c r="BE223" s="8">
        <v>0</v>
      </c>
      <c r="BF223" s="8">
        <v>0</v>
      </c>
      <c r="BG223" s="8">
        <v>0</v>
      </c>
      <c r="BH223" s="8">
        <v>0</v>
      </c>
      <c r="BI223" s="8">
        <v>0</v>
      </c>
      <c r="BJ223" s="8">
        <v>0</v>
      </c>
      <c r="BK223" s="8">
        <v>0</v>
      </c>
      <c r="BL223" s="8">
        <v>0</v>
      </c>
      <c r="BM223" s="8">
        <v>0</v>
      </c>
      <c r="BN223" s="8">
        <v>0</v>
      </c>
      <c r="BO223" s="8">
        <v>0</v>
      </c>
      <c r="BP223" s="8">
        <v>0</v>
      </c>
      <c r="BQ223" s="8">
        <v>0</v>
      </c>
      <c r="BR223" s="8">
        <v>0</v>
      </c>
      <c r="BS223" s="8">
        <v>0</v>
      </c>
      <c r="BT223" s="8">
        <v>0</v>
      </c>
      <c r="BU223" s="8">
        <v>0</v>
      </c>
      <c r="BV223" s="8">
        <v>0</v>
      </c>
      <c r="BW223" s="8">
        <v>0</v>
      </c>
      <c r="BX223" s="8">
        <v>0</v>
      </c>
      <c r="BY223" s="8">
        <v>0</v>
      </c>
      <c r="BZ223" s="8">
        <v>0</v>
      </c>
      <c r="CA223" s="8">
        <v>0</v>
      </c>
      <c r="CB223" s="8">
        <v>0</v>
      </c>
      <c r="CC223" s="8">
        <v>0</v>
      </c>
      <c r="CD223" s="8">
        <v>0</v>
      </c>
      <c r="CE223" s="8">
        <v>0</v>
      </c>
      <c r="CF223" s="8">
        <v>0</v>
      </c>
      <c r="CG223" s="8">
        <v>0</v>
      </c>
      <c r="CH223" s="8">
        <v>0</v>
      </c>
      <c r="CI223" s="8">
        <v>0</v>
      </c>
      <c r="CJ223" s="8">
        <v>0</v>
      </c>
      <c r="CK223" s="8">
        <v>0</v>
      </c>
      <c r="CL223" s="8">
        <v>0</v>
      </c>
      <c r="CM223" s="8">
        <v>0</v>
      </c>
      <c r="CN223" s="8">
        <v>0</v>
      </c>
      <c r="CO223" s="8">
        <v>0</v>
      </c>
      <c r="CP223" s="8">
        <v>0</v>
      </c>
      <c r="CQ223" s="8">
        <v>0</v>
      </c>
      <c r="CR223" s="8">
        <v>0</v>
      </c>
      <c r="CS223" s="8">
        <v>0</v>
      </c>
      <c r="CT223" s="8">
        <v>0</v>
      </c>
      <c r="CU223" s="8">
        <v>0</v>
      </c>
      <c r="CV223" s="8">
        <v>0</v>
      </c>
      <c r="CW223" s="8">
        <v>0</v>
      </c>
      <c r="CX223" s="8">
        <v>0</v>
      </c>
      <c r="CY223" s="8">
        <v>0</v>
      </c>
      <c r="CZ223" s="8">
        <v>0</v>
      </c>
      <c r="DA223" s="8">
        <v>0</v>
      </c>
      <c r="DB223" s="8">
        <v>0</v>
      </c>
      <c r="DC223" s="8">
        <v>0</v>
      </c>
      <c r="DD223" s="8">
        <v>0</v>
      </c>
      <c r="DE223" s="8">
        <v>0</v>
      </c>
      <c r="DF223" s="8">
        <v>0</v>
      </c>
      <c r="DG223" s="8">
        <v>0</v>
      </c>
      <c r="DH223" s="8">
        <v>0</v>
      </c>
      <c r="DI223" s="8">
        <v>0</v>
      </c>
      <c r="DJ223" s="8">
        <v>0</v>
      </c>
      <c r="DK223" s="8">
        <v>0</v>
      </c>
      <c r="DL223" s="8">
        <v>0</v>
      </c>
      <c r="DM223" s="8">
        <v>0</v>
      </c>
      <c r="DN223" s="8">
        <v>0</v>
      </c>
      <c r="DO223" s="8">
        <v>0</v>
      </c>
      <c r="DP223" s="8">
        <v>0</v>
      </c>
      <c r="DQ223" s="8">
        <v>0</v>
      </c>
      <c r="DR223" s="8">
        <v>0</v>
      </c>
      <c r="DS223" s="8">
        <v>0</v>
      </c>
    </row>
    <row r="224" spans="1:123">
      <c r="A224" t="s">
        <v>234</v>
      </c>
      <c r="B224" s="8">
        <v>0.41940496120002602</v>
      </c>
      <c r="C224" s="8">
        <v>-0.19278805675283101</v>
      </c>
      <c r="D224" s="8">
        <v>-0.14012972984918201</v>
      </c>
      <c r="E224" s="8">
        <v>8.8391505265920406E-2</v>
      </c>
      <c r="F224" s="8">
        <v>0.53980655890792595</v>
      </c>
      <c r="G224" s="8">
        <v>-5.6745163874417998E-2</v>
      </c>
      <c r="H224" s="8">
        <v>9.7485281527846399E-2</v>
      </c>
      <c r="I224" s="8">
        <v>6.47476869849129E-2</v>
      </c>
      <c r="J224" s="8">
        <v>1.45500420190816E-2</v>
      </c>
      <c r="K224" s="8">
        <v>0.228799410750057</v>
      </c>
      <c r="L224" s="8">
        <v>0.100395289931663</v>
      </c>
      <c r="M224" s="8">
        <v>-2.98275861391172E-2</v>
      </c>
      <c r="N224" s="8">
        <v>0.34774600425604901</v>
      </c>
      <c r="O224" s="8">
        <v>0.227708157598626</v>
      </c>
      <c r="P224" s="8">
        <v>0.115672834051698</v>
      </c>
      <c r="Q224" s="8">
        <v>0.24444070592056999</v>
      </c>
      <c r="R224" s="8">
        <v>-2.98275861391172E-2</v>
      </c>
      <c r="S224" s="8">
        <v>0.158959209058466</v>
      </c>
      <c r="T224" s="8">
        <v>-0.13349663552507299</v>
      </c>
      <c r="U224" s="8">
        <v>-3.45563497953187E-2</v>
      </c>
      <c r="V224" s="8">
        <v>0.15641295170512701</v>
      </c>
      <c r="W224" s="8">
        <v>-0.106215306739295</v>
      </c>
      <c r="X224" s="8">
        <v>0.158959209058466</v>
      </c>
      <c r="Y224" s="8">
        <v>-0.28990958723019999</v>
      </c>
      <c r="Z224" s="8">
        <v>0.28886242511544702</v>
      </c>
      <c r="AA224" s="8">
        <v>0.25935449899012902</v>
      </c>
      <c r="AB224" s="8">
        <v>3.3101345593410499E-2</v>
      </c>
      <c r="AC224" s="8">
        <v>5.0197644965831401E-2</v>
      </c>
      <c r="AD224" s="8">
        <v>0.39430613871711001</v>
      </c>
      <c r="AE224" s="8">
        <v>-0.10839781304215799</v>
      </c>
      <c r="AF224" s="8">
        <v>0.28809083197781499</v>
      </c>
      <c r="AG224" s="8">
        <v>0.243349452769139</v>
      </c>
      <c r="AH224" s="8">
        <v>0.18296677838995101</v>
      </c>
      <c r="AI224" s="8">
        <v>0.37138982253705699</v>
      </c>
      <c r="AJ224" s="8">
        <v>0.23862068911293699</v>
      </c>
      <c r="AK224" s="8">
        <v>-0.16114171536132799</v>
      </c>
      <c r="AL224" s="8">
        <v>9.0937762619259704E-2</v>
      </c>
      <c r="AM224" s="8">
        <v>0.46050882990393099</v>
      </c>
      <c r="AN224" s="8">
        <v>0.31391715656168401</v>
      </c>
      <c r="AO224" s="8">
        <v>0.15532169855369601</v>
      </c>
      <c r="AP224" s="8">
        <v>0.25426198428344998</v>
      </c>
      <c r="AQ224" s="8">
        <v>0.26990327945396297</v>
      </c>
      <c r="AR224" s="8">
        <v>0.141221649822033</v>
      </c>
      <c r="AS224" s="8">
        <v>0.26444701369680701</v>
      </c>
      <c r="AT224" s="8">
        <v>4.5468881309629797E-2</v>
      </c>
      <c r="AU224" s="8">
        <v>0.53762405260506296</v>
      </c>
      <c r="AV224" s="8">
        <v>0.430317492714337</v>
      </c>
      <c r="AW224" s="8">
        <v>0.58418418706612396</v>
      </c>
      <c r="AX224" s="8">
        <v>0.57654541500610701</v>
      </c>
      <c r="AY224" s="8">
        <v>0.38011984774850599</v>
      </c>
      <c r="AZ224" s="8">
        <v>3.3828847694364603E-2</v>
      </c>
      <c r="BA224" s="8">
        <v>0.288818334078769</v>
      </c>
      <c r="BB224" s="8">
        <v>0.56235912403750199</v>
      </c>
      <c r="BC224" s="8">
        <v>0.59145920807566499</v>
      </c>
      <c r="BD224" s="8">
        <v>0.45287005784391299</v>
      </c>
      <c r="BE224" s="8">
        <v>0.39394238766663298</v>
      </c>
      <c r="BF224" s="8">
        <v>0.51616274062691803</v>
      </c>
      <c r="BG224" s="8">
        <v>0.55872161353273198</v>
      </c>
      <c r="BH224" s="8">
        <v>0.565996634542272</v>
      </c>
      <c r="BI224" s="8">
        <v>0.44123002422864799</v>
      </c>
      <c r="BJ224" s="8">
        <v>0.12916274514127299</v>
      </c>
      <c r="BK224" s="8">
        <v>0.47906013347825999</v>
      </c>
      <c r="BL224" s="8">
        <v>0.51107022592023899</v>
      </c>
      <c r="BM224" s="8">
        <v>0.57800041920801504</v>
      </c>
      <c r="BN224" s="8">
        <v>0.45214255574295897</v>
      </c>
      <c r="BO224" s="8">
        <v>0.185149284692813</v>
      </c>
      <c r="BP224" s="8">
        <v>0.444867534733418</v>
      </c>
      <c r="BQ224" s="8">
        <v>0.444867534733418</v>
      </c>
      <c r="BR224" s="8">
        <v>0.34629100005414098</v>
      </c>
      <c r="BS224" s="8">
        <v>5.4562657571555803E-2</v>
      </c>
      <c r="BT224" s="8">
        <v>0.54890033516985204</v>
      </c>
      <c r="BU224" s="8">
        <v>0.40485491918094402</v>
      </c>
      <c r="BV224" s="8">
        <v>0.35683978051797499</v>
      </c>
      <c r="BW224" s="8">
        <v>0.405218670231421</v>
      </c>
      <c r="BX224" s="8">
        <v>0.43868376687530902</v>
      </c>
      <c r="BY224" s="8">
        <v>0.42122371645241102</v>
      </c>
      <c r="BZ224" s="8">
        <v>0.12969704603735099</v>
      </c>
      <c r="CA224" s="8">
        <v>0.47869638242778301</v>
      </c>
      <c r="CB224" s="8">
        <v>0.35502102526558998</v>
      </c>
      <c r="CC224" s="8">
        <v>0.61401177320524203</v>
      </c>
      <c r="CD224" s="8">
        <v>0.37866484354659702</v>
      </c>
      <c r="CE224" s="8">
        <v>0.50415895596117599</v>
      </c>
      <c r="CF224" s="8">
        <v>0.45796257255059197</v>
      </c>
      <c r="CG224" s="8">
        <v>0.65511564190914695</v>
      </c>
      <c r="CH224" s="8">
        <v>0.47942388452873702</v>
      </c>
      <c r="CI224" s="8">
        <v>0.33610597064078401</v>
      </c>
      <c r="CJ224" s="8">
        <v>0.52206244337615504</v>
      </c>
      <c r="CK224" s="8">
        <v>0.32410218597504198</v>
      </c>
      <c r="CL224" s="8">
        <v>0.53580529735267801</v>
      </c>
      <c r="CM224" s="8">
        <v>0.48924516289161701</v>
      </c>
      <c r="CN224" s="8">
        <v>0.29791211034069498</v>
      </c>
      <c r="CO224" s="8">
        <v>0.45323380889439002</v>
      </c>
      <c r="CP224" s="8">
        <v>0.36011353997226803</v>
      </c>
      <c r="CQ224" s="8">
        <v>0.44086627317817101</v>
      </c>
      <c r="CR224" s="8">
        <v>0.51806057098790503</v>
      </c>
      <c r="CS224" s="8">
        <v>-9.7544850908002301E-2</v>
      </c>
      <c r="CT224" s="8">
        <v>0.31173465025882202</v>
      </c>
      <c r="CU224" s="8">
        <v>6.7849927309862598E-2</v>
      </c>
      <c r="CV224" s="8">
        <v>0.29572960403783299</v>
      </c>
      <c r="CW224" s="8">
        <v>0.419768712250503</v>
      </c>
      <c r="CX224" s="8">
        <v>0.28845458302829202</v>
      </c>
      <c r="CY224" s="8">
        <v>0.215704372932884</v>
      </c>
      <c r="CZ224" s="8">
        <v>0.26117325424251397</v>
      </c>
      <c r="DA224" s="8">
        <v>0.30955214395595998</v>
      </c>
      <c r="DB224" s="8">
        <v>-0.14371930887671</v>
      </c>
      <c r="DC224" s="8">
        <v>0.182239276288996</v>
      </c>
      <c r="DD224" s="8">
        <v>0.27390454100921002</v>
      </c>
      <c r="DE224" s="8">
        <v>0.35138351476081903</v>
      </c>
      <c r="DF224" s="8">
        <v>0.22225189184147101</v>
      </c>
      <c r="DG224" s="8">
        <v>0.28954583617972302</v>
      </c>
      <c r="DH224" s="8">
        <v>0.34665475110461802</v>
      </c>
      <c r="DI224" s="8">
        <v>0.38521236245518398</v>
      </c>
      <c r="DJ224" s="8">
        <v>0.119674095606946</v>
      </c>
      <c r="DK224" s="8">
        <v>0.147726691380243</v>
      </c>
      <c r="DL224" s="8">
        <v>0.29718460823974102</v>
      </c>
      <c r="DM224" s="8">
        <v>0.31646341391502403</v>
      </c>
      <c r="DN224" s="8">
        <v>0.35925899849055898</v>
      </c>
      <c r="DO224" s="8">
        <v>0.25320938020195399</v>
      </c>
      <c r="DP224" s="8">
        <v>0.40600814411692598</v>
      </c>
      <c r="DQ224" s="8">
        <v>0.17535477192146801</v>
      </c>
      <c r="DR224" s="8">
        <v>0.33865222799412298</v>
      </c>
      <c r="DS224" s="8">
        <v>0.45541631519725301</v>
      </c>
    </row>
    <row r="225" spans="1:123">
      <c r="A225" t="s">
        <v>637</v>
      </c>
      <c r="B225" s="8">
        <v>0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8">
        <v>0</v>
      </c>
      <c r="AB225" s="8">
        <v>0</v>
      </c>
      <c r="AC225" s="8">
        <v>0</v>
      </c>
      <c r="AD225" s="8">
        <v>0</v>
      </c>
      <c r="AE225" s="8">
        <v>0</v>
      </c>
      <c r="AF225" s="8">
        <v>0</v>
      </c>
      <c r="AG225" s="8">
        <v>0</v>
      </c>
      <c r="AH225" s="8">
        <v>0</v>
      </c>
      <c r="AI225" s="8">
        <v>0</v>
      </c>
      <c r="AJ225" s="8">
        <v>0</v>
      </c>
      <c r="AK225" s="8">
        <v>0</v>
      </c>
      <c r="AL225" s="8">
        <v>0</v>
      </c>
      <c r="AM225" s="8">
        <v>0</v>
      </c>
      <c r="AN225" s="8">
        <v>0</v>
      </c>
      <c r="AO225" s="8">
        <v>0</v>
      </c>
      <c r="AP225" s="8">
        <v>0</v>
      </c>
      <c r="AQ225" s="8">
        <v>0</v>
      </c>
      <c r="AR225" s="8">
        <v>0</v>
      </c>
      <c r="AS225" s="8">
        <v>0</v>
      </c>
      <c r="AT225" s="8">
        <v>0</v>
      </c>
      <c r="AU225" s="8">
        <v>0</v>
      </c>
      <c r="AV225" s="8">
        <v>0</v>
      </c>
      <c r="AW225" s="8">
        <v>0</v>
      </c>
      <c r="AX225" s="8">
        <v>0</v>
      </c>
      <c r="AY225" s="8">
        <v>0</v>
      </c>
      <c r="AZ225" s="8">
        <v>0</v>
      </c>
      <c r="BA225" s="8">
        <v>0</v>
      </c>
      <c r="BB225" s="8">
        <v>0</v>
      </c>
      <c r="BC225" s="8">
        <v>0</v>
      </c>
      <c r="BD225" s="8">
        <v>0</v>
      </c>
      <c r="BE225" s="8">
        <v>0</v>
      </c>
      <c r="BF225" s="8">
        <v>0</v>
      </c>
      <c r="BG225" s="8">
        <v>0</v>
      </c>
      <c r="BH225" s="8">
        <v>0</v>
      </c>
      <c r="BI225" s="8">
        <v>0</v>
      </c>
      <c r="BJ225" s="8">
        <v>0</v>
      </c>
      <c r="BK225" s="8">
        <v>0</v>
      </c>
      <c r="BL225" s="8">
        <v>0</v>
      </c>
      <c r="BM225" s="8">
        <v>0</v>
      </c>
      <c r="BN225" s="8">
        <v>0</v>
      </c>
      <c r="BO225" s="8">
        <v>0</v>
      </c>
      <c r="BP225" s="8">
        <v>0</v>
      </c>
      <c r="BQ225" s="8">
        <v>0</v>
      </c>
      <c r="BR225" s="8">
        <v>0</v>
      </c>
      <c r="BS225" s="8">
        <v>0</v>
      </c>
      <c r="BT225" s="8">
        <v>0</v>
      </c>
      <c r="BU225" s="8">
        <v>0</v>
      </c>
      <c r="BV225" s="8">
        <v>0</v>
      </c>
      <c r="BW225" s="8">
        <v>0</v>
      </c>
      <c r="BX225" s="8">
        <v>0</v>
      </c>
      <c r="BY225" s="8">
        <v>0</v>
      </c>
      <c r="BZ225" s="8">
        <v>0</v>
      </c>
      <c r="CA225" s="8">
        <v>0</v>
      </c>
      <c r="CB225" s="8">
        <v>0</v>
      </c>
      <c r="CC225" s="8">
        <v>0</v>
      </c>
      <c r="CD225" s="8">
        <v>0</v>
      </c>
      <c r="CE225" s="8">
        <v>0</v>
      </c>
      <c r="CF225" s="8">
        <v>0</v>
      </c>
      <c r="CG225" s="8">
        <v>0</v>
      </c>
      <c r="CH225" s="8">
        <v>0</v>
      </c>
      <c r="CI225" s="8">
        <v>0</v>
      </c>
      <c r="CJ225" s="8">
        <v>0</v>
      </c>
      <c r="CK225" s="8">
        <v>0</v>
      </c>
      <c r="CL225" s="8">
        <v>0</v>
      </c>
      <c r="CM225" s="8">
        <v>0</v>
      </c>
      <c r="CN225" s="8">
        <v>0</v>
      </c>
      <c r="CO225" s="8">
        <v>0</v>
      </c>
      <c r="CP225" s="8">
        <v>0</v>
      </c>
      <c r="CQ225" s="8">
        <v>0</v>
      </c>
      <c r="CR225" s="8">
        <v>0</v>
      </c>
      <c r="CS225" s="8">
        <v>0</v>
      </c>
      <c r="CT225" s="8">
        <v>0</v>
      </c>
      <c r="CU225" s="8">
        <v>0</v>
      </c>
      <c r="CV225" s="8">
        <v>0</v>
      </c>
      <c r="CW225" s="8">
        <v>0</v>
      </c>
      <c r="CX225" s="8">
        <v>0</v>
      </c>
      <c r="CY225" s="8">
        <v>0</v>
      </c>
      <c r="CZ225" s="8">
        <v>0</v>
      </c>
      <c r="DA225" s="8">
        <v>0</v>
      </c>
      <c r="DB225" s="8">
        <v>0</v>
      </c>
      <c r="DC225" s="8">
        <v>0</v>
      </c>
      <c r="DD225" s="8">
        <v>0</v>
      </c>
      <c r="DE225" s="8">
        <v>0</v>
      </c>
      <c r="DF225" s="8">
        <v>0</v>
      </c>
      <c r="DG225" s="8">
        <v>0</v>
      </c>
      <c r="DH225" s="8">
        <v>0</v>
      </c>
      <c r="DI225" s="8">
        <v>0</v>
      </c>
      <c r="DJ225" s="8">
        <v>0</v>
      </c>
      <c r="DK225" s="8">
        <v>0</v>
      </c>
      <c r="DL225" s="8">
        <v>0</v>
      </c>
      <c r="DM225" s="8">
        <v>0</v>
      </c>
      <c r="DN225" s="8">
        <v>0</v>
      </c>
      <c r="DO225" s="8">
        <v>0</v>
      </c>
      <c r="DP225" s="8">
        <v>0</v>
      </c>
      <c r="DQ225" s="8">
        <v>0</v>
      </c>
      <c r="DR225" s="8">
        <v>0</v>
      </c>
      <c r="DS225" s="8">
        <v>0</v>
      </c>
    </row>
    <row r="226" spans="1:123">
      <c r="A226" t="s">
        <v>235</v>
      </c>
      <c r="B226" s="8">
        <v>0.38634769459448498</v>
      </c>
      <c r="C226" s="8">
        <v>-0.108116869524484</v>
      </c>
      <c r="D226" s="8">
        <v>-4.5391441445631397E-2</v>
      </c>
      <c r="E226" s="8">
        <v>0.14970028088005499</v>
      </c>
      <c r="F226" s="8">
        <v>0.48236757172462202</v>
      </c>
      <c r="G226" s="8">
        <v>2.3437922764049001E-2</v>
      </c>
      <c r="H226" s="8">
        <v>0.18296700996451201</v>
      </c>
      <c r="I226" s="8">
        <v>9.6775939154782997E-2</v>
      </c>
      <c r="J226" s="8">
        <v>3.1754605035163197E-2</v>
      </c>
      <c r="K226" s="8">
        <v>0.27218232887282701</v>
      </c>
      <c r="L226" s="8">
        <v>0.16860183149622399</v>
      </c>
      <c r="M226" s="8">
        <v>3.09985430105164E-2</v>
      </c>
      <c r="N226" s="8">
        <v>0.41885836165429502</v>
      </c>
      <c r="O226" s="8">
        <v>0.27974294911929498</v>
      </c>
      <c r="P226" s="8">
        <v>0.122482047992772</v>
      </c>
      <c r="Q226" s="8">
        <v>0.286547507341115</v>
      </c>
      <c r="R226" s="8">
        <v>5.5192527799212202E-2</v>
      </c>
      <c r="S226" s="8">
        <v>0.22152617322149601</v>
      </c>
      <c r="T226" s="8">
        <v>-0.11340930369701099</v>
      </c>
      <c r="U226" s="8">
        <v>-8.3922884735788406E-2</v>
      </c>
      <c r="V226" s="8">
        <v>0.18599125806309899</v>
      </c>
      <c r="W226" s="8">
        <v>-4.6875845528098002E-2</v>
      </c>
      <c r="X226" s="8">
        <v>0.21698980107361501</v>
      </c>
      <c r="Y226" s="8">
        <v>-0.247232282059485</v>
      </c>
      <c r="Z226" s="8">
        <v>0.23139029821694901</v>
      </c>
      <c r="AA226" s="8">
        <v>0.239671661813017</v>
      </c>
      <c r="AB226" s="8">
        <v>-6.6533458168913304E-2</v>
      </c>
      <c r="AC226" s="8">
        <v>7.1825892341440503E-2</v>
      </c>
      <c r="AD226" s="8">
        <v>0.31754605035163203</v>
      </c>
      <c r="AE226" s="8">
        <v>-0.16330939732369601</v>
      </c>
      <c r="AF226" s="8">
        <v>0.225306483344729</v>
      </c>
      <c r="AG226" s="8">
        <v>0.19052763021097899</v>
      </c>
      <c r="AH226" s="8">
        <v>0.118701737869539</v>
      </c>
      <c r="AI226" s="8">
        <v>0.31452180225304499</v>
      </c>
      <c r="AJ226" s="8">
        <v>0.32737485667203903</v>
      </c>
      <c r="AK226" s="8">
        <v>-8.9971380932962405E-2</v>
      </c>
      <c r="AL226" s="8">
        <v>0.14138359860894101</v>
      </c>
      <c r="AM226" s="8">
        <v>0.53604797547453997</v>
      </c>
      <c r="AN226" s="8">
        <v>0.40600530723530098</v>
      </c>
      <c r="AO226" s="8">
        <v>0.20791705677785399</v>
      </c>
      <c r="AP226" s="8">
        <v>0.31376574022839798</v>
      </c>
      <c r="AQ226" s="8">
        <v>0.281255073168588</v>
      </c>
      <c r="AR226" s="8">
        <v>5.1443633638382301E-2</v>
      </c>
      <c r="AS226" s="8">
        <v>0.172382141619457</v>
      </c>
      <c r="AT226" s="8">
        <v>2.1169736690108801E-2</v>
      </c>
      <c r="AU226" s="8">
        <v>0.52621916915413303</v>
      </c>
      <c r="AV226" s="8">
        <v>0.34854459336214799</v>
      </c>
      <c r="AW226" s="8">
        <v>0.53604797547453997</v>
      </c>
      <c r="AX226" s="8">
        <v>0.59048444124910604</v>
      </c>
      <c r="AY226" s="8">
        <v>0.41054167938318098</v>
      </c>
      <c r="AZ226" s="8">
        <v>9.9044125228723301E-2</v>
      </c>
      <c r="BA226" s="8">
        <v>0.31149755415445801</v>
      </c>
      <c r="BB226" s="8">
        <v>0.57763138683011095</v>
      </c>
      <c r="BC226" s="8">
        <v>0.59048444124910604</v>
      </c>
      <c r="BD226" s="8">
        <v>0.42112654772823599</v>
      </c>
      <c r="BE226" s="8">
        <v>0.39088406674236598</v>
      </c>
      <c r="BF226" s="8">
        <v>0.55419346406606196</v>
      </c>
      <c r="BG226" s="8">
        <v>0.53151160332666003</v>
      </c>
      <c r="BH226" s="8">
        <v>0.58972837922445898</v>
      </c>
      <c r="BI226" s="8">
        <v>0.38559163256983903</v>
      </c>
      <c r="BJ226" s="8">
        <v>0.18428646819660599</v>
      </c>
      <c r="BK226" s="8">
        <v>0.50051306031614395</v>
      </c>
      <c r="BL226" s="8">
        <v>0.45288115276339902</v>
      </c>
      <c r="BM226" s="8">
        <v>0.58141169695334505</v>
      </c>
      <c r="BN226" s="8">
        <v>0.41507805153106198</v>
      </c>
      <c r="BO226" s="8">
        <v>0.15196846695399499</v>
      </c>
      <c r="BP226" s="8">
        <v>0.41280986545712101</v>
      </c>
      <c r="BQ226" s="8">
        <v>0.421882609752882</v>
      </c>
      <c r="BR226" s="8">
        <v>0.35081277943608802</v>
      </c>
      <c r="BS226" s="8">
        <v>9.0727442957609095E-3</v>
      </c>
      <c r="BT226" s="8">
        <v>0.55343740204141501</v>
      </c>
      <c r="BU226" s="8">
        <v>0.36139764778114303</v>
      </c>
      <c r="BV226" s="8">
        <v>0.39012800471771902</v>
      </c>
      <c r="BW226" s="8">
        <v>0.33795972501709398</v>
      </c>
      <c r="BX226" s="8">
        <v>0.40146893508741999</v>
      </c>
      <c r="BY226" s="8">
        <v>0.37047039207690402</v>
      </c>
      <c r="BZ226" s="8">
        <v>0.19017862745608699</v>
      </c>
      <c r="CA226" s="8">
        <v>0.43851597429511102</v>
      </c>
      <c r="CB226" s="8">
        <v>0.38710375661913199</v>
      </c>
      <c r="CC226" s="8">
        <v>0.59199656529839895</v>
      </c>
      <c r="CD226" s="8">
        <v>0.38710375661913199</v>
      </c>
      <c r="CE226" s="8">
        <v>0.485391819823209</v>
      </c>
      <c r="CF226" s="8">
        <v>0.48236757172462202</v>
      </c>
      <c r="CG226" s="8">
        <v>0.65172546524549202</v>
      </c>
      <c r="CH226" s="8">
        <v>0.44758871859087201</v>
      </c>
      <c r="CI226" s="8">
        <v>0.34174003514032802</v>
      </c>
      <c r="CJ226" s="8">
        <v>0.52932421160739995</v>
      </c>
      <c r="CK226" s="8">
        <v>0.31830211237627898</v>
      </c>
      <c r="CL226" s="8">
        <v>0.52243885903089904</v>
      </c>
      <c r="CM226" s="8">
        <v>0.42641898190076299</v>
      </c>
      <c r="CN226" s="8">
        <v>0.23211104156654999</v>
      </c>
      <c r="CO226" s="8">
        <v>0.44002809834440398</v>
      </c>
      <c r="CP226" s="8">
        <v>0.32586273262274601</v>
      </c>
      <c r="CQ226" s="8">
        <v>0.41583411355570798</v>
      </c>
      <c r="CR226" s="8">
        <v>0.457487354317825</v>
      </c>
      <c r="CS226" s="8">
        <v>-6.9600210216634803E-2</v>
      </c>
      <c r="CT226" s="8">
        <v>0.29183994151364301</v>
      </c>
      <c r="CU226" s="8">
        <v>0.12250074611485599</v>
      </c>
      <c r="CV226" s="8">
        <v>0.29713237568617001</v>
      </c>
      <c r="CW226" s="8">
        <v>0.46497814515774699</v>
      </c>
      <c r="CX226" s="8">
        <v>0.25781715040453901</v>
      </c>
      <c r="CY226" s="8">
        <v>0.295620251636876</v>
      </c>
      <c r="CZ226" s="8">
        <v>0.33720366299244697</v>
      </c>
      <c r="DA226" s="8">
        <v>0.39995681103812702</v>
      </c>
      <c r="DB226" s="8">
        <v>-0.126455508539637</v>
      </c>
      <c r="DC226" s="8">
        <v>0.261597460527773</v>
      </c>
      <c r="DD226" s="8">
        <v>0.33569153894315401</v>
      </c>
      <c r="DE226" s="8">
        <v>0.40902955533388802</v>
      </c>
      <c r="DF226" s="8">
        <v>0.305449057957284</v>
      </c>
      <c r="DG226" s="8">
        <v>0.36442189587973001</v>
      </c>
      <c r="DH226" s="8">
        <v>0.41129774140782799</v>
      </c>
      <c r="DI226" s="8">
        <v>0.44758871859087201</v>
      </c>
      <c r="DJ226" s="8">
        <v>0.22228223524614199</v>
      </c>
      <c r="DK226" s="8">
        <v>0.180975248748343</v>
      </c>
      <c r="DL226" s="8">
        <v>0.33795972501709398</v>
      </c>
      <c r="DM226" s="8">
        <v>0.36139764778114303</v>
      </c>
      <c r="DN226" s="8">
        <v>0.43782674074383598</v>
      </c>
      <c r="DO226" s="8">
        <v>0.327424833751435</v>
      </c>
      <c r="DP226" s="8">
        <v>0.46883001599512603</v>
      </c>
      <c r="DQ226" s="8">
        <v>0.25785650879731897</v>
      </c>
      <c r="DR226" s="8">
        <v>0.37198251612619698</v>
      </c>
      <c r="DS226" s="8">
        <v>0.480099385650681</v>
      </c>
    </row>
    <row r="227" spans="1:123">
      <c r="A227" t="s">
        <v>638</v>
      </c>
      <c r="B227" s="8">
        <v>0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8">
        <v>0</v>
      </c>
      <c r="AB227" s="8">
        <v>0</v>
      </c>
      <c r="AC227" s="8">
        <v>0</v>
      </c>
      <c r="AD227" s="8">
        <v>0</v>
      </c>
      <c r="AE227" s="8">
        <v>0</v>
      </c>
      <c r="AF227" s="8">
        <v>0</v>
      </c>
      <c r="AG227" s="8">
        <v>0</v>
      </c>
      <c r="AH227" s="8">
        <v>0</v>
      </c>
      <c r="AI227" s="8">
        <v>0</v>
      </c>
      <c r="AJ227" s="8">
        <v>0</v>
      </c>
      <c r="AK227" s="8">
        <v>0</v>
      </c>
      <c r="AL227" s="8">
        <v>0</v>
      </c>
      <c r="AM227" s="8">
        <v>0</v>
      </c>
      <c r="AN227" s="8">
        <v>0</v>
      </c>
      <c r="AO227" s="8">
        <v>0</v>
      </c>
      <c r="AP227" s="8">
        <v>0</v>
      </c>
      <c r="AQ227" s="8">
        <v>0</v>
      </c>
      <c r="AR227" s="8">
        <v>0</v>
      </c>
      <c r="AS227" s="8">
        <v>0</v>
      </c>
      <c r="AT227" s="8">
        <v>0</v>
      </c>
      <c r="AU227" s="8">
        <v>0</v>
      </c>
      <c r="AV227" s="8">
        <v>0</v>
      </c>
      <c r="AW227" s="8">
        <v>0</v>
      </c>
      <c r="AX227" s="8">
        <v>0</v>
      </c>
      <c r="AY227" s="8">
        <v>0</v>
      </c>
      <c r="AZ227" s="8">
        <v>0</v>
      </c>
      <c r="BA227" s="8">
        <v>0</v>
      </c>
      <c r="BB227" s="8">
        <v>0</v>
      </c>
      <c r="BC227" s="8">
        <v>0</v>
      </c>
      <c r="BD227" s="8">
        <v>0</v>
      </c>
      <c r="BE227" s="8">
        <v>0</v>
      </c>
      <c r="BF227" s="8">
        <v>0</v>
      </c>
      <c r="BG227" s="8">
        <v>0</v>
      </c>
      <c r="BH227" s="8">
        <v>0</v>
      </c>
      <c r="BI227" s="8">
        <v>0</v>
      </c>
      <c r="BJ227" s="8">
        <v>0</v>
      </c>
      <c r="BK227" s="8">
        <v>0</v>
      </c>
      <c r="BL227" s="8">
        <v>0</v>
      </c>
      <c r="BM227" s="8">
        <v>0</v>
      </c>
      <c r="BN227" s="8">
        <v>0</v>
      </c>
      <c r="BO227" s="8">
        <v>0</v>
      </c>
      <c r="BP227" s="8">
        <v>0</v>
      </c>
      <c r="BQ227" s="8">
        <v>0</v>
      </c>
      <c r="BR227" s="8">
        <v>0</v>
      </c>
      <c r="BS227" s="8">
        <v>0</v>
      </c>
      <c r="BT227" s="8">
        <v>0</v>
      </c>
      <c r="BU227" s="8">
        <v>0</v>
      </c>
      <c r="BV227" s="8">
        <v>0</v>
      </c>
      <c r="BW227" s="8">
        <v>0</v>
      </c>
      <c r="BX227" s="8">
        <v>0</v>
      </c>
      <c r="BY227" s="8">
        <v>0</v>
      </c>
      <c r="BZ227" s="8">
        <v>0</v>
      </c>
      <c r="CA227" s="8">
        <v>0</v>
      </c>
      <c r="CB227" s="8">
        <v>0</v>
      </c>
      <c r="CC227" s="8">
        <v>0</v>
      </c>
      <c r="CD227" s="8">
        <v>0</v>
      </c>
      <c r="CE227" s="8">
        <v>0</v>
      </c>
      <c r="CF227" s="8">
        <v>0</v>
      </c>
      <c r="CG227" s="8">
        <v>0</v>
      </c>
      <c r="CH227" s="8">
        <v>0</v>
      </c>
      <c r="CI227" s="8">
        <v>0</v>
      </c>
      <c r="CJ227" s="8">
        <v>0</v>
      </c>
      <c r="CK227" s="8">
        <v>0</v>
      </c>
      <c r="CL227" s="8">
        <v>0</v>
      </c>
      <c r="CM227" s="8">
        <v>0</v>
      </c>
      <c r="CN227" s="8">
        <v>0</v>
      </c>
      <c r="CO227" s="8">
        <v>0</v>
      </c>
      <c r="CP227" s="8">
        <v>0</v>
      </c>
      <c r="CQ227" s="8">
        <v>0</v>
      </c>
      <c r="CR227" s="8">
        <v>0</v>
      </c>
      <c r="CS227" s="8">
        <v>0</v>
      </c>
      <c r="CT227" s="8">
        <v>0</v>
      </c>
      <c r="CU227" s="8">
        <v>0</v>
      </c>
      <c r="CV227" s="8">
        <v>0</v>
      </c>
      <c r="CW227" s="8">
        <v>0</v>
      </c>
      <c r="CX227" s="8">
        <v>0</v>
      </c>
      <c r="CY227" s="8">
        <v>0</v>
      </c>
      <c r="CZ227" s="8">
        <v>0</v>
      </c>
      <c r="DA227" s="8">
        <v>0</v>
      </c>
      <c r="DB227" s="8">
        <v>0</v>
      </c>
      <c r="DC227" s="8">
        <v>0</v>
      </c>
      <c r="DD227" s="8">
        <v>0</v>
      </c>
      <c r="DE227" s="8">
        <v>0</v>
      </c>
      <c r="DF227" s="8">
        <v>0</v>
      </c>
      <c r="DG227" s="8">
        <v>0</v>
      </c>
      <c r="DH227" s="8">
        <v>0</v>
      </c>
      <c r="DI227" s="8">
        <v>0</v>
      </c>
      <c r="DJ227" s="8">
        <v>0</v>
      </c>
      <c r="DK227" s="8">
        <v>0</v>
      </c>
      <c r="DL227" s="8">
        <v>0</v>
      </c>
      <c r="DM227" s="8">
        <v>0</v>
      </c>
      <c r="DN227" s="8">
        <v>0</v>
      </c>
      <c r="DO227" s="8">
        <v>0</v>
      </c>
      <c r="DP227" s="8">
        <v>0</v>
      </c>
      <c r="DQ227" s="8">
        <v>0</v>
      </c>
      <c r="DR227" s="8">
        <v>0</v>
      </c>
      <c r="DS227" s="8">
        <v>0</v>
      </c>
    </row>
    <row r="228" spans="1:123">
      <c r="A228" t="s">
        <v>293</v>
      </c>
      <c r="B228" s="8">
        <v>0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8">
        <v>0</v>
      </c>
      <c r="AB228" s="8">
        <v>0</v>
      </c>
      <c r="AC228" s="8">
        <v>0</v>
      </c>
      <c r="AD228" s="8">
        <v>0</v>
      </c>
      <c r="AE228" s="8">
        <v>0</v>
      </c>
      <c r="AF228" s="8">
        <v>0</v>
      </c>
      <c r="AG228" s="8">
        <v>0</v>
      </c>
      <c r="AH228" s="8">
        <v>0</v>
      </c>
      <c r="AI228" s="8">
        <v>0</v>
      </c>
      <c r="AJ228" s="8">
        <v>0</v>
      </c>
      <c r="AK228" s="8">
        <v>0</v>
      </c>
      <c r="AL228" s="8">
        <v>0</v>
      </c>
      <c r="AM228" s="8">
        <v>0</v>
      </c>
      <c r="AN228" s="8">
        <v>0</v>
      </c>
      <c r="AO228" s="8">
        <v>0</v>
      </c>
      <c r="AP228" s="8">
        <v>0</v>
      </c>
      <c r="AQ228" s="8">
        <v>0</v>
      </c>
      <c r="AR228" s="8">
        <v>0</v>
      </c>
      <c r="AS228" s="8">
        <v>0</v>
      </c>
      <c r="AT228" s="8">
        <v>0</v>
      </c>
      <c r="AU228" s="8">
        <v>0</v>
      </c>
      <c r="AV228" s="8">
        <v>0</v>
      </c>
      <c r="AW228" s="8">
        <v>0</v>
      </c>
      <c r="AX228" s="8">
        <v>0</v>
      </c>
      <c r="AY228" s="8">
        <v>0</v>
      </c>
      <c r="AZ228" s="8">
        <v>0</v>
      </c>
      <c r="BA228" s="8">
        <v>0</v>
      </c>
      <c r="BB228" s="8">
        <v>0</v>
      </c>
      <c r="BC228" s="8">
        <v>0</v>
      </c>
      <c r="BD228" s="8">
        <v>0</v>
      </c>
      <c r="BE228" s="8">
        <v>0</v>
      </c>
      <c r="BF228" s="8">
        <v>0</v>
      </c>
      <c r="BG228" s="8">
        <v>0</v>
      </c>
      <c r="BH228" s="8">
        <v>0</v>
      </c>
      <c r="BI228" s="8">
        <v>0</v>
      </c>
      <c r="BJ228" s="8">
        <v>0</v>
      </c>
      <c r="BK228" s="8">
        <v>0</v>
      </c>
      <c r="BL228" s="8">
        <v>0</v>
      </c>
      <c r="BM228" s="8">
        <v>0</v>
      </c>
      <c r="BN228" s="8">
        <v>0</v>
      </c>
      <c r="BO228" s="8">
        <v>0</v>
      </c>
      <c r="BP228" s="8">
        <v>0</v>
      </c>
      <c r="BQ228" s="8">
        <v>0</v>
      </c>
      <c r="BR228" s="8">
        <v>0</v>
      </c>
      <c r="BS228" s="8">
        <v>0</v>
      </c>
      <c r="BT228" s="8">
        <v>0</v>
      </c>
      <c r="BU228" s="8">
        <v>0</v>
      </c>
      <c r="BV228" s="8">
        <v>0</v>
      </c>
      <c r="BW228" s="8">
        <v>0</v>
      </c>
      <c r="BX228" s="8">
        <v>0</v>
      </c>
      <c r="BY228" s="8">
        <v>0</v>
      </c>
      <c r="BZ228" s="8">
        <v>0</v>
      </c>
      <c r="CA228" s="8">
        <v>0</v>
      </c>
      <c r="CB228" s="8">
        <v>0</v>
      </c>
      <c r="CC228" s="8">
        <v>0</v>
      </c>
      <c r="CD228" s="8">
        <v>0</v>
      </c>
      <c r="CE228" s="8">
        <v>0</v>
      </c>
      <c r="CF228" s="8">
        <v>0</v>
      </c>
      <c r="CG228" s="8">
        <v>0</v>
      </c>
      <c r="CH228" s="8">
        <v>0</v>
      </c>
      <c r="CI228" s="8">
        <v>0</v>
      </c>
      <c r="CJ228" s="8">
        <v>0</v>
      </c>
      <c r="CK228" s="8">
        <v>0</v>
      </c>
      <c r="CL228" s="8">
        <v>0</v>
      </c>
      <c r="CM228" s="8">
        <v>0</v>
      </c>
      <c r="CN228" s="8">
        <v>0</v>
      </c>
      <c r="CO228" s="8">
        <v>0</v>
      </c>
      <c r="CP228" s="8">
        <v>0</v>
      </c>
      <c r="CQ228" s="8">
        <v>0</v>
      </c>
      <c r="CR228" s="8">
        <v>0</v>
      </c>
      <c r="CS228" s="8">
        <v>0</v>
      </c>
      <c r="CT228" s="8">
        <v>0</v>
      </c>
      <c r="CU228" s="8">
        <v>0</v>
      </c>
      <c r="CV228" s="8">
        <v>0</v>
      </c>
      <c r="CW228" s="8">
        <v>0</v>
      </c>
      <c r="CX228" s="8">
        <v>0</v>
      </c>
      <c r="CY228" s="8">
        <v>0</v>
      </c>
      <c r="CZ228" s="8">
        <v>0</v>
      </c>
      <c r="DA228" s="8">
        <v>0</v>
      </c>
      <c r="DB228" s="8">
        <v>0</v>
      </c>
      <c r="DC228" s="8">
        <v>0</v>
      </c>
      <c r="DD228" s="8">
        <v>0</v>
      </c>
      <c r="DE228" s="8">
        <v>0</v>
      </c>
      <c r="DF228" s="8">
        <v>0</v>
      </c>
      <c r="DG228" s="8">
        <v>0</v>
      </c>
      <c r="DH228" s="8">
        <v>0</v>
      </c>
      <c r="DI228" s="8">
        <v>0</v>
      </c>
      <c r="DJ228" s="8">
        <v>0</v>
      </c>
      <c r="DK228" s="8">
        <v>0</v>
      </c>
      <c r="DL228" s="8">
        <v>0</v>
      </c>
      <c r="DM228" s="8">
        <v>0</v>
      </c>
      <c r="DN228" s="8">
        <v>0</v>
      </c>
      <c r="DO228" s="8">
        <v>0</v>
      </c>
      <c r="DP228" s="8">
        <v>0</v>
      </c>
      <c r="DQ228" s="8">
        <v>0</v>
      </c>
      <c r="DR228" s="8">
        <v>0</v>
      </c>
      <c r="DS228" s="8">
        <v>0</v>
      </c>
    </row>
    <row r="229" spans="1:123">
      <c r="A229" t="s">
        <v>639</v>
      </c>
      <c r="B229" s="8">
        <v>0</v>
      </c>
      <c r="C229" s="8">
        <v>0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8">
        <v>0</v>
      </c>
      <c r="AB229" s="8">
        <v>0</v>
      </c>
      <c r="AC229" s="8">
        <v>0</v>
      </c>
      <c r="AD229" s="8">
        <v>0</v>
      </c>
      <c r="AE229" s="8">
        <v>0</v>
      </c>
      <c r="AF229" s="8">
        <v>0</v>
      </c>
      <c r="AG229" s="8">
        <v>0</v>
      </c>
      <c r="AH229" s="8">
        <v>0</v>
      </c>
      <c r="AI229" s="8">
        <v>0</v>
      </c>
      <c r="AJ229" s="8">
        <v>0</v>
      </c>
      <c r="AK229" s="8">
        <v>0</v>
      </c>
      <c r="AL229" s="8">
        <v>0</v>
      </c>
      <c r="AM229" s="8">
        <v>0</v>
      </c>
      <c r="AN229" s="8">
        <v>0</v>
      </c>
      <c r="AO229" s="8">
        <v>0</v>
      </c>
      <c r="AP229" s="8">
        <v>0</v>
      </c>
      <c r="AQ229" s="8">
        <v>0</v>
      </c>
      <c r="AR229" s="8">
        <v>0</v>
      </c>
      <c r="AS229" s="8">
        <v>0</v>
      </c>
      <c r="AT229" s="8">
        <v>0</v>
      </c>
      <c r="AU229" s="8">
        <v>0</v>
      </c>
      <c r="AV229" s="8">
        <v>0</v>
      </c>
      <c r="AW229" s="8">
        <v>0</v>
      </c>
      <c r="AX229" s="8">
        <v>0</v>
      </c>
      <c r="AY229" s="8">
        <v>0</v>
      </c>
      <c r="AZ229" s="8">
        <v>0</v>
      </c>
      <c r="BA229" s="8">
        <v>0</v>
      </c>
      <c r="BB229" s="8">
        <v>0</v>
      </c>
      <c r="BC229" s="8">
        <v>0</v>
      </c>
      <c r="BD229" s="8">
        <v>0</v>
      </c>
      <c r="BE229" s="8">
        <v>0</v>
      </c>
      <c r="BF229" s="8">
        <v>0</v>
      </c>
      <c r="BG229" s="8">
        <v>0</v>
      </c>
      <c r="BH229" s="8">
        <v>0</v>
      </c>
      <c r="BI229" s="8">
        <v>0</v>
      </c>
      <c r="BJ229" s="8">
        <v>0</v>
      </c>
      <c r="BK229" s="8">
        <v>0</v>
      </c>
      <c r="BL229" s="8">
        <v>0</v>
      </c>
      <c r="BM229" s="8">
        <v>0</v>
      </c>
      <c r="BN229" s="8">
        <v>0</v>
      </c>
      <c r="BO229" s="8">
        <v>0</v>
      </c>
      <c r="BP229" s="8">
        <v>0</v>
      </c>
      <c r="BQ229" s="8">
        <v>0</v>
      </c>
      <c r="BR229" s="8">
        <v>0</v>
      </c>
      <c r="BS229" s="8">
        <v>0</v>
      </c>
      <c r="BT229" s="8">
        <v>0</v>
      </c>
      <c r="BU229" s="8">
        <v>0</v>
      </c>
      <c r="BV229" s="8">
        <v>0</v>
      </c>
      <c r="BW229" s="8">
        <v>0</v>
      </c>
      <c r="BX229" s="8">
        <v>0</v>
      </c>
      <c r="BY229" s="8">
        <v>0</v>
      </c>
      <c r="BZ229" s="8">
        <v>0</v>
      </c>
      <c r="CA229" s="8">
        <v>0</v>
      </c>
      <c r="CB229" s="8">
        <v>0</v>
      </c>
      <c r="CC229" s="8">
        <v>0</v>
      </c>
      <c r="CD229" s="8">
        <v>0</v>
      </c>
      <c r="CE229" s="8">
        <v>0</v>
      </c>
      <c r="CF229" s="8">
        <v>0</v>
      </c>
      <c r="CG229" s="8">
        <v>0</v>
      </c>
      <c r="CH229" s="8">
        <v>0</v>
      </c>
      <c r="CI229" s="8">
        <v>0</v>
      </c>
      <c r="CJ229" s="8">
        <v>0</v>
      </c>
      <c r="CK229" s="8">
        <v>0</v>
      </c>
      <c r="CL229" s="8">
        <v>0</v>
      </c>
      <c r="CM229" s="8">
        <v>0</v>
      </c>
      <c r="CN229" s="8">
        <v>0</v>
      </c>
      <c r="CO229" s="8">
        <v>0</v>
      </c>
      <c r="CP229" s="8">
        <v>0</v>
      </c>
      <c r="CQ229" s="8">
        <v>0</v>
      </c>
      <c r="CR229" s="8">
        <v>0</v>
      </c>
      <c r="CS229" s="8">
        <v>0</v>
      </c>
      <c r="CT229" s="8">
        <v>0</v>
      </c>
      <c r="CU229" s="8">
        <v>0</v>
      </c>
      <c r="CV229" s="8">
        <v>0</v>
      </c>
      <c r="CW229" s="8">
        <v>0</v>
      </c>
      <c r="CX229" s="8">
        <v>0</v>
      </c>
      <c r="CY229" s="8">
        <v>0</v>
      </c>
      <c r="CZ229" s="8">
        <v>0</v>
      </c>
      <c r="DA229" s="8">
        <v>0</v>
      </c>
      <c r="DB229" s="8">
        <v>0</v>
      </c>
      <c r="DC229" s="8">
        <v>0</v>
      </c>
      <c r="DD229" s="8">
        <v>0</v>
      </c>
      <c r="DE229" s="8">
        <v>0</v>
      </c>
      <c r="DF229" s="8">
        <v>0</v>
      </c>
      <c r="DG229" s="8">
        <v>0</v>
      </c>
      <c r="DH229" s="8">
        <v>0</v>
      </c>
      <c r="DI229" s="8">
        <v>0</v>
      </c>
      <c r="DJ229" s="8">
        <v>0</v>
      </c>
      <c r="DK229" s="8">
        <v>0</v>
      </c>
      <c r="DL229" s="8">
        <v>0</v>
      </c>
      <c r="DM229" s="8">
        <v>0</v>
      </c>
      <c r="DN229" s="8">
        <v>0</v>
      </c>
      <c r="DO229" s="8">
        <v>0</v>
      </c>
      <c r="DP229" s="8">
        <v>0</v>
      </c>
      <c r="DQ229" s="8">
        <v>0</v>
      </c>
      <c r="DR229" s="8">
        <v>0</v>
      </c>
      <c r="DS229" s="8">
        <v>0</v>
      </c>
    </row>
    <row r="230" spans="1:123">
      <c r="A230" t="s">
        <v>640</v>
      </c>
      <c r="B230" s="8">
        <v>0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8">
        <v>0</v>
      </c>
      <c r="AB230" s="8">
        <v>0</v>
      </c>
      <c r="AC230" s="8">
        <v>0</v>
      </c>
      <c r="AD230" s="8">
        <v>0</v>
      </c>
      <c r="AE230" s="8">
        <v>0</v>
      </c>
      <c r="AF230" s="8">
        <v>0</v>
      </c>
      <c r="AG230" s="8">
        <v>0</v>
      </c>
      <c r="AH230" s="8">
        <v>0</v>
      </c>
      <c r="AI230" s="8">
        <v>0</v>
      </c>
      <c r="AJ230" s="8">
        <v>0</v>
      </c>
      <c r="AK230" s="8">
        <v>0</v>
      </c>
      <c r="AL230" s="8">
        <v>0</v>
      </c>
      <c r="AM230" s="8">
        <v>0</v>
      </c>
      <c r="AN230" s="8">
        <v>0</v>
      </c>
      <c r="AO230" s="8">
        <v>0</v>
      </c>
      <c r="AP230" s="8">
        <v>0</v>
      </c>
      <c r="AQ230" s="8">
        <v>0</v>
      </c>
      <c r="AR230" s="8">
        <v>0</v>
      </c>
      <c r="AS230" s="8">
        <v>0</v>
      </c>
      <c r="AT230" s="8">
        <v>0</v>
      </c>
      <c r="AU230" s="8">
        <v>0</v>
      </c>
      <c r="AV230" s="8">
        <v>0</v>
      </c>
      <c r="AW230" s="8">
        <v>0</v>
      </c>
      <c r="AX230" s="8">
        <v>0</v>
      </c>
      <c r="AY230" s="8">
        <v>0</v>
      </c>
      <c r="AZ230" s="8">
        <v>0</v>
      </c>
      <c r="BA230" s="8">
        <v>0</v>
      </c>
      <c r="BB230" s="8">
        <v>0</v>
      </c>
      <c r="BC230" s="8">
        <v>0</v>
      </c>
      <c r="BD230" s="8">
        <v>0</v>
      </c>
      <c r="BE230" s="8">
        <v>0</v>
      </c>
      <c r="BF230" s="8">
        <v>0</v>
      </c>
      <c r="BG230" s="8">
        <v>0</v>
      </c>
      <c r="BH230" s="8">
        <v>0</v>
      </c>
      <c r="BI230" s="8">
        <v>0</v>
      </c>
      <c r="BJ230" s="8">
        <v>0</v>
      </c>
      <c r="BK230" s="8">
        <v>0</v>
      </c>
      <c r="BL230" s="8">
        <v>0</v>
      </c>
      <c r="BM230" s="8">
        <v>0</v>
      </c>
      <c r="BN230" s="8">
        <v>0</v>
      </c>
      <c r="BO230" s="8">
        <v>0</v>
      </c>
      <c r="BP230" s="8">
        <v>0</v>
      </c>
      <c r="BQ230" s="8">
        <v>0</v>
      </c>
      <c r="BR230" s="8">
        <v>0</v>
      </c>
      <c r="BS230" s="8">
        <v>0</v>
      </c>
      <c r="BT230" s="8">
        <v>0</v>
      </c>
      <c r="BU230" s="8">
        <v>0</v>
      </c>
      <c r="BV230" s="8">
        <v>0</v>
      </c>
      <c r="BW230" s="8">
        <v>0</v>
      </c>
      <c r="BX230" s="8">
        <v>0</v>
      </c>
      <c r="BY230" s="8">
        <v>0</v>
      </c>
      <c r="BZ230" s="8">
        <v>0</v>
      </c>
      <c r="CA230" s="8">
        <v>0</v>
      </c>
      <c r="CB230" s="8">
        <v>0</v>
      </c>
      <c r="CC230" s="8">
        <v>0</v>
      </c>
      <c r="CD230" s="8">
        <v>0</v>
      </c>
      <c r="CE230" s="8">
        <v>0</v>
      </c>
      <c r="CF230" s="8">
        <v>0</v>
      </c>
      <c r="CG230" s="8">
        <v>0</v>
      </c>
      <c r="CH230" s="8">
        <v>0</v>
      </c>
      <c r="CI230" s="8">
        <v>0</v>
      </c>
      <c r="CJ230" s="8">
        <v>0</v>
      </c>
      <c r="CK230" s="8">
        <v>0</v>
      </c>
      <c r="CL230" s="8">
        <v>0</v>
      </c>
      <c r="CM230" s="8">
        <v>0</v>
      </c>
      <c r="CN230" s="8">
        <v>0</v>
      </c>
      <c r="CO230" s="8">
        <v>0</v>
      </c>
      <c r="CP230" s="8">
        <v>0</v>
      </c>
      <c r="CQ230" s="8">
        <v>0</v>
      </c>
      <c r="CR230" s="8">
        <v>0</v>
      </c>
      <c r="CS230" s="8">
        <v>0</v>
      </c>
      <c r="CT230" s="8">
        <v>0</v>
      </c>
      <c r="CU230" s="8">
        <v>0</v>
      </c>
      <c r="CV230" s="8">
        <v>0</v>
      </c>
      <c r="CW230" s="8">
        <v>0</v>
      </c>
      <c r="CX230" s="8">
        <v>0</v>
      </c>
      <c r="CY230" s="8">
        <v>0</v>
      </c>
      <c r="CZ230" s="8">
        <v>0</v>
      </c>
      <c r="DA230" s="8">
        <v>0</v>
      </c>
      <c r="DB230" s="8">
        <v>0</v>
      </c>
      <c r="DC230" s="8">
        <v>0</v>
      </c>
      <c r="DD230" s="8">
        <v>0</v>
      </c>
      <c r="DE230" s="8">
        <v>0</v>
      </c>
      <c r="DF230" s="8">
        <v>0</v>
      </c>
      <c r="DG230" s="8">
        <v>0</v>
      </c>
      <c r="DH230" s="8">
        <v>0</v>
      </c>
      <c r="DI230" s="8">
        <v>0</v>
      </c>
      <c r="DJ230" s="8">
        <v>0</v>
      </c>
      <c r="DK230" s="8">
        <v>0</v>
      </c>
      <c r="DL230" s="8">
        <v>0</v>
      </c>
      <c r="DM230" s="8">
        <v>0</v>
      </c>
      <c r="DN230" s="8">
        <v>0</v>
      </c>
      <c r="DO230" s="8">
        <v>0</v>
      </c>
      <c r="DP230" s="8">
        <v>0</v>
      </c>
      <c r="DQ230" s="8">
        <v>0</v>
      </c>
      <c r="DR230" s="8">
        <v>0</v>
      </c>
      <c r="DS230" s="8">
        <v>0</v>
      </c>
    </row>
    <row r="231" spans="1:123">
      <c r="A231" t="s">
        <v>641</v>
      </c>
      <c r="B231" s="8">
        <v>0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8">
        <v>0</v>
      </c>
      <c r="AB231" s="8">
        <v>0</v>
      </c>
      <c r="AC231" s="8">
        <v>0</v>
      </c>
      <c r="AD231" s="8">
        <v>0</v>
      </c>
      <c r="AE231" s="8">
        <v>0</v>
      </c>
      <c r="AF231" s="8">
        <v>0</v>
      </c>
      <c r="AG231" s="8">
        <v>0</v>
      </c>
      <c r="AH231" s="8">
        <v>0</v>
      </c>
      <c r="AI231" s="8">
        <v>0</v>
      </c>
      <c r="AJ231" s="8">
        <v>0</v>
      </c>
      <c r="AK231" s="8">
        <v>0</v>
      </c>
      <c r="AL231" s="8">
        <v>0</v>
      </c>
      <c r="AM231" s="8">
        <v>0</v>
      </c>
      <c r="AN231" s="8">
        <v>0</v>
      </c>
      <c r="AO231" s="8">
        <v>0</v>
      </c>
      <c r="AP231" s="8">
        <v>0</v>
      </c>
      <c r="AQ231" s="8">
        <v>0</v>
      </c>
      <c r="AR231" s="8">
        <v>0</v>
      </c>
      <c r="AS231" s="8">
        <v>0</v>
      </c>
      <c r="AT231" s="8">
        <v>0</v>
      </c>
      <c r="AU231" s="8">
        <v>0</v>
      </c>
      <c r="AV231" s="8">
        <v>0</v>
      </c>
      <c r="AW231" s="8">
        <v>0</v>
      </c>
      <c r="AX231" s="8">
        <v>0</v>
      </c>
      <c r="AY231" s="8">
        <v>0</v>
      </c>
      <c r="AZ231" s="8">
        <v>0</v>
      </c>
      <c r="BA231" s="8">
        <v>0</v>
      </c>
      <c r="BB231" s="8">
        <v>0</v>
      </c>
      <c r="BC231" s="8">
        <v>0</v>
      </c>
      <c r="BD231" s="8">
        <v>0</v>
      </c>
      <c r="BE231" s="8">
        <v>0</v>
      </c>
      <c r="BF231" s="8">
        <v>0</v>
      </c>
      <c r="BG231" s="8">
        <v>0</v>
      </c>
      <c r="BH231" s="8">
        <v>0</v>
      </c>
      <c r="BI231" s="8">
        <v>0</v>
      </c>
      <c r="BJ231" s="8">
        <v>0</v>
      </c>
      <c r="BK231" s="8">
        <v>0</v>
      </c>
      <c r="BL231" s="8">
        <v>0</v>
      </c>
      <c r="BM231" s="8">
        <v>0</v>
      </c>
      <c r="BN231" s="8">
        <v>0</v>
      </c>
      <c r="BO231" s="8">
        <v>0</v>
      </c>
      <c r="BP231" s="8">
        <v>0</v>
      </c>
      <c r="BQ231" s="8">
        <v>0</v>
      </c>
      <c r="BR231" s="8">
        <v>0</v>
      </c>
      <c r="BS231" s="8">
        <v>0</v>
      </c>
      <c r="BT231" s="8">
        <v>0</v>
      </c>
      <c r="BU231" s="8">
        <v>0</v>
      </c>
      <c r="BV231" s="8">
        <v>0</v>
      </c>
      <c r="BW231" s="8">
        <v>0</v>
      </c>
      <c r="BX231" s="8">
        <v>0</v>
      </c>
      <c r="BY231" s="8">
        <v>0</v>
      </c>
      <c r="BZ231" s="8">
        <v>0</v>
      </c>
      <c r="CA231" s="8">
        <v>0</v>
      </c>
      <c r="CB231" s="8">
        <v>0</v>
      </c>
      <c r="CC231" s="8">
        <v>0</v>
      </c>
      <c r="CD231" s="8">
        <v>0</v>
      </c>
      <c r="CE231" s="8">
        <v>0</v>
      </c>
      <c r="CF231" s="8">
        <v>0</v>
      </c>
      <c r="CG231" s="8">
        <v>0</v>
      </c>
      <c r="CH231" s="8">
        <v>0</v>
      </c>
      <c r="CI231" s="8">
        <v>0</v>
      </c>
      <c r="CJ231" s="8">
        <v>0</v>
      </c>
      <c r="CK231" s="8">
        <v>0</v>
      </c>
      <c r="CL231" s="8">
        <v>0</v>
      </c>
      <c r="CM231" s="8">
        <v>0</v>
      </c>
      <c r="CN231" s="8">
        <v>0</v>
      </c>
      <c r="CO231" s="8">
        <v>0</v>
      </c>
      <c r="CP231" s="8">
        <v>0</v>
      </c>
      <c r="CQ231" s="8">
        <v>0</v>
      </c>
      <c r="CR231" s="8">
        <v>0</v>
      </c>
      <c r="CS231" s="8">
        <v>0</v>
      </c>
      <c r="CT231" s="8">
        <v>0</v>
      </c>
      <c r="CU231" s="8">
        <v>0</v>
      </c>
      <c r="CV231" s="8">
        <v>0</v>
      </c>
      <c r="CW231" s="8">
        <v>0</v>
      </c>
      <c r="CX231" s="8">
        <v>0</v>
      </c>
      <c r="CY231" s="8">
        <v>0</v>
      </c>
      <c r="CZ231" s="8">
        <v>0</v>
      </c>
      <c r="DA231" s="8">
        <v>0</v>
      </c>
      <c r="DB231" s="8">
        <v>0</v>
      </c>
      <c r="DC231" s="8">
        <v>0</v>
      </c>
      <c r="DD231" s="8">
        <v>0</v>
      </c>
      <c r="DE231" s="8">
        <v>0</v>
      </c>
      <c r="DF231" s="8">
        <v>0</v>
      </c>
      <c r="DG231" s="8">
        <v>0</v>
      </c>
      <c r="DH231" s="8">
        <v>0</v>
      </c>
      <c r="DI231" s="8">
        <v>0</v>
      </c>
      <c r="DJ231" s="8">
        <v>0</v>
      </c>
      <c r="DK231" s="8">
        <v>0</v>
      </c>
      <c r="DL231" s="8">
        <v>0</v>
      </c>
      <c r="DM231" s="8">
        <v>0</v>
      </c>
      <c r="DN231" s="8">
        <v>0</v>
      </c>
      <c r="DO231" s="8">
        <v>0</v>
      </c>
      <c r="DP231" s="8">
        <v>0</v>
      </c>
      <c r="DQ231" s="8">
        <v>0</v>
      </c>
      <c r="DR231" s="8">
        <v>0</v>
      </c>
      <c r="DS231" s="8">
        <v>0</v>
      </c>
    </row>
    <row r="232" spans="1:123">
      <c r="A232" t="s">
        <v>642</v>
      </c>
      <c r="B232" s="8">
        <v>0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8">
        <v>0</v>
      </c>
      <c r="AB232" s="8">
        <v>0</v>
      </c>
      <c r="AC232" s="8">
        <v>0</v>
      </c>
      <c r="AD232" s="8">
        <v>0</v>
      </c>
      <c r="AE232" s="8">
        <v>0</v>
      </c>
      <c r="AF232" s="8">
        <v>0</v>
      </c>
      <c r="AG232" s="8">
        <v>0</v>
      </c>
      <c r="AH232" s="8">
        <v>0</v>
      </c>
      <c r="AI232" s="8">
        <v>0</v>
      </c>
      <c r="AJ232" s="8">
        <v>0</v>
      </c>
      <c r="AK232" s="8">
        <v>0</v>
      </c>
      <c r="AL232" s="8">
        <v>0</v>
      </c>
      <c r="AM232" s="8">
        <v>0</v>
      </c>
      <c r="AN232" s="8">
        <v>0</v>
      </c>
      <c r="AO232" s="8">
        <v>0</v>
      </c>
      <c r="AP232" s="8">
        <v>0</v>
      </c>
      <c r="AQ232" s="8">
        <v>0</v>
      </c>
      <c r="AR232" s="8">
        <v>0</v>
      </c>
      <c r="AS232" s="8">
        <v>0</v>
      </c>
      <c r="AT232" s="8">
        <v>0</v>
      </c>
      <c r="AU232" s="8">
        <v>0</v>
      </c>
      <c r="AV232" s="8">
        <v>0</v>
      </c>
      <c r="AW232" s="8">
        <v>0</v>
      </c>
      <c r="AX232" s="8">
        <v>0</v>
      </c>
      <c r="AY232" s="8">
        <v>0</v>
      </c>
      <c r="AZ232" s="8">
        <v>0</v>
      </c>
      <c r="BA232" s="8">
        <v>0</v>
      </c>
      <c r="BB232" s="8">
        <v>0</v>
      </c>
      <c r="BC232" s="8">
        <v>0</v>
      </c>
      <c r="BD232" s="8">
        <v>0</v>
      </c>
      <c r="BE232" s="8">
        <v>0</v>
      </c>
      <c r="BF232" s="8">
        <v>0</v>
      </c>
      <c r="BG232" s="8">
        <v>0</v>
      </c>
      <c r="BH232" s="8">
        <v>0</v>
      </c>
      <c r="BI232" s="8">
        <v>0</v>
      </c>
      <c r="BJ232" s="8">
        <v>0</v>
      </c>
      <c r="BK232" s="8">
        <v>0</v>
      </c>
      <c r="BL232" s="8">
        <v>0</v>
      </c>
      <c r="BM232" s="8">
        <v>0</v>
      </c>
      <c r="BN232" s="8">
        <v>0</v>
      </c>
      <c r="BO232" s="8">
        <v>0</v>
      </c>
      <c r="BP232" s="8">
        <v>0</v>
      </c>
      <c r="BQ232" s="8">
        <v>0</v>
      </c>
      <c r="BR232" s="8">
        <v>0</v>
      </c>
      <c r="BS232" s="8">
        <v>0</v>
      </c>
      <c r="BT232" s="8">
        <v>0</v>
      </c>
      <c r="BU232" s="8">
        <v>0</v>
      </c>
      <c r="BV232" s="8">
        <v>0</v>
      </c>
      <c r="BW232" s="8">
        <v>0</v>
      </c>
      <c r="BX232" s="8">
        <v>0</v>
      </c>
      <c r="BY232" s="8">
        <v>0</v>
      </c>
      <c r="BZ232" s="8">
        <v>0</v>
      </c>
      <c r="CA232" s="8">
        <v>0</v>
      </c>
      <c r="CB232" s="8">
        <v>0</v>
      </c>
      <c r="CC232" s="8">
        <v>0</v>
      </c>
      <c r="CD232" s="8">
        <v>0</v>
      </c>
      <c r="CE232" s="8">
        <v>0</v>
      </c>
      <c r="CF232" s="8">
        <v>0</v>
      </c>
      <c r="CG232" s="8">
        <v>0</v>
      </c>
      <c r="CH232" s="8">
        <v>0</v>
      </c>
      <c r="CI232" s="8">
        <v>0</v>
      </c>
      <c r="CJ232" s="8">
        <v>0</v>
      </c>
      <c r="CK232" s="8">
        <v>0</v>
      </c>
      <c r="CL232" s="8">
        <v>0</v>
      </c>
      <c r="CM232" s="8">
        <v>0</v>
      </c>
      <c r="CN232" s="8">
        <v>0</v>
      </c>
      <c r="CO232" s="8">
        <v>0</v>
      </c>
      <c r="CP232" s="8">
        <v>0</v>
      </c>
      <c r="CQ232" s="8">
        <v>0</v>
      </c>
      <c r="CR232" s="8">
        <v>0</v>
      </c>
      <c r="CS232" s="8">
        <v>0</v>
      </c>
      <c r="CT232" s="8">
        <v>0</v>
      </c>
      <c r="CU232" s="8">
        <v>0</v>
      </c>
      <c r="CV232" s="8">
        <v>0</v>
      </c>
      <c r="CW232" s="8">
        <v>0</v>
      </c>
      <c r="CX232" s="8">
        <v>0</v>
      </c>
      <c r="CY232" s="8">
        <v>0</v>
      </c>
      <c r="CZ232" s="8">
        <v>0</v>
      </c>
      <c r="DA232" s="8">
        <v>0</v>
      </c>
      <c r="DB232" s="8">
        <v>0</v>
      </c>
      <c r="DC232" s="8">
        <v>0</v>
      </c>
      <c r="DD232" s="8">
        <v>0</v>
      </c>
      <c r="DE232" s="8">
        <v>0</v>
      </c>
      <c r="DF232" s="8">
        <v>0</v>
      </c>
      <c r="DG232" s="8">
        <v>0</v>
      </c>
      <c r="DH232" s="8">
        <v>0</v>
      </c>
      <c r="DI232" s="8">
        <v>0</v>
      </c>
      <c r="DJ232" s="8">
        <v>0</v>
      </c>
      <c r="DK232" s="8">
        <v>0</v>
      </c>
      <c r="DL232" s="8">
        <v>0</v>
      </c>
      <c r="DM232" s="8">
        <v>0</v>
      </c>
      <c r="DN232" s="8">
        <v>0</v>
      </c>
      <c r="DO232" s="8">
        <v>0</v>
      </c>
      <c r="DP232" s="8">
        <v>0</v>
      </c>
      <c r="DQ232" s="8">
        <v>0</v>
      </c>
      <c r="DR232" s="8">
        <v>0</v>
      </c>
      <c r="DS232" s="8">
        <v>0</v>
      </c>
    </row>
    <row r="233" spans="1:123">
      <c r="A233" t="s">
        <v>236</v>
      </c>
      <c r="B233" s="8">
        <v>0.41431244649334698</v>
      </c>
      <c r="C233" s="8">
        <v>-0.19642556725760099</v>
      </c>
      <c r="D233" s="8">
        <v>0</v>
      </c>
      <c r="E233" s="8">
        <v>0</v>
      </c>
      <c r="F233" s="8">
        <v>0.53471404420124702</v>
      </c>
      <c r="G233" s="8">
        <v>0</v>
      </c>
      <c r="H233" s="8">
        <v>0</v>
      </c>
      <c r="I233" s="8">
        <v>0</v>
      </c>
      <c r="J233" s="8">
        <v>0</v>
      </c>
      <c r="K233" s="8">
        <v>0.233164423355782</v>
      </c>
      <c r="L233" s="8">
        <v>0</v>
      </c>
      <c r="M233" s="8">
        <v>0</v>
      </c>
      <c r="N233" s="8">
        <v>0.35138351476081903</v>
      </c>
      <c r="O233" s="8">
        <v>0.23134566810339699</v>
      </c>
      <c r="P233" s="8">
        <v>0</v>
      </c>
      <c r="Q233" s="8">
        <v>0.24807821642534</v>
      </c>
      <c r="R233" s="8">
        <v>0</v>
      </c>
      <c r="S233" s="8">
        <v>0.15968671115941999</v>
      </c>
      <c r="T233" s="8">
        <v>0</v>
      </c>
      <c r="U233" s="8">
        <v>0</v>
      </c>
      <c r="V233" s="8">
        <v>0.17096299372420801</v>
      </c>
      <c r="W233" s="8">
        <v>0</v>
      </c>
      <c r="X233" s="8">
        <v>0.15823170695751201</v>
      </c>
      <c r="Y233" s="8">
        <v>-0.29427459983592402</v>
      </c>
      <c r="Z233" s="8">
        <v>0.29541094356894598</v>
      </c>
      <c r="AA233" s="8">
        <v>0.27463204311016398</v>
      </c>
      <c r="AB233" s="8">
        <v>0</v>
      </c>
      <c r="AC233" s="8">
        <v>0</v>
      </c>
      <c r="AD233" s="8">
        <v>0.387758619808523</v>
      </c>
      <c r="AE233" s="8">
        <v>0</v>
      </c>
      <c r="AF233" s="8">
        <v>0.27863330466541197</v>
      </c>
      <c r="AG233" s="8">
        <v>0.237529435961506</v>
      </c>
      <c r="AH233" s="8">
        <v>0.166234230068007</v>
      </c>
      <c r="AI233" s="8">
        <v>0.36775231203228598</v>
      </c>
      <c r="AJ233" s="8">
        <v>0.23280067230530499</v>
      </c>
      <c r="AK233" s="8">
        <v>-0.177874263683272</v>
      </c>
      <c r="AL233" s="8">
        <v>0</v>
      </c>
      <c r="AM233" s="8">
        <v>0.45832632360106901</v>
      </c>
      <c r="AN233" s="8">
        <v>0.30882464185500602</v>
      </c>
      <c r="AO233" s="8">
        <v>0</v>
      </c>
      <c r="AP233" s="8">
        <v>0.23680193386055201</v>
      </c>
      <c r="AQ233" s="8">
        <v>0.26917577735300902</v>
      </c>
      <c r="AR233" s="8">
        <v>0.152140849550541</v>
      </c>
      <c r="AS233" s="8">
        <v>0.26008200109108298</v>
      </c>
      <c r="AT233" s="8">
        <v>0</v>
      </c>
      <c r="AU233" s="8">
        <v>0.53471404420124702</v>
      </c>
      <c r="AV233" s="8">
        <v>0.42304247170479597</v>
      </c>
      <c r="AW233" s="8">
        <v>0.58272918286421604</v>
      </c>
      <c r="AX233" s="8">
        <v>0.57727291710706097</v>
      </c>
      <c r="AY233" s="8">
        <v>0.38230235405136798</v>
      </c>
      <c r="AZ233" s="8">
        <v>0</v>
      </c>
      <c r="BA233" s="8">
        <v>0.28372581937209002</v>
      </c>
      <c r="BB233" s="8">
        <v>0.56745163874418103</v>
      </c>
      <c r="BC233" s="8">
        <v>0.589276701772803</v>
      </c>
      <c r="BD233" s="8">
        <v>0.45505256414677597</v>
      </c>
      <c r="BE233" s="8">
        <v>0.39757989817140299</v>
      </c>
      <c r="BF233" s="8">
        <v>0.51761774482882605</v>
      </c>
      <c r="BG233" s="8">
        <v>0.55653910722986899</v>
      </c>
      <c r="BH233" s="8">
        <v>0.55944911563368604</v>
      </c>
      <c r="BI233" s="8">
        <v>0.44705004103628099</v>
      </c>
      <c r="BJ233" s="8">
        <v>0</v>
      </c>
      <c r="BK233" s="8">
        <v>0.476877627175398</v>
      </c>
      <c r="BL233" s="8">
        <v>0.51398023432405604</v>
      </c>
      <c r="BM233" s="8">
        <v>0.56781538979465795</v>
      </c>
      <c r="BN233" s="8">
        <v>0.45723507044963801</v>
      </c>
      <c r="BO233" s="8">
        <v>0.182239276288996</v>
      </c>
      <c r="BP233" s="8">
        <v>0.44632253893532697</v>
      </c>
      <c r="BQ233" s="8">
        <v>0.44341253053150997</v>
      </c>
      <c r="BR233" s="8">
        <v>0.34774600425604901</v>
      </c>
      <c r="BS233" s="8">
        <v>0</v>
      </c>
      <c r="BT233" s="8">
        <v>0.549627837270806</v>
      </c>
      <c r="BU233" s="8">
        <v>0.41503994859430099</v>
      </c>
      <c r="BV233" s="8">
        <v>0.35829478471988302</v>
      </c>
      <c r="BW233" s="8">
        <v>0.41467619754382401</v>
      </c>
      <c r="BX233" s="8">
        <v>0.44523128578389598</v>
      </c>
      <c r="BY233" s="8">
        <v>0.42340622275527301</v>
      </c>
      <c r="BZ233" s="8">
        <v>0</v>
      </c>
      <c r="CA233" s="8">
        <v>0.47796888032682899</v>
      </c>
      <c r="CB233" s="8">
        <v>0.349928510558911</v>
      </c>
      <c r="CC233" s="8">
        <v>0.61692178160905797</v>
      </c>
      <c r="CD233" s="8">
        <v>0.36920731623419401</v>
      </c>
      <c r="CE233" s="8">
        <v>0.50197644965831401</v>
      </c>
      <c r="CF233" s="8">
        <v>0.45505256414677597</v>
      </c>
      <c r="CG233" s="8">
        <v>0.65729814821200905</v>
      </c>
      <c r="CH233" s="8">
        <v>0.48160639083159901</v>
      </c>
      <c r="CI233" s="8">
        <v>0.33683347274173803</v>
      </c>
      <c r="CJ233" s="8">
        <v>0.52060721705315505</v>
      </c>
      <c r="CK233" s="8">
        <v>0.33428721538839901</v>
      </c>
      <c r="CL233" s="8">
        <v>0.54235281626126497</v>
      </c>
      <c r="CM233" s="8">
        <v>0.48051513768016801</v>
      </c>
      <c r="CN233" s="8">
        <v>0.31100714815786801</v>
      </c>
      <c r="CO233" s="8">
        <v>0.45905382570202302</v>
      </c>
      <c r="CP233" s="8">
        <v>0.36593355677990103</v>
      </c>
      <c r="CQ233" s="8">
        <v>0.44814129418771198</v>
      </c>
      <c r="CR233" s="8">
        <v>0.51296727885740601</v>
      </c>
      <c r="CS233" s="8">
        <v>0</v>
      </c>
      <c r="CT233" s="8">
        <v>0.29500210193687798</v>
      </c>
      <c r="CU233" s="8">
        <v>0</v>
      </c>
      <c r="CV233" s="8">
        <v>0.29209209353306198</v>
      </c>
      <c r="CW233" s="8">
        <v>0.41467619754382401</v>
      </c>
      <c r="CX233" s="8">
        <v>0.27463204311016398</v>
      </c>
      <c r="CY233" s="8">
        <v>0.20333683721666501</v>
      </c>
      <c r="CZ233" s="8">
        <v>0.24880571852629499</v>
      </c>
      <c r="DA233" s="8">
        <v>0.30082211874451098</v>
      </c>
      <c r="DB233" s="8">
        <v>0</v>
      </c>
      <c r="DC233" s="8">
        <v>0.16987174057277701</v>
      </c>
      <c r="DD233" s="8">
        <v>0.26590201789871498</v>
      </c>
      <c r="DE233" s="8">
        <v>0.34265348954937103</v>
      </c>
      <c r="DF233" s="8">
        <v>0.21061185822620501</v>
      </c>
      <c r="DG233" s="8">
        <v>0.28372581937209002</v>
      </c>
      <c r="DH233" s="8">
        <v>0.33937973009507699</v>
      </c>
      <c r="DI233" s="8">
        <v>0.37720983934468899</v>
      </c>
      <c r="DJ233" s="8">
        <v>0</v>
      </c>
      <c r="DK233" s="8">
        <v>0</v>
      </c>
      <c r="DL233" s="8">
        <v>0.29863961244164899</v>
      </c>
      <c r="DM233" s="8">
        <v>0.30991589500643701</v>
      </c>
      <c r="DN233" s="8">
        <v>0.35052764055256103</v>
      </c>
      <c r="DO233" s="8">
        <v>0.241567569617956</v>
      </c>
      <c r="DP233" s="8">
        <v>0.393638720371428</v>
      </c>
      <c r="DQ233" s="8">
        <v>0.16516818766047001</v>
      </c>
      <c r="DR233" s="8">
        <v>0.33501471748935302</v>
      </c>
      <c r="DS233" s="8">
        <v>0.46050882990393099</v>
      </c>
    </row>
    <row r="234" spans="1:123">
      <c r="A234" t="s">
        <v>294</v>
      </c>
      <c r="B234" s="8">
        <v>0</v>
      </c>
      <c r="C234" s="8">
        <v>0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-0.63804627259914404</v>
      </c>
      <c r="Z234" s="8">
        <v>0</v>
      </c>
      <c r="AA234" s="8">
        <v>0</v>
      </c>
      <c r="AB234" s="8">
        <v>0</v>
      </c>
      <c r="AC234" s="8">
        <v>0</v>
      </c>
      <c r="AD234" s="8">
        <v>0</v>
      </c>
      <c r="AE234" s="8">
        <v>0</v>
      </c>
      <c r="AF234" s="8">
        <v>0</v>
      </c>
      <c r="AG234" s="8">
        <v>0</v>
      </c>
      <c r="AH234" s="8">
        <v>0</v>
      </c>
      <c r="AI234" s="8">
        <v>0</v>
      </c>
      <c r="AJ234" s="8">
        <v>0</v>
      </c>
      <c r="AK234" s="8">
        <v>0</v>
      </c>
      <c r="AL234" s="8">
        <v>0</v>
      </c>
      <c r="AM234" s="8">
        <v>0</v>
      </c>
      <c r="AN234" s="8">
        <v>0</v>
      </c>
      <c r="AO234" s="8">
        <v>0</v>
      </c>
      <c r="AP234" s="8">
        <v>0</v>
      </c>
      <c r="AQ234" s="8">
        <v>0</v>
      </c>
      <c r="AR234" s="8">
        <v>0</v>
      </c>
      <c r="AS234" s="8">
        <v>0</v>
      </c>
      <c r="AT234" s="8">
        <v>0</v>
      </c>
      <c r="AU234" s="8">
        <v>0</v>
      </c>
      <c r="AV234" s="8">
        <v>0</v>
      </c>
      <c r="AW234" s="8">
        <v>0</v>
      </c>
      <c r="AX234" s="8">
        <v>0</v>
      </c>
      <c r="AY234" s="8">
        <v>0</v>
      </c>
      <c r="AZ234" s="8">
        <v>0</v>
      </c>
      <c r="BA234" s="8">
        <v>0</v>
      </c>
      <c r="BB234" s="8">
        <v>0</v>
      </c>
      <c r="BC234" s="8">
        <v>0</v>
      </c>
      <c r="BD234" s="8">
        <v>0</v>
      </c>
      <c r="BE234" s="8">
        <v>0</v>
      </c>
      <c r="BF234" s="8">
        <v>0</v>
      </c>
      <c r="BG234" s="8">
        <v>0</v>
      </c>
      <c r="BH234" s="8">
        <v>0</v>
      </c>
      <c r="BI234" s="8">
        <v>0</v>
      </c>
      <c r="BJ234" s="8">
        <v>0</v>
      </c>
      <c r="BK234" s="8">
        <v>0</v>
      </c>
      <c r="BL234" s="8">
        <v>0</v>
      </c>
      <c r="BM234" s="8">
        <v>0</v>
      </c>
      <c r="BN234" s="8">
        <v>0</v>
      </c>
      <c r="BO234" s="8">
        <v>0</v>
      </c>
      <c r="BP234" s="8">
        <v>0</v>
      </c>
      <c r="BQ234" s="8">
        <v>0</v>
      </c>
      <c r="BR234" s="8">
        <v>0</v>
      </c>
      <c r="BS234" s="8">
        <v>0</v>
      </c>
      <c r="BT234" s="8">
        <v>0</v>
      </c>
      <c r="BU234" s="8">
        <v>0</v>
      </c>
      <c r="BV234" s="8">
        <v>0</v>
      </c>
      <c r="BW234" s="8">
        <v>0</v>
      </c>
      <c r="BX234" s="8">
        <v>0</v>
      </c>
      <c r="BY234" s="8">
        <v>0</v>
      </c>
      <c r="BZ234" s="8">
        <v>0</v>
      </c>
      <c r="CA234" s="8">
        <v>0</v>
      </c>
      <c r="CB234" s="8">
        <v>0</v>
      </c>
      <c r="CC234" s="8">
        <v>0</v>
      </c>
      <c r="CD234" s="8">
        <v>0</v>
      </c>
      <c r="CE234" s="8">
        <v>0</v>
      </c>
      <c r="CF234" s="8">
        <v>0</v>
      </c>
      <c r="CG234" s="8">
        <v>0</v>
      </c>
      <c r="CH234" s="8">
        <v>0</v>
      </c>
      <c r="CI234" s="8">
        <v>0</v>
      </c>
      <c r="CJ234" s="8">
        <v>0</v>
      </c>
      <c r="CK234" s="8">
        <v>0</v>
      </c>
      <c r="CL234" s="8">
        <v>0</v>
      </c>
      <c r="CM234" s="8">
        <v>0</v>
      </c>
      <c r="CN234" s="8">
        <v>0</v>
      </c>
      <c r="CO234" s="8">
        <v>0</v>
      </c>
      <c r="CP234" s="8">
        <v>0</v>
      </c>
      <c r="CQ234" s="8">
        <v>0</v>
      </c>
      <c r="CR234" s="8">
        <v>0</v>
      </c>
      <c r="CS234" s="8">
        <v>0</v>
      </c>
      <c r="CT234" s="8">
        <v>0</v>
      </c>
      <c r="CU234" s="8">
        <v>0</v>
      </c>
      <c r="CV234" s="8">
        <v>0</v>
      </c>
      <c r="CW234" s="8">
        <v>0</v>
      </c>
      <c r="CX234" s="8">
        <v>0</v>
      </c>
      <c r="CY234" s="8">
        <v>0</v>
      </c>
      <c r="CZ234" s="8">
        <v>0</v>
      </c>
      <c r="DA234" s="8">
        <v>0</v>
      </c>
      <c r="DB234" s="8">
        <v>0</v>
      </c>
      <c r="DC234" s="8">
        <v>0</v>
      </c>
      <c r="DD234" s="8">
        <v>0</v>
      </c>
      <c r="DE234" s="8">
        <v>0</v>
      </c>
      <c r="DF234" s="8">
        <v>0</v>
      </c>
      <c r="DG234" s="8">
        <v>0</v>
      </c>
      <c r="DH234" s="8">
        <v>0</v>
      </c>
      <c r="DI234" s="8">
        <v>0</v>
      </c>
      <c r="DJ234" s="8">
        <v>0</v>
      </c>
      <c r="DK234" s="8">
        <v>0</v>
      </c>
      <c r="DL234" s="8">
        <v>0</v>
      </c>
      <c r="DM234" s="8">
        <v>0</v>
      </c>
      <c r="DN234" s="8">
        <v>0</v>
      </c>
      <c r="DO234" s="8">
        <v>0</v>
      </c>
      <c r="DP234" s="8">
        <v>0</v>
      </c>
      <c r="DQ234" s="8">
        <v>0</v>
      </c>
      <c r="DR234" s="8">
        <v>0</v>
      </c>
      <c r="DS234" s="8">
        <v>0</v>
      </c>
    </row>
    <row r="235" spans="1:123">
      <c r="A235" t="s">
        <v>643</v>
      </c>
      <c r="B235" s="8">
        <v>0.210276620980582</v>
      </c>
      <c r="C235" s="8">
        <v>-0.31429643880608299</v>
      </c>
      <c r="D235" s="8">
        <v>-0.342467896145282</v>
      </c>
      <c r="E235" s="8">
        <v>-7.4939008540952201E-2</v>
      </c>
      <c r="F235" s="8">
        <v>0.23488345960596901</v>
      </c>
      <c r="G235" s="8">
        <v>-6.2076342895863397E-2</v>
      </c>
      <c r="H235" s="8">
        <v>0.23712044493555001</v>
      </c>
      <c r="I235" s="8">
        <v>-0.15211500241148501</v>
      </c>
      <c r="J235" s="8">
        <v>-8.7801674186040998E-2</v>
      </c>
      <c r="K235" s="8">
        <v>0.17784033370166299</v>
      </c>
      <c r="L235" s="8">
        <v>-0.15155575607909</v>
      </c>
      <c r="M235" s="8">
        <v>-0.15211500241148501</v>
      </c>
      <c r="N235" s="8">
        <v>0.36015463806248699</v>
      </c>
      <c r="O235" s="8">
        <v>0.335547799437099</v>
      </c>
      <c r="P235" s="8">
        <v>-2.0692114298621101E-2</v>
      </c>
      <c r="Q235" s="8">
        <v>0.210276620980582</v>
      </c>
      <c r="R235" s="8">
        <v>-0.24718687891866301</v>
      </c>
      <c r="S235" s="8">
        <v>0.20468415765663101</v>
      </c>
      <c r="T235" s="8">
        <v>-0.333310814107519</v>
      </c>
      <c r="U235" s="8">
        <v>-0.16721465338615399</v>
      </c>
      <c r="V235" s="8">
        <v>-4.1384228597242202E-2</v>
      </c>
      <c r="W235" s="8">
        <v>-0.24439064725668699</v>
      </c>
      <c r="X235" s="8">
        <v>0.29751904883422797</v>
      </c>
      <c r="Y235" s="8">
        <v>-0.33107382877793801</v>
      </c>
      <c r="Z235" s="8">
        <v>5.9289160941784498E-2</v>
      </c>
      <c r="AA235" s="8">
        <v>0.18455128969040499</v>
      </c>
      <c r="AB235" s="8">
        <v>0.15323349507627501</v>
      </c>
      <c r="AC235" s="8">
        <v>0.106816049487477</v>
      </c>
      <c r="AD235" s="8">
        <v>0.30367075849057501</v>
      </c>
      <c r="AE235" s="8">
        <v>-5.9839357566282697E-2</v>
      </c>
      <c r="AF235" s="8">
        <v>3.6351011605685803E-2</v>
      </c>
      <c r="AG235" s="8">
        <v>0.19461772367351801</v>
      </c>
      <c r="AH235" s="8">
        <v>0.17392560937489601</v>
      </c>
      <c r="AI235" s="8">
        <v>0.26060879089614702</v>
      </c>
      <c r="AJ235" s="8">
        <v>0.18063656536363801</v>
      </c>
      <c r="AK235" s="8">
        <v>-0.143726307425558</v>
      </c>
      <c r="AL235" s="8">
        <v>-9.7308861836758798E-2</v>
      </c>
      <c r="AM235" s="8">
        <v>0.33834403109907502</v>
      </c>
      <c r="AN235" s="8">
        <v>0.30814472914973601</v>
      </c>
      <c r="AO235" s="8">
        <v>0.123593439459332</v>
      </c>
      <c r="AP235" s="8">
        <v>0.126389671121307</v>
      </c>
      <c r="AQ235" s="8">
        <v>0.32548136545398598</v>
      </c>
      <c r="AR235" s="8">
        <v>0.156684658367123</v>
      </c>
      <c r="AS235" s="8">
        <v>0.27235296387644597</v>
      </c>
      <c r="AT235" s="8">
        <v>0.10178283249592</v>
      </c>
      <c r="AU235" s="8">
        <v>0.367424840383624</v>
      </c>
      <c r="AV235" s="8">
        <v>0.35008820407937402</v>
      </c>
      <c r="AW235" s="8">
        <v>0.493814511504931</v>
      </c>
      <c r="AX235" s="8">
        <v>0.46585219488517299</v>
      </c>
      <c r="AY235" s="8">
        <v>0.48095184585984202</v>
      </c>
      <c r="AZ235" s="8">
        <v>-0.141489322095977</v>
      </c>
      <c r="BA235" s="8">
        <v>0.172247870377711</v>
      </c>
      <c r="BB235" s="8">
        <v>0.406572083651285</v>
      </c>
      <c r="BC235" s="8">
        <v>0.26508276155530802</v>
      </c>
      <c r="BD235" s="8">
        <v>0.38699846201745502</v>
      </c>
      <c r="BE235" s="8">
        <v>0.34281800175823601</v>
      </c>
      <c r="BF235" s="8">
        <v>0.314855685138478</v>
      </c>
      <c r="BG235" s="8">
        <v>0.43565289293583398</v>
      </c>
      <c r="BH235" s="8">
        <v>0.28968960018069601</v>
      </c>
      <c r="BI235" s="8">
        <v>0.39147243267661602</v>
      </c>
      <c r="BJ235" s="8">
        <v>-0.25748123206805101</v>
      </c>
      <c r="BK235" s="8">
        <v>0.37301730370757502</v>
      </c>
      <c r="BL235" s="8">
        <v>0.43453440027104401</v>
      </c>
      <c r="BM235" s="8">
        <v>0.239916676597526</v>
      </c>
      <c r="BN235" s="8">
        <v>0.45187103657529398</v>
      </c>
      <c r="BO235" s="8">
        <v>0.15826671206783199</v>
      </c>
      <c r="BP235" s="8">
        <v>0.48207033852463299</v>
      </c>
      <c r="BQ235" s="8">
        <v>0.46249671689080202</v>
      </c>
      <c r="BR235" s="8">
        <v>0.48207033852463299</v>
      </c>
      <c r="BS235" s="8">
        <v>-0.108493788484662</v>
      </c>
      <c r="BT235" s="8">
        <v>0.49716998949930202</v>
      </c>
      <c r="BU235" s="8">
        <v>0.31821116313284897</v>
      </c>
      <c r="BV235" s="8">
        <v>0.37078031837799502</v>
      </c>
      <c r="BW235" s="8">
        <v>0.36127313072727701</v>
      </c>
      <c r="BX235" s="8">
        <v>0.296400556169438</v>
      </c>
      <c r="BY235" s="8">
        <v>0.46697068754996301</v>
      </c>
      <c r="BZ235" s="8">
        <v>-0.167519846245891</v>
      </c>
      <c r="CA235" s="8">
        <v>0.19685470900309801</v>
      </c>
      <c r="CB235" s="8">
        <v>0.22817250361722799</v>
      </c>
      <c r="CC235" s="8">
        <v>0.46585219488517299</v>
      </c>
      <c r="CD235" s="8">
        <v>0.20748038931860599</v>
      </c>
      <c r="CE235" s="8">
        <v>0.44627857325134201</v>
      </c>
      <c r="CF235" s="8">
        <v>0.30478925115536498</v>
      </c>
      <c r="CG235" s="8">
        <v>0.44963405124571298</v>
      </c>
      <c r="CH235" s="8">
        <v>0.48095184585984202</v>
      </c>
      <c r="CI235" s="8">
        <v>0.49716998949930202</v>
      </c>
      <c r="CJ235" s="8">
        <v>0.399922170503547</v>
      </c>
      <c r="CK235" s="8">
        <v>0.25557557390459101</v>
      </c>
      <c r="CL235" s="8">
        <v>0.42167173462595497</v>
      </c>
      <c r="CM235" s="8">
        <v>0.268997485882075</v>
      </c>
      <c r="CN235" s="8">
        <v>0.15994445106501701</v>
      </c>
      <c r="CO235" s="8">
        <v>0.43677138560062401</v>
      </c>
      <c r="CP235" s="8">
        <v>0.172247870377711</v>
      </c>
      <c r="CQ235" s="8">
        <v>0.406572083651285</v>
      </c>
      <c r="CR235" s="8">
        <v>0.39880350708955098</v>
      </c>
      <c r="CS235" s="8">
        <v>-0.168995595810254</v>
      </c>
      <c r="CT235" s="8">
        <v>5.2009908912750397E-2</v>
      </c>
      <c r="CU235" s="8">
        <v>-3.6915892661865797E-2</v>
      </c>
      <c r="CV235" s="8">
        <v>0.43117892227667298</v>
      </c>
      <c r="CW235" s="8">
        <v>0.44739706591613199</v>
      </c>
      <c r="CX235" s="8">
        <v>0.13421911977484</v>
      </c>
      <c r="CY235" s="8">
        <v>0.15994445106501701</v>
      </c>
      <c r="CZ235" s="8">
        <v>6.9346545217000496E-2</v>
      </c>
      <c r="DA235" s="8">
        <v>0.17839958003405801</v>
      </c>
      <c r="DB235" s="8">
        <v>-0.36742680838275299</v>
      </c>
      <c r="DC235" s="8">
        <v>0.15994445106501701</v>
      </c>
      <c r="DD235" s="8">
        <v>0.34785121874979302</v>
      </c>
      <c r="DE235" s="8">
        <v>0.33163307511033302</v>
      </c>
      <c r="DF235" s="8">
        <v>0.17280711671010601</v>
      </c>
      <c r="DG235" s="8">
        <v>0.30255226582578498</v>
      </c>
      <c r="DH235" s="8">
        <v>0.36406936238925303</v>
      </c>
      <c r="DI235" s="8">
        <v>0.379169013363922</v>
      </c>
      <c r="DJ235" s="8">
        <v>-6.0957850231073002E-2</v>
      </c>
      <c r="DK235" s="8">
        <v>0.416715770482878</v>
      </c>
      <c r="DL235" s="8">
        <v>0.46473370222038302</v>
      </c>
      <c r="DM235" s="8">
        <v>0.41160530064284201</v>
      </c>
      <c r="DN235" s="8">
        <v>0.38034556075861797</v>
      </c>
      <c r="DO235" s="8">
        <v>0.113544336520587</v>
      </c>
      <c r="DP235" s="8">
        <v>0.23659731206014001</v>
      </c>
      <c r="DQ235" s="8">
        <v>6.6001141425760204E-2</v>
      </c>
      <c r="DR235" s="8">
        <v>0.38252449135829297</v>
      </c>
      <c r="DS235" s="8">
        <v>0.420553241961164</v>
      </c>
    </row>
    <row r="236" spans="1:123">
      <c r="A236" t="s">
        <v>644</v>
      </c>
      <c r="B236" s="8">
        <v>0.201431898679378</v>
      </c>
      <c r="C236" s="8">
        <v>0.32732683535398899</v>
      </c>
      <c r="D236" s="8">
        <v>0.32752685177067098</v>
      </c>
      <c r="E236" s="8">
        <v>0.32732683535398899</v>
      </c>
      <c r="F236" s="8">
        <v>0.276968860684144</v>
      </c>
      <c r="G236" s="8">
        <v>0.32732683535398899</v>
      </c>
      <c r="H236" s="8">
        <v>0.32732683535398899</v>
      </c>
      <c r="I236" s="8">
        <v>0.32732683535398899</v>
      </c>
      <c r="J236" s="8">
        <v>0.32732683535398899</v>
      </c>
      <c r="K236" s="8">
        <v>0.32732683535398899</v>
      </c>
      <c r="L236" s="8">
        <v>0.32732683535398899</v>
      </c>
      <c r="M236" s="8">
        <v>0.32732683535398899</v>
      </c>
      <c r="N236" s="8">
        <v>0.32732683535398899</v>
      </c>
      <c r="O236" s="8">
        <v>0.30214784801906602</v>
      </c>
      <c r="P236" s="8">
        <v>0.32732683535398899</v>
      </c>
      <c r="Q236" s="8">
        <v>0.32732683535398899</v>
      </c>
      <c r="R236" s="8">
        <v>0.32732683535398899</v>
      </c>
      <c r="S236" s="8">
        <v>0.32732683535398899</v>
      </c>
      <c r="T236" s="8">
        <v>0.32732683535398899</v>
      </c>
      <c r="U236" s="8">
        <v>0.25178987334922198</v>
      </c>
      <c r="V236" s="8">
        <v>0.25178987334922198</v>
      </c>
      <c r="W236" s="8">
        <v>0.32732683535398899</v>
      </c>
      <c r="X236" s="8">
        <v>0.32732683535398899</v>
      </c>
      <c r="Y236" s="8">
        <v>0.32732683535398899</v>
      </c>
      <c r="Z236" s="8">
        <v>0</v>
      </c>
      <c r="AA236" s="8">
        <v>0.32732683535398899</v>
      </c>
      <c r="AB236" s="8">
        <v>-0.25178987334922198</v>
      </c>
      <c r="AC236" s="8">
        <v>0.176252911344455</v>
      </c>
      <c r="AD236" s="8">
        <v>0.32732683535398899</v>
      </c>
      <c r="AE236" s="8">
        <v>0</v>
      </c>
      <c r="AF236" s="8">
        <v>0.276968860684144</v>
      </c>
      <c r="AG236" s="8">
        <v>0.276968860684144</v>
      </c>
      <c r="AH236" s="8">
        <v>0.15107392400953301</v>
      </c>
      <c r="AI236" s="8">
        <v>0.176252911344455</v>
      </c>
      <c r="AJ236" s="8">
        <v>0.32732683535398899</v>
      </c>
      <c r="AK236" s="8">
        <v>0</v>
      </c>
      <c r="AL236" s="8">
        <v>0.32732683535398899</v>
      </c>
      <c r="AM236" s="8">
        <v>0.32732683535398899</v>
      </c>
      <c r="AN236" s="8">
        <v>0.30214784801906602</v>
      </c>
      <c r="AO236" s="8">
        <v>0.32732683535398899</v>
      </c>
      <c r="AP236" s="8">
        <v>0.32732683535398899</v>
      </c>
      <c r="AQ236" s="8">
        <v>0.32732683535398899</v>
      </c>
      <c r="AR236" s="8">
        <v>0</v>
      </c>
      <c r="AS236" s="8">
        <v>0</v>
      </c>
      <c r="AT236" s="8">
        <v>0</v>
      </c>
      <c r="AU236" s="8">
        <v>0.15107392400953301</v>
      </c>
      <c r="AV236" s="8">
        <v>-0.25178987334922198</v>
      </c>
      <c r="AW236" s="8">
        <v>0</v>
      </c>
      <c r="AX236" s="8">
        <v>0</v>
      </c>
      <c r="AY236" s="8">
        <v>0.30214784801906602</v>
      </c>
      <c r="AZ236" s="8">
        <v>0.32732683535398899</v>
      </c>
      <c r="BA236" s="8">
        <v>0.32732683535398899</v>
      </c>
      <c r="BB236" s="8">
        <v>0.32732683535398899</v>
      </c>
      <c r="BC236" s="8">
        <v>0.32732683535398899</v>
      </c>
      <c r="BD236" s="8">
        <v>-0.176252911344455</v>
      </c>
      <c r="BE236" s="8">
        <v>0.32732683535398899</v>
      </c>
      <c r="BF236" s="8">
        <v>0.32732683535398899</v>
      </c>
      <c r="BG236" s="8">
        <v>0</v>
      </c>
      <c r="BH236" s="8">
        <v>0.32732683535398899</v>
      </c>
      <c r="BI236" s="8">
        <v>0.32732683535398899</v>
      </c>
      <c r="BJ236" s="8">
        <v>0.30307439986592699</v>
      </c>
      <c r="BK236" s="8">
        <v>0.32732683535398899</v>
      </c>
      <c r="BL236" s="8">
        <v>0.30214784801906602</v>
      </c>
      <c r="BM236" s="8">
        <v>0.32732683535398899</v>
      </c>
      <c r="BN236" s="8">
        <v>0.276968860684144</v>
      </c>
      <c r="BO236" s="8">
        <v>0.32732683535398899</v>
      </c>
      <c r="BP236" s="8">
        <v>0.25178987334922198</v>
      </c>
      <c r="BQ236" s="8">
        <v>0.30214784801906602</v>
      </c>
      <c r="BR236" s="8">
        <v>0.25178987334922198</v>
      </c>
      <c r="BS236" s="8">
        <v>0.32732683535398899</v>
      </c>
      <c r="BT236" s="8">
        <v>0.32732683535398899</v>
      </c>
      <c r="BU236" s="8">
        <v>0.32732683535398899</v>
      </c>
      <c r="BV236" s="8">
        <v>0.30214784801906602</v>
      </c>
      <c r="BW236" s="8">
        <v>0</v>
      </c>
      <c r="BX236" s="8">
        <v>0.30214784801906602</v>
      </c>
      <c r="BY236" s="8">
        <v>0.25178987334922198</v>
      </c>
      <c r="BZ236" s="8">
        <v>0.32737680510244499</v>
      </c>
      <c r="CA236" s="8">
        <v>0.276968860684144</v>
      </c>
      <c r="CB236" s="8">
        <v>0.32732683535398899</v>
      </c>
      <c r="CC236" s="8">
        <v>0.30214784801906602</v>
      </c>
      <c r="CD236" s="8">
        <v>0.32732683535398899</v>
      </c>
      <c r="CE236" s="8">
        <v>0</v>
      </c>
      <c r="CF236" s="8">
        <v>0.30214784801906602</v>
      </c>
      <c r="CG236" s="8">
        <v>0.30214784801906602</v>
      </c>
      <c r="CH236" s="8">
        <v>0.30214784801906602</v>
      </c>
      <c r="CI236" s="8">
        <v>-0.15107392400953301</v>
      </c>
      <c r="CJ236" s="8">
        <v>0.25182831161726499</v>
      </c>
      <c r="CK236" s="8">
        <v>0</v>
      </c>
      <c r="CL236" s="8">
        <v>0.276968860684144</v>
      </c>
      <c r="CM236" s="8">
        <v>0.15107392400953301</v>
      </c>
      <c r="CN236" s="8">
        <v>0.176252911344455</v>
      </c>
      <c r="CO236" s="8">
        <v>0.176252911344455</v>
      </c>
      <c r="CP236" s="8">
        <v>0.32732683535398899</v>
      </c>
      <c r="CQ236" s="8">
        <v>0.22661088601429999</v>
      </c>
      <c r="CR236" s="8">
        <v>0</v>
      </c>
      <c r="CS236" s="8">
        <v>0</v>
      </c>
      <c r="CT236" s="8">
        <v>0.30214784801906602</v>
      </c>
      <c r="CU236" s="8">
        <v>0.25182831161726499</v>
      </c>
      <c r="CV236" s="8">
        <v>0</v>
      </c>
      <c r="CW236" s="8">
        <v>0.22661088601429999</v>
      </c>
      <c r="CX236" s="8">
        <v>0.32732683535398899</v>
      </c>
      <c r="CY236" s="8">
        <v>0</v>
      </c>
      <c r="CZ236" s="8">
        <v>0.276968860684144</v>
      </c>
      <c r="DA236" s="8">
        <v>0.25178987334922198</v>
      </c>
      <c r="DB236" s="8">
        <v>0.27739255507392202</v>
      </c>
      <c r="DC236" s="8">
        <v>0</v>
      </c>
      <c r="DD236" s="8">
        <v>0</v>
      </c>
      <c r="DE236" s="8">
        <v>0.176252911344455</v>
      </c>
      <c r="DF236" s="8">
        <v>0</v>
      </c>
      <c r="DG236" s="8">
        <v>0</v>
      </c>
      <c r="DH236" s="8">
        <v>0</v>
      </c>
      <c r="DI236" s="8">
        <v>0.176252911344455</v>
      </c>
      <c r="DJ236" s="8">
        <v>0.25178987334922198</v>
      </c>
      <c r="DK236" s="8">
        <v>0</v>
      </c>
      <c r="DL236" s="8">
        <v>0</v>
      </c>
      <c r="DM236" s="8">
        <v>0.201431898679378</v>
      </c>
      <c r="DN236" s="8">
        <v>0.22664548045553901</v>
      </c>
      <c r="DO236" s="8">
        <v>0.22664548045553901</v>
      </c>
      <c r="DP236" s="8">
        <v>0.22664548045553901</v>
      </c>
      <c r="DQ236" s="8">
        <v>0</v>
      </c>
      <c r="DR236" s="8">
        <v>0.25178987334922198</v>
      </c>
      <c r="DS236" s="8">
        <v>0.30214784801906602</v>
      </c>
    </row>
    <row r="237" spans="1:123">
      <c r="A237" t="s">
        <v>237</v>
      </c>
      <c r="B237" s="8">
        <v>0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8">
        <v>0</v>
      </c>
      <c r="AB237" s="8">
        <v>0</v>
      </c>
      <c r="AC237" s="8">
        <v>0</v>
      </c>
      <c r="AD237" s="8">
        <v>0</v>
      </c>
      <c r="AE237" s="8">
        <v>0</v>
      </c>
      <c r="AF237" s="8">
        <v>0</v>
      </c>
      <c r="AG237" s="8">
        <v>0</v>
      </c>
      <c r="AH237" s="8">
        <v>0</v>
      </c>
      <c r="AI237" s="8">
        <v>0</v>
      </c>
      <c r="AJ237" s="8">
        <v>0</v>
      </c>
      <c r="AK237" s="8">
        <v>0</v>
      </c>
      <c r="AL237" s="8">
        <v>0</v>
      </c>
      <c r="AM237" s="8">
        <v>0</v>
      </c>
      <c r="AN237" s="8">
        <v>0</v>
      </c>
      <c r="AO237" s="8">
        <v>0</v>
      </c>
      <c r="AP237" s="8">
        <v>0</v>
      </c>
      <c r="AQ237" s="8">
        <v>0</v>
      </c>
      <c r="AR237" s="8">
        <v>0</v>
      </c>
      <c r="AS237" s="8">
        <v>0</v>
      </c>
      <c r="AT237" s="8">
        <v>0</v>
      </c>
      <c r="AU237" s="8">
        <v>0</v>
      </c>
      <c r="AV237" s="8">
        <v>0</v>
      </c>
      <c r="AW237" s="8">
        <v>0</v>
      </c>
      <c r="AX237" s="8">
        <v>0</v>
      </c>
      <c r="AY237" s="8">
        <v>0</v>
      </c>
      <c r="AZ237" s="8">
        <v>0</v>
      </c>
      <c r="BA237" s="8">
        <v>0</v>
      </c>
      <c r="BB237" s="8">
        <v>0</v>
      </c>
      <c r="BC237" s="8">
        <v>0</v>
      </c>
      <c r="BD237" s="8">
        <v>0</v>
      </c>
      <c r="BE237" s="8">
        <v>0</v>
      </c>
      <c r="BF237" s="8">
        <v>0</v>
      </c>
      <c r="BG237" s="8">
        <v>0</v>
      </c>
      <c r="BH237" s="8">
        <v>0</v>
      </c>
      <c r="BI237" s="8">
        <v>0</v>
      </c>
      <c r="BJ237" s="8">
        <v>0</v>
      </c>
      <c r="BK237" s="8">
        <v>0</v>
      </c>
      <c r="BL237" s="8">
        <v>0</v>
      </c>
      <c r="BM237" s="8">
        <v>0</v>
      </c>
      <c r="BN237" s="8">
        <v>0</v>
      </c>
      <c r="BO237" s="8">
        <v>0</v>
      </c>
      <c r="BP237" s="8">
        <v>0</v>
      </c>
      <c r="BQ237" s="8">
        <v>0</v>
      </c>
      <c r="BR237" s="8">
        <v>0</v>
      </c>
      <c r="BS237" s="8">
        <v>0</v>
      </c>
      <c r="BT237" s="8">
        <v>0</v>
      </c>
      <c r="BU237" s="8">
        <v>0</v>
      </c>
      <c r="BV237" s="8">
        <v>0</v>
      </c>
      <c r="BW237" s="8">
        <v>0</v>
      </c>
      <c r="BX237" s="8">
        <v>0</v>
      </c>
      <c r="BY237" s="8">
        <v>0</v>
      </c>
      <c r="BZ237" s="8">
        <v>0</v>
      </c>
      <c r="CA237" s="8">
        <v>0</v>
      </c>
      <c r="CB237" s="8">
        <v>0</v>
      </c>
      <c r="CC237" s="8">
        <v>0</v>
      </c>
      <c r="CD237" s="8">
        <v>0</v>
      </c>
      <c r="CE237" s="8">
        <v>0</v>
      </c>
      <c r="CF237" s="8">
        <v>0</v>
      </c>
      <c r="CG237" s="8">
        <v>0</v>
      </c>
      <c r="CH237" s="8">
        <v>0</v>
      </c>
      <c r="CI237" s="8">
        <v>0</v>
      </c>
      <c r="CJ237" s="8">
        <v>0</v>
      </c>
      <c r="CK237" s="8">
        <v>0</v>
      </c>
      <c r="CL237" s="8">
        <v>0</v>
      </c>
      <c r="CM237" s="8">
        <v>0</v>
      </c>
      <c r="CN237" s="8">
        <v>0</v>
      </c>
      <c r="CO237" s="8">
        <v>0</v>
      </c>
      <c r="CP237" s="8">
        <v>0</v>
      </c>
      <c r="CQ237" s="8">
        <v>0</v>
      </c>
      <c r="CR237" s="8">
        <v>0</v>
      </c>
      <c r="CS237" s="8">
        <v>0</v>
      </c>
      <c r="CT237" s="8">
        <v>0</v>
      </c>
      <c r="CU237" s="8">
        <v>0</v>
      </c>
      <c r="CV237" s="8">
        <v>0</v>
      </c>
      <c r="CW237" s="8">
        <v>0</v>
      </c>
      <c r="CX237" s="8">
        <v>0</v>
      </c>
      <c r="CY237" s="8">
        <v>0</v>
      </c>
      <c r="CZ237" s="8">
        <v>0</v>
      </c>
      <c r="DA237" s="8">
        <v>0</v>
      </c>
      <c r="DB237" s="8">
        <v>0</v>
      </c>
      <c r="DC237" s="8">
        <v>0</v>
      </c>
      <c r="DD237" s="8">
        <v>0</v>
      </c>
      <c r="DE237" s="8">
        <v>0</v>
      </c>
      <c r="DF237" s="8">
        <v>0</v>
      </c>
      <c r="DG237" s="8">
        <v>0</v>
      </c>
      <c r="DH237" s="8">
        <v>0</v>
      </c>
      <c r="DI237" s="8">
        <v>0</v>
      </c>
      <c r="DJ237" s="8">
        <v>0</v>
      </c>
      <c r="DK237" s="8">
        <v>0</v>
      </c>
      <c r="DL237" s="8">
        <v>0</v>
      </c>
      <c r="DM237" s="8">
        <v>0</v>
      </c>
      <c r="DN237" s="8">
        <v>0</v>
      </c>
      <c r="DO237" s="8">
        <v>0</v>
      </c>
      <c r="DP237" s="8">
        <v>0</v>
      </c>
      <c r="DQ237" s="8">
        <v>0</v>
      </c>
      <c r="DR237" s="8">
        <v>0</v>
      </c>
      <c r="DS237" s="8">
        <v>0</v>
      </c>
    </row>
    <row r="238" spans="1:123">
      <c r="A238" t="s">
        <v>295</v>
      </c>
      <c r="B238" s="8">
        <v>0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-0.40449318318600702</v>
      </c>
      <c r="J238" s="8">
        <v>0</v>
      </c>
      <c r="K238" s="8">
        <v>0</v>
      </c>
      <c r="L238" s="8">
        <v>0</v>
      </c>
      <c r="M238" s="8">
        <v>-0.44834478061551802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8">
        <v>0.37425070220013801</v>
      </c>
      <c r="AB238" s="8">
        <v>0</v>
      </c>
      <c r="AC238" s="8">
        <v>-0.41885836165429502</v>
      </c>
      <c r="AD238" s="8">
        <v>-0.44456447049228498</v>
      </c>
      <c r="AE238" s="8">
        <v>-0.310741492129811</v>
      </c>
      <c r="AF238" s="8">
        <v>0</v>
      </c>
      <c r="AG238" s="8">
        <v>-0.35308096551002899</v>
      </c>
      <c r="AH238" s="8">
        <v>0</v>
      </c>
      <c r="AI238" s="8">
        <v>-0.33266729084456698</v>
      </c>
      <c r="AJ238" s="8">
        <v>0</v>
      </c>
      <c r="AK238" s="8">
        <v>0</v>
      </c>
      <c r="AL238" s="8">
        <v>-0.36139764778114303</v>
      </c>
      <c r="AM238" s="8">
        <v>0</v>
      </c>
      <c r="AN238" s="8">
        <v>0</v>
      </c>
      <c r="AO238" s="8">
        <v>0</v>
      </c>
      <c r="AP238" s="8">
        <v>-0.44078416036905099</v>
      </c>
      <c r="AQ238" s="8">
        <v>0</v>
      </c>
      <c r="AR238" s="8">
        <v>0</v>
      </c>
      <c r="AS238" s="8">
        <v>0</v>
      </c>
      <c r="AT238" s="8">
        <v>-0.33569153894315401</v>
      </c>
      <c r="AU238" s="8">
        <v>0</v>
      </c>
      <c r="AV238" s="8">
        <v>0</v>
      </c>
      <c r="AW238" s="8">
        <v>0</v>
      </c>
      <c r="AX238" s="8">
        <v>0</v>
      </c>
      <c r="AY238" s="8">
        <v>0</v>
      </c>
      <c r="AZ238" s="8">
        <v>-0.38937194269307202</v>
      </c>
      <c r="BA238" s="8">
        <v>0</v>
      </c>
      <c r="BB238" s="8">
        <v>0</v>
      </c>
      <c r="BC238" s="8">
        <v>-0.32661879464739302</v>
      </c>
      <c r="BD238" s="8">
        <v>0</v>
      </c>
      <c r="BE238" s="8">
        <v>0</v>
      </c>
      <c r="BF238" s="8">
        <v>-0.33039910477062601</v>
      </c>
      <c r="BG238" s="8">
        <v>-0.29486418961222999</v>
      </c>
      <c r="BH238" s="8">
        <v>-0.325106670598099</v>
      </c>
      <c r="BI238" s="8">
        <v>0</v>
      </c>
      <c r="BJ238" s="8">
        <v>0</v>
      </c>
      <c r="BK238" s="8">
        <v>0</v>
      </c>
      <c r="BL238" s="8">
        <v>0</v>
      </c>
      <c r="BM238" s="8">
        <v>0</v>
      </c>
      <c r="BN238" s="8">
        <v>0</v>
      </c>
      <c r="BO238" s="8">
        <v>0</v>
      </c>
      <c r="BP238" s="8">
        <v>0</v>
      </c>
      <c r="BQ238" s="8">
        <v>0</v>
      </c>
      <c r="BR238" s="8">
        <v>0</v>
      </c>
      <c r="BS238" s="8">
        <v>0</v>
      </c>
      <c r="BT238" s="8">
        <v>0</v>
      </c>
      <c r="BU238" s="8">
        <v>-0.35232490348538198</v>
      </c>
      <c r="BV238" s="8">
        <v>0</v>
      </c>
      <c r="BW238" s="8">
        <v>0</v>
      </c>
      <c r="BX238" s="8">
        <v>0</v>
      </c>
      <c r="BY238" s="8">
        <v>0</v>
      </c>
      <c r="BZ238" s="8">
        <v>0</v>
      </c>
      <c r="CA238" s="8">
        <v>-0.31754605035163203</v>
      </c>
      <c r="CB238" s="8">
        <v>0</v>
      </c>
      <c r="CC238" s="8">
        <v>0</v>
      </c>
      <c r="CD238" s="8">
        <v>0</v>
      </c>
      <c r="CE238" s="8">
        <v>-0.34552034526356101</v>
      </c>
      <c r="CF238" s="8">
        <v>-0.38937194269307202</v>
      </c>
      <c r="CG238" s="8">
        <v>0</v>
      </c>
      <c r="CH238" s="8">
        <v>-0.300912685809404</v>
      </c>
      <c r="CI238" s="8">
        <v>0</v>
      </c>
      <c r="CJ238" s="8">
        <v>0</v>
      </c>
      <c r="CK238" s="8">
        <v>0</v>
      </c>
      <c r="CL238" s="8">
        <v>0</v>
      </c>
      <c r="CM238" s="8">
        <v>-0.334935476918507</v>
      </c>
      <c r="CN238" s="8">
        <v>0</v>
      </c>
      <c r="CO238" s="8">
        <v>0</v>
      </c>
      <c r="CP238" s="8">
        <v>0</v>
      </c>
      <c r="CQ238" s="8">
        <v>0</v>
      </c>
      <c r="CR238" s="8">
        <v>0</v>
      </c>
      <c r="CS238" s="8">
        <v>-0.36767067570961398</v>
      </c>
      <c r="CT238" s="8">
        <v>0</v>
      </c>
      <c r="CU238" s="8">
        <v>-0.65144686899967896</v>
      </c>
      <c r="CV238" s="8">
        <v>-0.38407950852054501</v>
      </c>
      <c r="CW238" s="8">
        <v>-0.49068425399573601</v>
      </c>
      <c r="CX238" s="8">
        <v>0</v>
      </c>
      <c r="CY238" s="8">
        <v>-0.349300655386795</v>
      </c>
      <c r="CZ238" s="8">
        <v>-0.44456447049228498</v>
      </c>
      <c r="DA238" s="8">
        <v>-0.41129774140782799</v>
      </c>
      <c r="DB238" s="8">
        <v>-0.62508396586509296</v>
      </c>
      <c r="DC238" s="8">
        <v>-0.44002809834440398</v>
      </c>
      <c r="DD238" s="8">
        <v>-0.41961442367894197</v>
      </c>
      <c r="DE238" s="8">
        <v>-0.43851597429511102</v>
      </c>
      <c r="DF238" s="8">
        <v>-0.402224997112067</v>
      </c>
      <c r="DG238" s="8">
        <v>-0.397688624964187</v>
      </c>
      <c r="DH238" s="8">
        <v>-0.39920074901348002</v>
      </c>
      <c r="DI238" s="8">
        <v>-0.42339473380217602</v>
      </c>
      <c r="DJ238" s="8">
        <v>-0.29713237568617001</v>
      </c>
      <c r="DK238" s="8">
        <v>-0.33771950184837202</v>
      </c>
      <c r="DL238" s="8">
        <v>-0.30696118200657702</v>
      </c>
      <c r="DM238" s="8">
        <v>-0.446076594541578</v>
      </c>
      <c r="DN238" s="8">
        <v>-0.39661506998297402</v>
      </c>
      <c r="DO238" s="8">
        <v>-0.35994046389303203</v>
      </c>
      <c r="DP238" s="8">
        <v>-0.37279548046064098</v>
      </c>
      <c r="DQ238" s="8">
        <v>-0.37392974662837097</v>
      </c>
      <c r="DR238" s="8">
        <v>-0.44380840846763803</v>
      </c>
      <c r="DS238" s="8">
        <v>0</v>
      </c>
    </row>
    <row r="239" spans="1:123">
      <c r="A239" t="s">
        <v>645</v>
      </c>
      <c r="B239" s="8">
        <v>0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8">
        <v>0</v>
      </c>
      <c r="AB239" s="8">
        <v>0</v>
      </c>
      <c r="AC239" s="8">
        <v>0</v>
      </c>
      <c r="AD239" s="8">
        <v>0</v>
      </c>
      <c r="AE239" s="8">
        <v>0</v>
      </c>
      <c r="AF239" s="8">
        <v>0</v>
      </c>
      <c r="AG239" s="8">
        <v>0</v>
      </c>
      <c r="AH239" s="8">
        <v>0</v>
      </c>
      <c r="AI239" s="8">
        <v>0</v>
      </c>
      <c r="AJ239" s="8">
        <v>0</v>
      </c>
      <c r="AK239" s="8">
        <v>0</v>
      </c>
      <c r="AL239" s="8">
        <v>0</v>
      </c>
      <c r="AM239" s="8">
        <v>0</v>
      </c>
      <c r="AN239" s="8">
        <v>0</v>
      </c>
      <c r="AO239" s="8">
        <v>0</v>
      </c>
      <c r="AP239" s="8">
        <v>0</v>
      </c>
      <c r="AQ239" s="8">
        <v>0</v>
      </c>
      <c r="AR239" s="8">
        <v>0</v>
      </c>
      <c r="AS239" s="8">
        <v>0</v>
      </c>
      <c r="AT239" s="8">
        <v>0</v>
      </c>
      <c r="AU239" s="8">
        <v>0</v>
      </c>
      <c r="AV239" s="8">
        <v>0</v>
      </c>
      <c r="AW239" s="8">
        <v>0</v>
      </c>
      <c r="AX239" s="8">
        <v>0</v>
      </c>
      <c r="AY239" s="8">
        <v>0</v>
      </c>
      <c r="AZ239" s="8">
        <v>0</v>
      </c>
      <c r="BA239" s="8">
        <v>0</v>
      </c>
      <c r="BB239" s="8">
        <v>0</v>
      </c>
      <c r="BC239" s="8">
        <v>0</v>
      </c>
      <c r="BD239" s="8">
        <v>0</v>
      </c>
      <c r="BE239" s="8">
        <v>0</v>
      </c>
      <c r="BF239" s="8">
        <v>0</v>
      </c>
      <c r="BG239" s="8">
        <v>0</v>
      </c>
      <c r="BH239" s="8">
        <v>0</v>
      </c>
      <c r="BI239" s="8">
        <v>0</v>
      </c>
      <c r="BJ239" s="8">
        <v>0</v>
      </c>
      <c r="BK239" s="8">
        <v>0</v>
      </c>
      <c r="BL239" s="8">
        <v>0</v>
      </c>
      <c r="BM239" s="8">
        <v>0</v>
      </c>
      <c r="BN239" s="8">
        <v>0</v>
      </c>
      <c r="BO239" s="8">
        <v>0</v>
      </c>
      <c r="BP239" s="8">
        <v>0</v>
      </c>
      <c r="BQ239" s="8">
        <v>0</v>
      </c>
      <c r="BR239" s="8">
        <v>0</v>
      </c>
      <c r="BS239" s="8">
        <v>0</v>
      </c>
      <c r="BT239" s="8">
        <v>0</v>
      </c>
      <c r="BU239" s="8">
        <v>0</v>
      </c>
      <c r="BV239" s="8">
        <v>0</v>
      </c>
      <c r="BW239" s="8">
        <v>0</v>
      </c>
      <c r="BX239" s="8">
        <v>0</v>
      </c>
      <c r="BY239" s="8">
        <v>0</v>
      </c>
      <c r="BZ239" s="8">
        <v>0</v>
      </c>
      <c r="CA239" s="8">
        <v>0</v>
      </c>
      <c r="CB239" s="8">
        <v>0</v>
      </c>
      <c r="CC239" s="8">
        <v>0</v>
      </c>
      <c r="CD239" s="8">
        <v>0</v>
      </c>
      <c r="CE239" s="8">
        <v>0</v>
      </c>
      <c r="CF239" s="8">
        <v>0</v>
      </c>
      <c r="CG239" s="8">
        <v>0</v>
      </c>
      <c r="CH239" s="8">
        <v>0</v>
      </c>
      <c r="CI239" s="8">
        <v>0</v>
      </c>
      <c r="CJ239" s="8">
        <v>0</v>
      </c>
      <c r="CK239" s="8">
        <v>0</v>
      </c>
      <c r="CL239" s="8">
        <v>0</v>
      </c>
      <c r="CM239" s="8">
        <v>0</v>
      </c>
      <c r="CN239" s="8">
        <v>0</v>
      </c>
      <c r="CO239" s="8">
        <v>0</v>
      </c>
      <c r="CP239" s="8">
        <v>0</v>
      </c>
      <c r="CQ239" s="8">
        <v>0</v>
      </c>
      <c r="CR239" s="8">
        <v>0</v>
      </c>
      <c r="CS239" s="8">
        <v>0</v>
      </c>
      <c r="CT239" s="8">
        <v>0</v>
      </c>
      <c r="CU239" s="8">
        <v>0</v>
      </c>
      <c r="CV239" s="8">
        <v>0</v>
      </c>
      <c r="CW239" s="8">
        <v>0</v>
      </c>
      <c r="CX239" s="8">
        <v>0</v>
      </c>
      <c r="CY239" s="8">
        <v>0</v>
      </c>
      <c r="CZ239" s="8">
        <v>0</v>
      </c>
      <c r="DA239" s="8">
        <v>0</v>
      </c>
      <c r="DB239" s="8">
        <v>0</v>
      </c>
      <c r="DC239" s="8">
        <v>0</v>
      </c>
      <c r="DD239" s="8">
        <v>0</v>
      </c>
      <c r="DE239" s="8">
        <v>0</v>
      </c>
      <c r="DF239" s="8">
        <v>0</v>
      </c>
      <c r="DG239" s="8">
        <v>0</v>
      </c>
      <c r="DH239" s="8">
        <v>0</v>
      </c>
      <c r="DI239" s="8">
        <v>0</v>
      </c>
      <c r="DJ239" s="8">
        <v>0</v>
      </c>
      <c r="DK239" s="8">
        <v>0</v>
      </c>
      <c r="DL239" s="8">
        <v>0</v>
      </c>
      <c r="DM239" s="8">
        <v>0</v>
      </c>
      <c r="DN239" s="8">
        <v>0</v>
      </c>
      <c r="DO239" s="8">
        <v>0</v>
      </c>
      <c r="DP239" s="8">
        <v>0</v>
      </c>
      <c r="DQ239" s="8">
        <v>0</v>
      </c>
      <c r="DR239" s="8">
        <v>0</v>
      </c>
      <c r="DS239" s="8">
        <v>0</v>
      </c>
    </row>
    <row r="240" spans="1:123">
      <c r="A240" t="s">
        <v>238</v>
      </c>
      <c r="B240" s="8">
        <v>0.39693256293953999</v>
      </c>
      <c r="C240" s="8">
        <v>-0.100556249278017</v>
      </c>
      <c r="D240" s="8">
        <v>-3.7826201204692801E-2</v>
      </c>
      <c r="E240" s="8">
        <v>0.14213966063358799</v>
      </c>
      <c r="F240" s="8">
        <v>0.49295244006967598</v>
      </c>
      <c r="G240" s="8">
        <v>3.25106670598099E-2</v>
      </c>
      <c r="H240" s="8">
        <v>0.16935789352087</v>
      </c>
      <c r="I240" s="8">
        <v>0.120969923943479</v>
      </c>
      <c r="J240" s="8">
        <v>4.3851597429511099E-2</v>
      </c>
      <c r="K240" s="8">
        <v>0.26310958457706601</v>
      </c>
      <c r="L240" s="8">
        <v>0.18825944413703899</v>
      </c>
      <c r="M240" s="8">
        <v>5.5192527799212202E-2</v>
      </c>
      <c r="N240" s="8">
        <v>0.41129774140782799</v>
      </c>
      <c r="O240" s="8">
        <v>0.27218232887282701</v>
      </c>
      <c r="P240" s="8">
        <v>0.13155479228853301</v>
      </c>
      <c r="Q240" s="8">
        <v>0.27898688709464797</v>
      </c>
      <c r="R240" s="8">
        <v>7.7874388538614503E-2</v>
      </c>
      <c r="S240" s="8">
        <v>0.22001404917220199</v>
      </c>
      <c r="T240" s="8">
        <v>-9.3751691056196101E-2</v>
      </c>
      <c r="U240" s="8">
        <v>-7.4850140440027496E-2</v>
      </c>
      <c r="V240" s="8">
        <v>0.15574877707722901</v>
      </c>
      <c r="W240" s="8">
        <v>-4.3851597429511099E-2</v>
      </c>
      <c r="X240" s="8">
        <v>0.218501925122909</v>
      </c>
      <c r="Y240" s="8">
        <v>-0.23815953776372401</v>
      </c>
      <c r="Z240" s="8">
        <v>0.217779104204188</v>
      </c>
      <c r="AA240" s="8">
        <v>0.20791705677785399</v>
      </c>
      <c r="AB240" s="8">
        <v>-3.1754605035163197E-2</v>
      </c>
      <c r="AC240" s="8">
        <v>0.105092621425897</v>
      </c>
      <c r="AD240" s="8">
        <v>0.33115516679527301</v>
      </c>
      <c r="AE240" s="8">
        <v>-0.133066916337827</v>
      </c>
      <c r="AF240" s="8">
        <v>0.244964095985545</v>
      </c>
      <c r="AG240" s="8">
        <v>0.20262462260532699</v>
      </c>
      <c r="AH240" s="8">
        <v>0.15348059100328901</v>
      </c>
      <c r="AI240" s="8">
        <v>0.32208242249951202</v>
      </c>
      <c r="AJ240" s="8">
        <v>0.339471849066387</v>
      </c>
      <c r="AK240" s="8">
        <v>-5.5192527799212202E-2</v>
      </c>
      <c r="AL240" s="8">
        <v>0.17313820364410401</v>
      </c>
      <c r="AM240" s="8">
        <v>0.54058434762242102</v>
      </c>
      <c r="AN240" s="8">
        <v>0.41659017558035499</v>
      </c>
      <c r="AO240" s="8">
        <v>0.227574669418669</v>
      </c>
      <c r="AP240" s="8">
        <v>0.35005671741144201</v>
      </c>
      <c r="AQ240" s="8">
        <v>0.28276719721788202</v>
      </c>
      <c r="AR240" s="8">
        <v>2.8747912915566599E-2</v>
      </c>
      <c r="AS240" s="8">
        <v>0.18145488591521799</v>
      </c>
      <c r="AT240" s="8">
        <v>4.3851597429511099E-2</v>
      </c>
      <c r="AU240" s="8">
        <v>0.53226766535130698</v>
      </c>
      <c r="AV240" s="8">
        <v>0.363665833855083</v>
      </c>
      <c r="AW240" s="8">
        <v>0.53907222357312701</v>
      </c>
      <c r="AX240" s="8">
        <v>0.58897231719981202</v>
      </c>
      <c r="AY240" s="8">
        <v>0.40600530723530098</v>
      </c>
      <c r="AZ240" s="8">
        <v>7.0313768292147E-2</v>
      </c>
      <c r="BA240" s="8">
        <v>0.32208242249951202</v>
      </c>
      <c r="BB240" s="8">
        <v>0.56704651848505705</v>
      </c>
      <c r="BC240" s="8">
        <v>0.59502081339698598</v>
      </c>
      <c r="BD240" s="8">
        <v>0.41659017558035499</v>
      </c>
      <c r="BE240" s="8">
        <v>0.383323446495898</v>
      </c>
      <c r="BF240" s="8">
        <v>0.55116921596747503</v>
      </c>
      <c r="BG240" s="8">
        <v>0.53604797547453997</v>
      </c>
      <c r="BH240" s="8">
        <v>0.60333749566810102</v>
      </c>
      <c r="BI240" s="8">
        <v>0.373494640175491</v>
      </c>
      <c r="BJ240" s="8">
        <v>0.208554645078464</v>
      </c>
      <c r="BK240" s="8">
        <v>0.50504943246402401</v>
      </c>
      <c r="BL240" s="8">
        <v>0.44683265656622501</v>
      </c>
      <c r="BM240" s="8">
        <v>0.60258143364345396</v>
      </c>
      <c r="BN240" s="8">
        <v>0.40449318318600702</v>
      </c>
      <c r="BO240" s="8">
        <v>0.158016963151169</v>
      </c>
      <c r="BP240" s="8">
        <v>0.40978561735853403</v>
      </c>
      <c r="BQ240" s="8">
        <v>0.42490685785146898</v>
      </c>
      <c r="BR240" s="8">
        <v>0.34778853133750198</v>
      </c>
      <c r="BS240" s="8">
        <v>1.8145488591521802E-2</v>
      </c>
      <c r="BT240" s="8">
        <v>0.55192527799212199</v>
      </c>
      <c r="BU240" s="8">
        <v>0.34022791109103401</v>
      </c>
      <c r="BV240" s="8">
        <v>0.38710375661913199</v>
      </c>
      <c r="BW240" s="8">
        <v>0.31830211237627898</v>
      </c>
      <c r="BX240" s="8">
        <v>0.387859818643779</v>
      </c>
      <c r="BY240" s="8">
        <v>0.36593401992902302</v>
      </c>
      <c r="BZ240" s="8">
        <v>0.200008934243082</v>
      </c>
      <c r="CA240" s="8">
        <v>0.44002809834440398</v>
      </c>
      <c r="CB240" s="8">
        <v>0.397688624964187</v>
      </c>
      <c r="CC240" s="8">
        <v>0.58594806910122499</v>
      </c>
      <c r="CD240" s="8">
        <v>0.40676136925994699</v>
      </c>
      <c r="CE240" s="8">
        <v>0.489928191971089</v>
      </c>
      <c r="CF240" s="8">
        <v>0.48841606792179598</v>
      </c>
      <c r="CG240" s="8">
        <v>0.64718909309761197</v>
      </c>
      <c r="CH240" s="8">
        <v>0.44305234644299102</v>
      </c>
      <c r="CI240" s="8">
        <v>0.34022791109103401</v>
      </c>
      <c r="CJ240" s="8">
        <v>0.53234892138801404</v>
      </c>
      <c r="CK240" s="8">
        <v>0.29713237568617001</v>
      </c>
      <c r="CL240" s="8">
        <v>0.50882974258725799</v>
      </c>
      <c r="CM240" s="8">
        <v>0.44456447049228498</v>
      </c>
      <c r="CN240" s="8">
        <v>0.20489280867926701</v>
      </c>
      <c r="CO240" s="8">
        <v>0.42793110595005601</v>
      </c>
      <c r="CP240" s="8">
        <v>0.31376574022839798</v>
      </c>
      <c r="CQ240" s="8">
        <v>0.40071287306277398</v>
      </c>
      <c r="CR240" s="8">
        <v>0.46807383854997298</v>
      </c>
      <c r="CS240" s="8">
        <v>-6.6574114120259403E-2</v>
      </c>
      <c r="CT240" s="8">
        <v>0.32661879464739302</v>
      </c>
      <c r="CU240" s="8">
        <v>0.155772553701606</v>
      </c>
      <c r="CV240" s="8">
        <v>0.30469299593263699</v>
      </c>
      <c r="CW240" s="8">
        <v>0.475563013502801</v>
      </c>
      <c r="CX240" s="8">
        <v>0.286547507341115</v>
      </c>
      <c r="CY240" s="8">
        <v>0.32132636047486601</v>
      </c>
      <c r="CZ240" s="8">
        <v>0.36290977183043599</v>
      </c>
      <c r="DA240" s="8">
        <v>0.41810229962964901</v>
      </c>
      <c r="DB240" s="8">
        <v>-0.140842662205823</v>
      </c>
      <c r="DC240" s="8">
        <v>0.28730356936576201</v>
      </c>
      <c r="DD240" s="8">
        <v>0.35232490348538198</v>
      </c>
      <c r="DE240" s="8">
        <v>0.427175043925409</v>
      </c>
      <c r="DF240" s="8">
        <v>0.32964304274598</v>
      </c>
      <c r="DG240" s="8">
        <v>0.37651888827407798</v>
      </c>
      <c r="DH240" s="8">
        <v>0.42641898190076299</v>
      </c>
      <c r="DI240" s="8">
        <v>0.46422208313309998</v>
      </c>
      <c r="DJ240" s="8">
        <v>0.20564887070391399</v>
      </c>
      <c r="DK240" s="8">
        <v>0.182489685976363</v>
      </c>
      <c r="DL240" s="8">
        <v>0.334935476918507</v>
      </c>
      <c r="DM240" s="8">
        <v>0.37500676422478402</v>
      </c>
      <c r="DN240" s="8">
        <v>0.45597499942751801</v>
      </c>
      <c r="DO240" s="8">
        <v>0.35162251199634498</v>
      </c>
      <c r="DP240" s="8">
        <v>0.494540049130343</v>
      </c>
      <c r="DQ240" s="8">
        <v>0.27902947726161498</v>
      </c>
      <c r="DR240" s="8">
        <v>0.37954313637266501</v>
      </c>
      <c r="DS240" s="8">
        <v>0.46951451730562699</v>
      </c>
    </row>
    <row r="241" spans="1:123">
      <c r="A241" t="s">
        <v>646</v>
      </c>
      <c r="B241" s="8">
        <v>0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8">
        <v>0</v>
      </c>
      <c r="AB241" s="8">
        <v>0</v>
      </c>
      <c r="AC241" s="8">
        <v>0</v>
      </c>
      <c r="AD241" s="8">
        <v>0</v>
      </c>
      <c r="AE241" s="8">
        <v>0</v>
      </c>
      <c r="AF241" s="8">
        <v>0</v>
      </c>
      <c r="AG241" s="8">
        <v>0</v>
      </c>
      <c r="AH241" s="8">
        <v>0</v>
      </c>
      <c r="AI241" s="8">
        <v>0</v>
      </c>
      <c r="AJ241" s="8">
        <v>0</v>
      </c>
      <c r="AK241" s="8">
        <v>0</v>
      </c>
      <c r="AL241" s="8">
        <v>0</v>
      </c>
      <c r="AM241" s="8">
        <v>0</v>
      </c>
      <c r="AN241" s="8">
        <v>0</v>
      </c>
      <c r="AO241" s="8">
        <v>0</v>
      </c>
      <c r="AP241" s="8">
        <v>0</v>
      </c>
      <c r="AQ241" s="8">
        <v>0</v>
      </c>
      <c r="AR241" s="8">
        <v>0</v>
      </c>
      <c r="AS241" s="8">
        <v>0</v>
      </c>
      <c r="AT241" s="8">
        <v>0</v>
      </c>
      <c r="AU241" s="8">
        <v>0</v>
      </c>
      <c r="AV241" s="8">
        <v>0</v>
      </c>
      <c r="AW241" s="8">
        <v>0</v>
      </c>
      <c r="AX241" s="8">
        <v>0</v>
      </c>
      <c r="AY241" s="8">
        <v>0</v>
      </c>
      <c r="AZ241" s="8">
        <v>0</v>
      </c>
      <c r="BA241" s="8">
        <v>0</v>
      </c>
      <c r="BB241" s="8">
        <v>0</v>
      </c>
      <c r="BC241" s="8">
        <v>0</v>
      </c>
      <c r="BD241" s="8">
        <v>0</v>
      </c>
      <c r="BE241" s="8">
        <v>0</v>
      </c>
      <c r="BF241" s="8">
        <v>0</v>
      </c>
      <c r="BG241" s="8">
        <v>0</v>
      </c>
      <c r="BH241" s="8">
        <v>0</v>
      </c>
      <c r="BI241" s="8">
        <v>0</v>
      </c>
      <c r="BJ241" s="8">
        <v>0</v>
      </c>
      <c r="BK241" s="8">
        <v>0</v>
      </c>
      <c r="BL241" s="8">
        <v>0</v>
      </c>
      <c r="BM241" s="8">
        <v>0</v>
      </c>
      <c r="BN241" s="8">
        <v>0</v>
      </c>
      <c r="BO241" s="8">
        <v>0</v>
      </c>
      <c r="BP241" s="8">
        <v>0</v>
      </c>
      <c r="BQ241" s="8">
        <v>0</v>
      </c>
      <c r="BR241" s="8">
        <v>0</v>
      </c>
      <c r="BS241" s="8">
        <v>0</v>
      </c>
      <c r="BT241" s="8">
        <v>0</v>
      </c>
      <c r="BU241" s="8">
        <v>0</v>
      </c>
      <c r="BV241" s="8">
        <v>0</v>
      </c>
      <c r="BW241" s="8">
        <v>0</v>
      </c>
      <c r="BX241" s="8">
        <v>0</v>
      </c>
      <c r="BY241" s="8">
        <v>0</v>
      </c>
      <c r="BZ241" s="8">
        <v>0</v>
      </c>
      <c r="CA241" s="8">
        <v>0</v>
      </c>
      <c r="CB241" s="8">
        <v>0</v>
      </c>
      <c r="CC241" s="8">
        <v>0</v>
      </c>
      <c r="CD241" s="8">
        <v>0</v>
      </c>
      <c r="CE241" s="8">
        <v>0</v>
      </c>
      <c r="CF241" s="8">
        <v>0</v>
      </c>
      <c r="CG241" s="8">
        <v>0</v>
      </c>
      <c r="CH241" s="8">
        <v>0</v>
      </c>
      <c r="CI241" s="8">
        <v>0</v>
      </c>
      <c r="CJ241" s="8">
        <v>0</v>
      </c>
      <c r="CK241" s="8">
        <v>0</v>
      </c>
      <c r="CL241" s="8">
        <v>0</v>
      </c>
      <c r="CM241" s="8">
        <v>0</v>
      </c>
      <c r="CN241" s="8">
        <v>0</v>
      </c>
      <c r="CO241" s="8">
        <v>0</v>
      </c>
      <c r="CP241" s="8">
        <v>0</v>
      </c>
      <c r="CQ241" s="8">
        <v>0</v>
      </c>
      <c r="CR241" s="8">
        <v>0</v>
      </c>
      <c r="CS241" s="8">
        <v>0</v>
      </c>
      <c r="CT241" s="8">
        <v>0</v>
      </c>
      <c r="CU241" s="8">
        <v>0</v>
      </c>
      <c r="CV241" s="8">
        <v>0</v>
      </c>
      <c r="CW241" s="8">
        <v>0</v>
      </c>
      <c r="CX241" s="8">
        <v>0</v>
      </c>
      <c r="CY241" s="8">
        <v>0</v>
      </c>
      <c r="CZ241" s="8">
        <v>0</v>
      </c>
      <c r="DA241" s="8">
        <v>0</v>
      </c>
      <c r="DB241" s="8">
        <v>0</v>
      </c>
      <c r="DC241" s="8">
        <v>0</v>
      </c>
      <c r="DD241" s="8">
        <v>0</v>
      </c>
      <c r="DE241" s="8">
        <v>0</v>
      </c>
      <c r="DF241" s="8">
        <v>0</v>
      </c>
      <c r="DG241" s="8">
        <v>0</v>
      </c>
      <c r="DH241" s="8">
        <v>0</v>
      </c>
      <c r="DI241" s="8">
        <v>0</v>
      </c>
      <c r="DJ241" s="8">
        <v>0</v>
      </c>
      <c r="DK241" s="8">
        <v>0</v>
      </c>
      <c r="DL241" s="8">
        <v>0</v>
      </c>
      <c r="DM241" s="8">
        <v>0</v>
      </c>
      <c r="DN241" s="8">
        <v>0</v>
      </c>
      <c r="DO241" s="8">
        <v>0</v>
      </c>
      <c r="DP241" s="8">
        <v>0</v>
      </c>
      <c r="DQ241" s="8">
        <v>0</v>
      </c>
      <c r="DR241" s="8">
        <v>0</v>
      </c>
      <c r="DS241" s="8">
        <v>0</v>
      </c>
    </row>
    <row r="242" spans="1:123">
      <c r="A242" t="s">
        <v>647</v>
      </c>
      <c r="B242" s="8">
        <v>0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8">
        <v>0</v>
      </c>
      <c r="AB242" s="8">
        <v>0</v>
      </c>
      <c r="AC242" s="8">
        <v>0</v>
      </c>
      <c r="AD242" s="8">
        <v>0</v>
      </c>
      <c r="AE242" s="8">
        <v>0</v>
      </c>
      <c r="AF242" s="8">
        <v>0</v>
      </c>
      <c r="AG242" s="8">
        <v>0</v>
      </c>
      <c r="AH242" s="8">
        <v>0</v>
      </c>
      <c r="AI242" s="8">
        <v>0</v>
      </c>
      <c r="AJ242" s="8">
        <v>0</v>
      </c>
      <c r="AK242" s="8">
        <v>0</v>
      </c>
      <c r="AL242" s="8">
        <v>0</v>
      </c>
      <c r="AM242" s="8">
        <v>0</v>
      </c>
      <c r="AN242" s="8">
        <v>0</v>
      </c>
      <c r="AO242" s="8">
        <v>0</v>
      </c>
      <c r="AP242" s="8">
        <v>0</v>
      </c>
      <c r="AQ242" s="8">
        <v>0</v>
      </c>
      <c r="AR242" s="8">
        <v>0</v>
      </c>
      <c r="AS242" s="8">
        <v>0</v>
      </c>
      <c r="AT242" s="8">
        <v>0</v>
      </c>
      <c r="AU242" s="8">
        <v>0</v>
      </c>
      <c r="AV242" s="8">
        <v>0</v>
      </c>
      <c r="AW242" s="8">
        <v>0</v>
      </c>
      <c r="AX242" s="8">
        <v>0</v>
      </c>
      <c r="AY242" s="8">
        <v>0</v>
      </c>
      <c r="AZ242" s="8">
        <v>0</v>
      </c>
      <c r="BA242" s="8">
        <v>0</v>
      </c>
      <c r="BB242" s="8">
        <v>0</v>
      </c>
      <c r="BC242" s="8">
        <v>0</v>
      </c>
      <c r="BD242" s="8">
        <v>0</v>
      </c>
      <c r="BE242" s="8">
        <v>0</v>
      </c>
      <c r="BF242" s="8">
        <v>0</v>
      </c>
      <c r="BG242" s="8">
        <v>0</v>
      </c>
      <c r="BH242" s="8">
        <v>0</v>
      </c>
      <c r="BI242" s="8">
        <v>0</v>
      </c>
      <c r="BJ242" s="8">
        <v>0</v>
      </c>
      <c r="BK242" s="8">
        <v>0</v>
      </c>
      <c r="BL242" s="8">
        <v>0</v>
      </c>
      <c r="BM242" s="8">
        <v>0</v>
      </c>
      <c r="BN242" s="8">
        <v>0</v>
      </c>
      <c r="BO242" s="8">
        <v>0</v>
      </c>
      <c r="BP242" s="8">
        <v>0</v>
      </c>
      <c r="BQ242" s="8">
        <v>0</v>
      </c>
      <c r="BR242" s="8">
        <v>0</v>
      </c>
      <c r="BS242" s="8">
        <v>0</v>
      </c>
      <c r="BT242" s="8">
        <v>0</v>
      </c>
      <c r="BU242" s="8">
        <v>0</v>
      </c>
      <c r="BV242" s="8">
        <v>0</v>
      </c>
      <c r="BW242" s="8">
        <v>0</v>
      </c>
      <c r="BX242" s="8">
        <v>0</v>
      </c>
      <c r="BY242" s="8">
        <v>0</v>
      </c>
      <c r="BZ242" s="8">
        <v>0</v>
      </c>
      <c r="CA242" s="8">
        <v>0</v>
      </c>
      <c r="CB242" s="8">
        <v>0</v>
      </c>
      <c r="CC242" s="8">
        <v>0</v>
      </c>
      <c r="CD242" s="8">
        <v>0</v>
      </c>
      <c r="CE242" s="8">
        <v>0</v>
      </c>
      <c r="CF242" s="8">
        <v>0</v>
      </c>
      <c r="CG242" s="8">
        <v>0</v>
      </c>
      <c r="CH242" s="8">
        <v>0</v>
      </c>
      <c r="CI242" s="8">
        <v>0</v>
      </c>
      <c r="CJ242" s="8">
        <v>0</v>
      </c>
      <c r="CK242" s="8">
        <v>0</v>
      </c>
      <c r="CL242" s="8">
        <v>0</v>
      </c>
      <c r="CM242" s="8">
        <v>0</v>
      </c>
      <c r="CN242" s="8">
        <v>0</v>
      </c>
      <c r="CO242" s="8">
        <v>0</v>
      </c>
      <c r="CP242" s="8">
        <v>0</v>
      </c>
      <c r="CQ242" s="8">
        <v>0</v>
      </c>
      <c r="CR242" s="8">
        <v>0</v>
      </c>
      <c r="CS242" s="8">
        <v>0</v>
      </c>
      <c r="CT242" s="8">
        <v>0</v>
      </c>
      <c r="CU242" s="8">
        <v>0</v>
      </c>
      <c r="CV242" s="8">
        <v>0</v>
      </c>
      <c r="CW242" s="8">
        <v>0</v>
      </c>
      <c r="CX242" s="8">
        <v>0</v>
      </c>
      <c r="CY242" s="8">
        <v>0</v>
      </c>
      <c r="CZ242" s="8">
        <v>0</v>
      </c>
      <c r="DA242" s="8">
        <v>0</v>
      </c>
      <c r="DB242" s="8">
        <v>0</v>
      </c>
      <c r="DC242" s="8">
        <v>0</v>
      </c>
      <c r="DD242" s="8">
        <v>0</v>
      </c>
      <c r="DE242" s="8">
        <v>0</v>
      </c>
      <c r="DF242" s="8">
        <v>0</v>
      </c>
      <c r="DG242" s="8">
        <v>0</v>
      </c>
      <c r="DH242" s="8">
        <v>0</v>
      </c>
      <c r="DI242" s="8">
        <v>0</v>
      </c>
      <c r="DJ242" s="8">
        <v>0</v>
      </c>
      <c r="DK242" s="8">
        <v>0</v>
      </c>
      <c r="DL242" s="8">
        <v>0</v>
      </c>
      <c r="DM242" s="8">
        <v>0</v>
      </c>
      <c r="DN242" s="8">
        <v>0</v>
      </c>
      <c r="DO242" s="8">
        <v>0</v>
      </c>
      <c r="DP242" s="8">
        <v>0</v>
      </c>
      <c r="DQ242" s="8">
        <v>0</v>
      </c>
      <c r="DR242" s="8">
        <v>0</v>
      </c>
      <c r="DS242" s="8">
        <v>0</v>
      </c>
    </row>
    <row r="243" spans="1:123">
      <c r="A243" t="s">
        <v>296</v>
      </c>
      <c r="B243" s="8">
        <v>0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8">
        <v>0</v>
      </c>
      <c r="AB243" s="8">
        <v>0</v>
      </c>
      <c r="AC243" s="8">
        <v>0</v>
      </c>
      <c r="AD243" s="8">
        <v>0</v>
      </c>
      <c r="AE243" s="8">
        <v>0</v>
      </c>
      <c r="AF243" s="8">
        <v>0</v>
      </c>
      <c r="AG243" s="8">
        <v>0</v>
      </c>
      <c r="AH243" s="8">
        <v>0</v>
      </c>
      <c r="AI243" s="8">
        <v>0</v>
      </c>
      <c r="AJ243" s="8">
        <v>0</v>
      </c>
      <c r="AK243" s="8">
        <v>0</v>
      </c>
      <c r="AL243" s="8">
        <v>0</v>
      </c>
      <c r="AM243" s="8">
        <v>0</v>
      </c>
      <c r="AN243" s="8">
        <v>0</v>
      </c>
      <c r="AO243" s="8">
        <v>0</v>
      </c>
      <c r="AP243" s="8">
        <v>0</v>
      </c>
      <c r="AQ243" s="8">
        <v>0</v>
      </c>
      <c r="AR243" s="8">
        <v>0</v>
      </c>
      <c r="AS243" s="8">
        <v>0</v>
      </c>
      <c r="AT243" s="8">
        <v>0</v>
      </c>
      <c r="AU243" s="8">
        <v>0</v>
      </c>
      <c r="AV243" s="8">
        <v>0</v>
      </c>
      <c r="AW243" s="8">
        <v>0</v>
      </c>
      <c r="AX243" s="8">
        <v>0</v>
      </c>
      <c r="AY243" s="8">
        <v>0</v>
      </c>
      <c r="AZ243" s="8">
        <v>0</v>
      </c>
      <c r="BA243" s="8">
        <v>0</v>
      </c>
      <c r="BB243" s="8">
        <v>0</v>
      </c>
      <c r="BC243" s="8">
        <v>0</v>
      </c>
      <c r="BD243" s="8">
        <v>0</v>
      </c>
      <c r="BE243" s="8">
        <v>0</v>
      </c>
      <c r="BF243" s="8">
        <v>0</v>
      </c>
      <c r="BG243" s="8">
        <v>0</v>
      </c>
      <c r="BH243" s="8">
        <v>0</v>
      </c>
      <c r="BI243" s="8">
        <v>0</v>
      </c>
      <c r="BJ243" s="8">
        <v>0</v>
      </c>
      <c r="BK243" s="8">
        <v>0</v>
      </c>
      <c r="BL243" s="8">
        <v>0</v>
      </c>
      <c r="BM243" s="8">
        <v>0</v>
      </c>
      <c r="BN243" s="8">
        <v>0</v>
      </c>
      <c r="BO243" s="8">
        <v>0</v>
      </c>
      <c r="BP243" s="8">
        <v>0</v>
      </c>
      <c r="BQ243" s="8">
        <v>0</v>
      </c>
      <c r="BR243" s="8">
        <v>0</v>
      </c>
      <c r="BS243" s="8">
        <v>0</v>
      </c>
      <c r="BT243" s="8">
        <v>0</v>
      </c>
      <c r="BU243" s="8">
        <v>0</v>
      </c>
      <c r="BV243" s="8">
        <v>0</v>
      </c>
      <c r="BW243" s="8">
        <v>0</v>
      </c>
      <c r="BX243" s="8">
        <v>0</v>
      </c>
      <c r="BY243" s="8">
        <v>0</v>
      </c>
      <c r="BZ243" s="8">
        <v>0</v>
      </c>
      <c r="CA243" s="8">
        <v>0</v>
      </c>
      <c r="CB243" s="8">
        <v>0</v>
      </c>
      <c r="CC243" s="8">
        <v>0</v>
      </c>
      <c r="CD243" s="8">
        <v>0</v>
      </c>
      <c r="CE243" s="8">
        <v>0</v>
      </c>
      <c r="CF243" s="8">
        <v>0</v>
      </c>
      <c r="CG243" s="8">
        <v>0</v>
      </c>
      <c r="CH243" s="8">
        <v>0</v>
      </c>
      <c r="CI243" s="8">
        <v>0</v>
      </c>
      <c r="CJ243" s="8">
        <v>0</v>
      </c>
      <c r="CK243" s="8">
        <v>0</v>
      </c>
      <c r="CL243" s="8">
        <v>0</v>
      </c>
      <c r="CM243" s="8">
        <v>0</v>
      </c>
      <c r="CN243" s="8">
        <v>0</v>
      </c>
      <c r="CO243" s="8">
        <v>0</v>
      </c>
      <c r="CP243" s="8">
        <v>0</v>
      </c>
      <c r="CQ243" s="8">
        <v>0</v>
      </c>
      <c r="CR243" s="8">
        <v>0</v>
      </c>
      <c r="CS243" s="8">
        <v>0</v>
      </c>
      <c r="CT243" s="8">
        <v>0</v>
      </c>
      <c r="CU243" s="8">
        <v>0</v>
      </c>
      <c r="CV243" s="8">
        <v>0</v>
      </c>
      <c r="CW243" s="8">
        <v>0</v>
      </c>
      <c r="CX243" s="8">
        <v>0</v>
      </c>
      <c r="CY243" s="8">
        <v>0</v>
      </c>
      <c r="CZ243" s="8">
        <v>0</v>
      </c>
      <c r="DA243" s="8">
        <v>0</v>
      </c>
      <c r="DB243" s="8">
        <v>0</v>
      </c>
      <c r="DC243" s="8">
        <v>0</v>
      </c>
      <c r="DD243" s="8">
        <v>0</v>
      </c>
      <c r="DE243" s="8">
        <v>0</v>
      </c>
      <c r="DF243" s="8">
        <v>0</v>
      </c>
      <c r="DG243" s="8">
        <v>0</v>
      </c>
      <c r="DH243" s="8">
        <v>0</v>
      </c>
      <c r="DI243" s="8">
        <v>0</v>
      </c>
      <c r="DJ243" s="8">
        <v>0</v>
      </c>
      <c r="DK243" s="8">
        <v>0</v>
      </c>
      <c r="DL243" s="8">
        <v>0</v>
      </c>
      <c r="DM243" s="8">
        <v>0</v>
      </c>
      <c r="DN243" s="8">
        <v>0</v>
      </c>
      <c r="DO243" s="8">
        <v>0</v>
      </c>
      <c r="DP243" s="8">
        <v>0</v>
      </c>
      <c r="DQ243" s="8">
        <v>0</v>
      </c>
      <c r="DR243" s="8">
        <v>0</v>
      </c>
      <c r="DS243" s="8">
        <v>0</v>
      </c>
    </row>
    <row r="244" spans="1:123">
      <c r="A244" t="s">
        <v>648</v>
      </c>
      <c r="B244" s="8">
        <v>0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8">
        <v>0</v>
      </c>
      <c r="AB244" s="8">
        <v>0</v>
      </c>
      <c r="AC244" s="8">
        <v>0</v>
      </c>
      <c r="AD244" s="8">
        <v>0</v>
      </c>
      <c r="AE244" s="8">
        <v>0</v>
      </c>
      <c r="AF244" s="8">
        <v>0</v>
      </c>
      <c r="AG244" s="8">
        <v>0</v>
      </c>
      <c r="AH244" s="8">
        <v>0</v>
      </c>
      <c r="AI244" s="8">
        <v>0</v>
      </c>
      <c r="AJ244" s="8">
        <v>0</v>
      </c>
      <c r="AK244" s="8">
        <v>0</v>
      </c>
      <c r="AL244" s="8">
        <v>0</v>
      </c>
      <c r="AM244" s="8">
        <v>0</v>
      </c>
      <c r="AN244" s="8">
        <v>0</v>
      </c>
      <c r="AO244" s="8">
        <v>0</v>
      </c>
      <c r="AP244" s="8">
        <v>0</v>
      </c>
      <c r="AQ244" s="8">
        <v>0</v>
      </c>
      <c r="AR244" s="8">
        <v>0</v>
      </c>
      <c r="AS244" s="8">
        <v>0</v>
      </c>
      <c r="AT244" s="8">
        <v>0</v>
      </c>
      <c r="AU244" s="8">
        <v>0</v>
      </c>
      <c r="AV244" s="8">
        <v>0</v>
      </c>
      <c r="AW244" s="8">
        <v>0</v>
      </c>
      <c r="AX244" s="8">
        <v>0</v>
      </c>
      <c r="AY244" s="8">
        <v>0</v>
      </c>
      <c r="AZ244" s="8">
        <v>0</v>
      </c>
      <c r="BA244" s="8">
        <v>0</v>
      </c>
      <c r="BB244" s="8">
        <v>0</v>
      </c>
      <c r="BC244" s="8">
        <v>0</v>
      </c>
      <c r="BD244" s="8">
        <v>0</v>
      </c>
      <c r="BE244" s="8">
        <v>0</v>
      </c>
      <c r="BF244" s="8">
        <v>0</v>
      </c>
      <c r="BG244" s="8">
        <v>0</v>
      </c>
      <c r="BH244" s="8">
        <v>0</v>
      </c>
      <c r="BI244" s="8">
        <v>0</v>
      </c>
      <c r="BJ244" s="8">
        <v>0</v>
      </c>
      <c r="BK244" s="8">
        <v>0</v>
      </c>
      <c r="BL244" s="8">
        <v>0</v>
      </c>
      <c r="BM244" s="8">
        <v>0</v>
      </c>
      <c r="BN244" s="8">
        <v>0</v>
      </c>
      <c r="BO244" s="8">
        <v>0</v>
      </c>
      <c r="BP244" s="8">
        <v>0</v>
      </c>
      <c r="BQ244" s="8">
        <v>0</v>
      </c>
      <c r="BR244" s="8">
        <v>0</v>
      </c>
      <c r="BS244" s="8">
        <v>0</v>
      </c>
      <c r="BT244" s="8">
        <v>0</v>
      </c>
      <c r="BU244" s="8">
        <v>0</v>
      </c>
      <c r="BV244" s="8">
        <v>0</v>
      </c>
      <c r="BW244" s="8">
        <v>0</v>
      </c>
      <c r="BX244" s="8">
        <v>0</v>
      </c>
      <c r="BY244" s="8">
        <v>0</v>
      </c>
      <c r="BZ244" s="8">
        <v>0</v>
      </c>
      <c r="CA244" s="8">
        <v>0</v>
      </c>
      <c r="CB244" s="8">
        <v>0</v>
      </c>
      <c r="CC244" s="8">
        <v>0</v>
      </c>
      <c r="CD244" s="8">
        <v>0</v>
      </c>
      <c r="CE244" s="8">
        <v>0</v>
      </c>
      <c r="CF244" s="8">
        <v>0</v>
      </c>
      <c r="CG244" s="8">
        <v>0</v>
      </c>
      <c r="CH244" s="8">
        <v>0</v>
      </c>
      <c r="CI244" s="8">
        <v>0</v>
      </c>
      <c r="CJ244" s="8">
        <v>0</v>
      </c>
      <c r="CK244" s="8">
        <v>0</v>
      </c>
      <c r="CL244" s="8">
        <v>0</v>
      </c>
      <c r="CM244" s="8">
        <v>0</v>
      </c>
      <c r="CN244" s="8">
        <v>0</v>
      </c>
      <c r="CO244" s="8">
        <v>0</v>
      </c>
      <c r="CP244" s="8">
        <v>0</v>
      </c>
      <c r="CQ244" s="8">
        <v>0</v>
      </c>
      <c r="CR244" s="8">
        <v>0</v>
      </c>
      <c r="CS244" s="8">
        <v>0</v>
      </c>
      <c r="CT244" s="8">
        <v>0</v>
      </c>
      <c r="CU244" s="8">
        <v>0</v>
      </c>
      <c r="CV244" s="8">
        <v>0</v>
      </c>
      <c r="CW244" s="8">
        <v>0</v>
      </c>
      <c r="CX244" s="8">
        <v>0</v>
      </c>
      <c r="CY244" s="8">
        <v>0</v>
      </c>
      <c r="CZ244" s="8">
        <v>0</v>
      </c>
      <c r="DA244" s="8">
        <v>0</v>
      </c>
      <c r="DB244" s="8">
        <v>0</v>
      </c>
      <c r="DC244" s="8">
        <v>0</v>
      </c>
      <c r="DD244" s="8">
        <v>0</v>
      </c>
      <c r="DE244" s="8">
        <v>0</v>
      </c>
      <c r="DF244" s="8">
        <v>0</v>
      </c>
      <c r="DG244" s="8">
        <v>0</v>
      </c>
      <c r="DH244" s="8">
        <v>0</v>
      </c>
      <c r="DI244" s="8">
        <v>0</v>
      </c>
      <c r="DJ244" s="8">
        <v>0</v>
      </c>
      <c r="DK244" s="8">
        <v>0</v>
      </c>
      <c r="DL244" s="8">
        <v>0</v>
      </c>
      <c r="DM244" s="8">
        <v>0</v>
      </c>
      <c r="DN244" s="8">
        <v>0</v>
      </c>
      <c r="DO244" s="8">
        <v>0</v>
      </c>
      <c r="DP244" s="8">
        <v>0</v>
      </c>
      <c r="DQ244" s="8">
        <v>0</v>
      </c>
      <c r="DR244" s="8">
        <v>0</v>
      </c>
      <c r="DS244" s="8">
        <v>0</v>
      </c>
    </row>
    <row r="245" spans="1:123">
      <c r="A245" t="s">
        <v>649</v>
      </c>
      <c r="B245" s="8">
        <v>0</v>
      </c>
      <c r="C245" s="8">
        <v>0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8">
        <v>0</v>
      </c>
      <c r="AB245" s="8">
        <v>0</v>
      </c>
      <c r="AC245" s="8">
        <v>0</v>
      </c>
      <c r="AD245" s="8">
        <v>0</v>
      </c>
      <c r="AE245" s="8">
        <v>0</v>
      </c>
      <c r="AF245" s="8">
        <v>0</v>
      </c>
      <c r="AG245" s="8">
        <v>0</v>
      </c>
      <c r="AH245" s="8">
        <v>0</v>
      </c>
      <c r="AI245" s="8">
        <v>0</v>
      </c>
      <c r="AJ245" s="8">
        <v>0</v>
      </c>
      <c r="AK245" s="8">
        <v>0</v>
      </c>
      <c r="AL245" s="8">
        <v>0</v>
      </c>
      <c r="AM245" s="8">
        <v>0</v>
      </c>
      <c r="AN245" s="8">
        <v>0</v>
      </c>
      <c r="AO245" s="8">
        <v>0</v>
      </c>
      <c r="AP245" s="8">
        <v>0</v>
      </c>
      <c r="AQ245" s="8">
        <v>0</v>
      </c>
      <c r="AR245" s="8">
        <v>0</v>
      </c>
      <c r="AS245" s="8">
        <v>0</v>
      </c>
      <c r="AT245" s="8">
        <v>0</v>
      </c>
      <c r="AU245" s="8">
        <v>0</v>
      </c>
      <c r="AV245" s="8">
        <v>0</v>
      </c>
      <c r="AW245" s="8">
        <v>0</v>
      </c>
      <c r="AX245" s="8">
        <v>0</v>
      </c>
      <c r="AY245" s="8">
        <v>0</v>
      </c>
      <c r="AZ245" s="8">
        <v>0</v>
      </c>
      <c r="BA245" s="8">
        <v>0</v>
      </c>
      <c r="BB245" s="8">
        <v>0</v>
      </c>
      <c r="BC245" s="8">
        <v>0</v>
      </c>
      <c r="BD245" s="8">
        <v>0</v>
      </c>
      <c r="BE245" s="8">
        <v>0</v>
      </c>
      <c r="BF245" s="8">
        <v>0</v>
      </c>
      <c r="BG245" s="8">
        <v>0</v>
      </c>
      <c r="BH245" s="8">
        <v>0</v>
      </c>
      <c r="BI245" s="8">
        <v>0</v>
      </c>
      <c r="BJ245" s="8">
        <v>0</v>
      </c>
      <c r="BK245" s="8">
        <v>0</v>
      </c>
      <c r="BL245" s="8">
        <v>0</v>
      </c>
      <c r="BM245" s="8">
        <v>0</v>
      </c>
      <c r="BN245" s="8">
        <v>0</v>
      </c>
      <c r="BO245" s="8">
        <v>0</v>
      </c>
      <c r="BP245" s="8">
        <v>0</v>
      </c>
      <c r="BQ245" s="8">
        <v>0</v>
      </c>
      <c r="BR245" s="8">
        <v>0</v>
      </c>
      <c r="BS245" s="8">
        <v>0</v>
      </c>
      <c r="BT245" s="8">
        <v>0</v>
      </c>
      <c r="BU245" s="8">
        <v>0</v>
      </c>
      <c r="BV245" s="8">
        <v>0</v>
      </c>
      <c r="BW245" s="8">
        <v>0</v>
      </c>
      <c r="BX245" s="8">
        <v>0</v>
      </c>
      <c r="BY245" s="8">
        <v>0</v>
      </c>
      <c r="BZ245" s="8">
        <v>0</v>
      </c>
      <c r="CA245" s="8">
        <v>0</v>
      </c>
      <c r="CB245" s="8">
        <v>0</v>
      </c>
      <c r="CC245" s="8">
        <v>0</v>
      </c>
      <c r="CD245" s="8">
        <v>0</v>
      </c>
      <c r="CE245" s="8">
        <v>0</v>
      </c>
      <c r="CF245" s="8">
        <v>0</v>
      </c>
      <c r="CG245" s="8">
        <v>0</v>
      </c>
      <c r="CH245" s="8">
        <v>0</v>
      </c>
      <c r="CI245" s="8">
        <v>0</v>
      </c>
      <c r="CJ245" s="8">
        <v>0</v>
      </c>
      <c r="CK245" s="8">
        <v>0</v>
      </c>
      <c r="CL245" s="8">
        <v>0</v>
      </c>
      <c r="CM245" s="8">
        <v>0</v>
      </c>
      <c r="CN245" s="8">
        <v>0</v>
      </c>
      <c r="CO245" s="8">
        <v>0</v>
      </c>
      <c r="CP245" s="8">
        <v>0</v>
      </c>
      <c r="CQ245" s="8">
        <v>0</v>
      </c>
      <c r="CR245" s="8">
        <v>0</v>
      </c>
      <c r="CS245" s="8">
        <v>0</v>
      </c>
      <c r="CT245" s="8">
        <v>0</v>
      </c>
      <c r="CU245" s="8">
        <v>0</v>
      </c>
      <c r="CV245" s="8">
        <v>0</v>
      </c>
      <c r="CW245" s="8">
        <v>0</v>
      </c>
      <c r="CX245" s="8">
        <v>0</v>
      </c>
      <c r="CY245" s="8">
        <v>0</v>
      </c>
      <c r="CZ245" s="8">
        <v>0</v>
      </c>
      <c r="DA245" s="8">
        <v>0</v>
      </c>
      <c r="DB245" s="8">
        <v>0</v>
      </c>
      <c r="DC245" s="8">
        <v>0</v>
      </c>
      <c r="DD245" s="8">
        <v>0</v>
      </c>
      <c r="DE245" s="8">
        <v>0</v>
      </c>
      <c r="DF245" s="8">
        <v>0</v>
      </c>
      <c r="DG245" s="8">
        <v>0</v>
      </c>
      <c r="DH245" s="8">
        <v>0</v>
      </c>
      <c r="DI245" s="8">
        <v>0</v>
      </c>
      <c r="DJ245" s="8">
        <v>0</v>
      </c>
      <c r="DK245" s="8">
        <v>0</v>
      </c>
      <c r="DL245" s="8">
        <v>0</v>
      </c>
      <c r="DM245" s="8">
        <v>0</v>
      </c>
      <c r="DN245" s="8">
        <v>0</v>
      </c>
      <c r="DO245" s="8">
        <v>0</v>
      </c>
      <c r="DP245" s="8">
        <v>0</v>
      </c>
      <c r="DQ245" s="8">
        <v>0</v>
      </c>
      <c r="DR245" s="8">
        <v>0</v>
      </c>
      <c r="DS245" s="8">
        <v>0</v>
      </c>
    </row>
    <row r="246" spans="1:123">
      <c r="A246" t="s">
        <v>297</v>
      </c>
      <c r="B246" s="8">
        <v>0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8">
        <v>0</v>
      </c>
      <c r="AB246" s="8">
        <v>0</v>
      </c>
      <c r="AC246" s="8">
        <v>0</v>
      </c>
      <c r="AD246" s="8">
        <v>0</v>
      </c>
      <c r="AE246" s="8">
        <v>0</v>
      </c>
      <c r="AF246" s="8">
        <v>0</v>
      </c>
      <c r="AG246" s="8">
        <v>0</v>
      </c>
      <c r="AH246" s="8">
        <v>0</v>
      </c>
      <c r="AI246" s="8">
        <v>0</v>
      </c>
      <c r="AJ246" s="8">
        <v>0</v>
      </c>
      <c r="AK246" s="8">
        <v>0</v>
      </c>
      <c r="AL246" s="8">
        <v>0</v>
      </c>
      <c r="AM246" s="8">
        <v>0</v>
      </c>
      <c r="AN246" s="8">
        <v>0</v>
      </c>
      <c r="AO246" s="8">
        <v>0</v>
      </c>
      <c r="AP246" s="8">
        <v>0</v>
      </c>
      <c r="AQ246" s="8">
        <v>0</v>
      </c>
      <c r="AR246" s="8">
        <v>0</v>
      </c>
      <c r="AS246" s="8">
        <v>0</v>
      </c>
      <c r="AT246" s="8">
        <v>0</v>
      </c>
      <c r="AU246" s="8">
        <v>0</v>
      </c>
      <c r="AV246" s="8">
        <v>0</v>
      </c>
      <c r="AW246" s="8">
        <v>0</v>
      </c>
      <c r="AX246" s="8">
        <v>0</v>
      </c>
      <c r="AY246" s="8">
        <v>0</v>
      </c>
      <c r="AZ246" s="8">
        <v>0</v>
      </c>
      <c r="BA246" s="8">
        <v>0</v>
      </c>
      <c r="BB246" s="8">
        <v>0</v>
      </c>
      <c r="BC246" s="8">
        <v>0</v>
      </c>
      <c r="BD246" s="8">
        <v>0</v>
      </c>
      <c r="BE246" s="8">
        <v>0</v>
      </c>
      <c r="BF246" s="8">
        <v>0</v>
      </c>
      <c r="BG246" s="8">
        <v>0</v>
      </c>
      <c r="BH246" s="8">
        <v>0</v>
      </c>
      <c r="BI246" s="8">
        <v>0</v>
      </c>
      <c r="BJ246" s="8">
        <v>0</v>
      </c>
      <c r="BK246" s="8">
        <v>0</v>
      </c>
      <c r="BL246" s="8">
        <v>0</v>
      </c>
      <c r="BM246" s="8">
        <v>0</v>
      </c>
      <c r="BN246" s="8">
        <v>0</v>
      </c>
      <c r="BO246" s="8">
        <v>0</v>
      </c>
      <c r="BP246" s="8">
        <v>0</v>
      </c>
      <c r="BQ246" s="8">
        <v>0</v>
      </c>
      <c r="BR246" s="8">
        <v>0</v>
      </c>
      <c r="BS246" s="8">
        <v>0</v>
      </c>
      <c r="BT246" s="8">
        <v>0</v>
      </c>
      <c r="BU246" s="8">
        <v>0</v>
      </c>
      <c r="BV246" s="8">
        <v>0</v>
      </c>
      <c r="BW246" s="8">
        <v>0</v>
      </c>
      <c r="BX246" s="8">
        <v>0</v>
      </c>
      <c r="BY246" s="8">
        <v>0</v>
      </c>
      <c r="BZ246" s="8">
        <v>0</v>
      </c>
      <c r="CA246" s="8">
        <v>0</v>
      </c>
      <c r="CB246" s="8">
        <v>0</v>
      </c>
      <c r="CC246" s="8">
        <v>0</v>
      </c>
      <c r="CD246" s="8">
        <v>0</v>
      </c>
      <c r="CE246" s="8">
        <v>0</v>
      </c>
      <c r="CF246" s="8">
        <v>0</v>
      </c>
      <c r="CG246" s="8">
        <v>0</v>
      </c>
      <c r="CH246" s="8">
        <v>0</v>
      </c>
      <c r="CI246" s="8">
        <v>0</v>
      </c>
      <c r="CJ246" s="8">
        <v>0</v>
      </c>
      <c r="CK246" s="8">
        <v>0</v>
      </c>
      <c r="CL246" s="8">
        <v>0</v>
      </c>
      <c r="CM246" s="8">
        <v>0</v>
      </c>
      <c r="CN246" s="8">
        <v>0</v>
      </c>
      <c r="CO246" s="8">
        <v>0</v>
      </c>
      <c r="CP246" s="8">
        <v>0</v>
      </c>
      <c r="CQ246" s="8">
        <v>0</v>
      </c>
      <c r="CR246" s="8">
        <v>0</v>
      </c>
      <c r="CS246" s="8">
        <v>0</v>
      </c>
      <c r="CT246" s="8">
        <v>0</v>
      </c>
      <c r="CU246" s="8">
        <v>0</v>
      </c>
      <c r="CV246" s="8">
        <v>0</v>
      </c>
      <c r="CW246" s="8">
        <v>0</v>
      </c>
      <c r="CX246" s="8">
        <v>0</v>
      </c>
      <c r="CY246" s="8">
        <v>0</v>
      </c>
      <c r="CZ246" s="8">
        <v>0</v>
      </c>
      <c r="DA246" s="8">
        <v>0</v>
      </c>
      <c r="DB246" s="8">
        <v>0</v>
      </c>
      <c r="DC246" s="8">
        <v>0</v>
      </c>
      <c r="DD246" s="8">
        <v>0</v>
      </c>
      <c r="DE246" s="8">
        <v>0</v>
      </c>
      <c r="DF246" s="8">
        <v>0</v>
      </c>
      <c r="DG246" s="8">
        <v>0</v>
      </c>
      <c r="DH246" s="8">
        <v>0</v>
      </c>
      <c r="DI246" s="8">
        <v>0</v>
      </c>
      <c r="DJ246" s="8">
        <v>0</v>
      </c>
      <c r="DK246" s="8">
        <v>0</v>
      </c>
      <c r="DL246" s="8">
        <v>0</v>
      </c>
      <c r="DM246" s="8">
        <v>0</v>
      </c>
      <c r="DN246" s="8">
        <v>0</v>
      </c>
      <c r="DO246" s="8">
        <v>0</v>
      </c>
      <c r="DP246" s="8">
        <v>0</v>
      </c>
      <c r="DQ246" s="8">
        <v>0</v>
      </c>
      <c r="DR246" s="8">
        <v>0</v>
      </c>
      <c r="DS246" s="8">
        <v>0</v>
      </c>
    </row>
    <row r="247" spans="1:123">
      <c r="A247" t="s">
        <v>650</v>
      </c>
      <c r="B247" s="8">
        <v>0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8">
        <v>0</v>
      </c>
      <c r="AB247" s="8">
        <v>0</v>
      </c>
      <c r="AC247" s="8">
        <v>0</v>
      </c>
      <c r="AD247" s="8">
        <v>0</v>
      </c>
      <c r="AE247" s="8">
        <v>0</v>
      </c>
      <c r="AF247" s="8">
        <v>0</v>
      </c>
      <c r="AG247" s="8">
        <v>0</v>
      </c>
      <c r="AH247" s="8">
        <v>0</v>
      </c>
      <c r="AI247" s="8">
        <v>0</v>
      </c>
      <c r="AJ247" s="8">
        <v>0</v>
      </c>
      <c r="AK247" s="8">
        <v>0</v>
      </c>
      <c r="AL247" s="8">
        <v>0</v>
      </c>
      <c r="AM247" s="8">
        <v>0</v>
      </c>
      <c r="AN247" s="8">
        <v>0</v>
      </c>
      <c r="AO247" s="8">
        <v>0</v>
      </c>
      <c r="AP247" s="8">
        <v>0</v>
      </c>
      <c r="AQ247" s="8">
        <v>0</v>
      </c>
      <c r="AR247" s="8">
        <v>0</v>
      </c>
      <c r="AS247" s="8">
        <v>0</v>
      </c>
      <c r="AT247" s="8">
        <v>0</v>
      </c>
      <c r="AU247" s="8">
        <v>0</v>
      </c>
      <c r="AV247" s="8">
        <v>0</v>
      </c>
      <c r="AW247" s="8">
        <v>0</v>
      </c>
      <c r="AX247" s="8">
        <v>0</v>
      </c>
      <c r="AY247" s="8">
        <v>0</v>
      </c>
      <c r="AZ247" s="8">
        <v>0</v>
      </c>
      <c r="BA247" s="8">
        <v>0</v>
      </c>
      <c r="BB247" s="8">
        <v>0</v>
      </c>
      <c r="BC247" s="8">
        <v>0</v>
      </c>
      <c r="BD247" s="8">
        <v>0</v>
      </c>
      <c r="BE247" s="8">
        <v>0</v>
      </c>
      <c r="BF247" s="8">
        <v>0</v>
      </c>
      <c r="BG247" s="8">
        <v>0</v>
      </c>
      <c r="BH247" s="8">
        <v>0</v>
      </c>
      <c r="BI247" s="8">
        <v>0</v>
      </c>
      <c r="BJ247" s="8">
        <v>0</v>
      </c>
      <c r="BK247" s="8">
        <v>0</v>
      </c>
      <c r="BL247" s="8">
        <v>0</v>
      </c>
      <c r="BM247" s="8">
        <v>0</v>
      </c>
      <c r="BN247" s="8">
        <v>0</v>
      </c>
      <c r="BO247" s="8">
        <v>0</v>
      </c>
      <c r="BP247" s="8">
        <v>0</v>
      </c>
      <c r="BQ247" s="8">
        <v>0</v>
      </c>
      <c r="BR247" s="8">
        <v>0</v>
      </c>
      <c r="BS247" s="8">
        <v>0</v>
      </c>
      <c r="BT247" s="8">
        <v>0</v>
      </c>
      <c r="BU247" s="8">
        <v>0</v>
      </c>
      <c r="BV247" s="8">
        <v>0</v>
      </c>
      <c r="BW247" s="8">
        <v>0</v>
      </c>
      <c r="BX247" s="8">
        <v>0</v>
      </c>
      <c r="BY247" s="8">
        <v>0</v>
      </c>
      <c r="BZ247" s="8">
        <v>0</v>
      </c>
      <c r="CA247" s="8">
        <v>0</v>
      </c>
      <c r="CB247" s="8">
        <v>0</v>
      </c>
      <c r="CC247" s="8">
        <v>0</v>
      </c>
      <c r="CD247" s="8">
        <v>0</v>
      </c>
      <c r="CE247" s="8">
        <v>0</v>
      </c>
      <c r="CF247" s="8">
        <v>0</v>
      </c>
      <c r="CG247" s="8">
        <v>0</v>
      </c>
      <c r="CH247" s="8">
        <v>0</v>
      </c>
      <c r="CI247" s="8">
        <v>0</v>
      </c>
      <c r="CJ247" s="8">
        <v>0</v>
      </c>
      <c r="CK247" s="8">
        <v>0</v>
      </c>
      <c r="CL247" s="8">
        <v>0</v>
      </c>
      <c r="CM247" s="8">
        <v>0</v>
      </c>
      <c r="CN247" s="8">
        <v>0</v>
      </c>
      <c r="CO247" s="8">
        <v>0</v>
      </c>
      <c r="CP247" s="8">
        <v>0</v>
      </c>
      <c r="CQ247" s="8">
        <v>0</v>
      </c>
      <c r="CR247" s="8">
        <v>0</v>
      </c>
      <c r="CS247" s="8">
        <v>0</v>
      </c>
      <c r="CT247" s="8">
        <v>0</v>
      </c>
      <c r="CU247" s="8">
        <v>0</v>
      </c>
      <c r="CV247" s="8">
        <v>0</v>
      </c>
      <c r="CW247" s="8">
        <v>0</v>
      </c>
      <c r="CX247" s="8">
        <v>0</v>
      </c>
      <c r="CY247" s="8">
        <v>0</v>
      </c>
      <c r="CZ247" s="8">
        <v>0</v>
      </c>
      <c r="DA247" s="8">
        <v>0</v>
      </c>
      <c r="DB247" s="8">
        <v>0</v>
      </c>
      <c r="DC247" s="8">
        <v>0</v>
      </c>
      <c r="DD247" s="8">
        <v>0</v>
      </c>
      <c r="DE247" s="8">
        <v>0</v>
      </c>
      <c r="DF247" s="8">
        <v>0</v>
      </c>
      <c r="DG247" s="8">
        <v>0</v>
      </c>
      <c r="DH247" s="8">
        <v>0</v>
      </c>
      <c r="DI247" s="8">
        <v>0</v>
      </c>
      <c r="DJ247" s="8">
        <v>0</v>
      </c>
      <c r="DK247" s="8">
        <v>0</v>
      </c>
      <c r="DL247" s="8">
        <v>0</v>
      </c>
      <c r="DM247" s="8">
        <v>0</v>
      </c>
      <c r="DN247" s="8">
        <v>0</v>
      </c>
      <c r="DO247" s="8">
        <v>0</v>
      </c>
      <c r="DP247" s="8">
        <v>0</v>
      </c>
      <c r="DQ247" s="8">
        <v>0</v>
      </c>
      <c r="DR247" s="8">
        <v>0</v>
      </c>
      <c r="DS247" s="8">
        <v>0</v>
      </c>
    </row>
    <row r="248" spans="1:123">
      <c r="A248" t="s">
        <v>651</v>
      </c>
      <c r="B248" s="8">
        <v>0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8">
        <v>0</v>
      </c>
      <c r="AB248" s="8">
        <v>0</v>
      </c>
      <c r="AC248" s="8">
        <v>0</v>
      </c>
      <c r="AD248" s="8">
        <v>0</v>
      </c>
      <c r="AE248" s="8">
        <v>0</v>
      </c>
      <c r="AF248" s="8">
        <v>0</v>
      </c>
      <c r="AG248" s="8">
        <v>0</v>
      </c>
      <c r="AH248" s="8">
        <v>0</v>
      </c>
      <c r="AI248" s="8">
        <v>0</v>
      </c>
      <c r="AJ248" s="8">
        <v>0</v>
      </c>
      <c r="AK248" s="8">
        <v>0</v>
      </c>
      <c r="AL248" s="8">
        <v>0</v>
      </c>
      <c r="AM248" s="8">
        <v>0</v>
      </c>
      <c r="AN248" s="8">
        <v>0</v>
      </c>
      <c r="AO248" s="8">
        <v>0</v>
      </c>
      <c r="AP248" s="8">
        <v>0</v>
      </c>
      <c r="AQ248" s="8">
        <v>0</v>
      </c>
      <c r="AR248" s="8">
        <v>0</v>
      </c>
      <c r="AS248" s="8">
        <v>0</v>
      </c>
      <c r="AT248" s="8">
        <v>0</v>
      </c>
      <c r="AU248" s="8">
        <v>0</v>
      </c>
      <c r="AV248" s="8">
        <v>0</v>
      </c>
      <c r="AW248" s="8">
        <v>0</v>
      </c>
      <c r="AX248" s="8">
        <v>0</v>
      </c>
      <c r="AY248" s="8">
        <v>0</v>
      </c>
      <c r="AZ248" s="8">
        <v>0</v>
      </c>
      <c r="BA248" s="8">
        <v>0</v>
      </c>
      <c r="BB248" s="8">
        <v>0</v>
      </c>
      <c r="BC248" s="8">
        <v>0</v>
      </c>
      <c r="BD248" s="8">
        <v>0</v>
      </c>
      <c r="BE248" s="8">
        <v>0</v>
      </c>
      <c r="BF248" s="8">
        <v>0</v>
      </c>
      <c r="BG248" s="8">
        <v>0</v>
      </c>
      <c r="BH248" s="8">
        <v>0</v>
      </c>
      <c r="BI248" s="8">
        <v>0</v>
      </c>
      <c r="BJ248" s="8">
        <v>0</v>
      </c>
      <c r="BK248" s="8">
        <v>0</v>
      </c>
      <c r="BL248" s="8">
        <v>0</v>
      </c>
      <c r="BM248" s="8">
        <v>0</v>
      </c>
      <c r="BN248" s="8">
        <v>0</v>
      </c>
      <c r="BO248" s="8">
        <v>0</v>
      </c>
      <c r="BP248" s="8">
        <v>0</v>
      </c>
      <c r="BQ248" s="8">
        <v>0</v>
      </c>
      <c r="BR248" s="8">
        <v>0</v>
      </c>
      <c r="BS248" s="8">
        <v>0</v>
      </c>
      <c r="BT248" s="8">
        <v>0</v>
      </c>
      <c r="BU248" s="8">
        <v>0</v>
      </c>
      <c r="BV248" s="8">
        <v>0</v>
      </c>
      <c r="BW248" s="8">
        <v>0</v>
      </c>
      <c r="BX248" s="8">
        <v>0</v>
      </c>
      <c r="BY248" s="8">
        <v>0</v>
      </c>
      <c r="BZ248" s="8">
        <v>0</v>
      </c>
      <c r="CA248" s="8">
        <v>0</v>
      </c>
      <c r="CB248" s="8">
        <v>0</v>
      </c>
      <c r="CC248" s="8">
        <v>0</v>
      </c>
      <c r="CD248" s="8">
        <v>0</v>
      </c>
      <c r="CE248" s="8">
        <v>0</v>
      </c>
      <c r="CF248" s="8">
        <v>0</v>
      </c>
      <c r="CG248" s="8">
        <v>0</v>
      </c>
      <c r="CH248" s="8">
        <v>0</v>
      </c>
      <c r="CI248" s="8">
        <v>0</v>
      </c>
      <c r="CJ248" s="8">
        <v>0</v>
      </c>
      <c r="CK248" s="8">
        <v>0</v>
      </c>
      <c r="CL248" s="8">
        <v>0</v>
      </c>
      <c r="CM248" s="8">
        <v>0</v>
      </c>
      <c r="CN248" s="8">
        <v>0</v>
      </c>
      <c r="CO248" s="8">
        <v>0</v>
      </c>
      <c r="CP248" s="8">
        <v>0</v>
      </c>
      <c r="CQ248" s="8">
        <v>0</v>
      </c>
      <c r="CR248" s="8">
        <v>0</v>
      </c>
      <c r="CS248" s="8">
        <v>0</v>
      </c>
      <c r="CT248" s="8">
        <v>0</v>
      </c>
      <c r="CU248" s="8">
        <v>0</v>
      </c>
      <c r="CV248" s="8">
        <v>0</v>
      </c>
      <c r="CW248" s="8">
        <v>0</v>
      </c>
      <c r="CX248" s="8">
        <v>0</v>
      </c>
      <c r="CY248" s="8">
        <v>0</v>
      </c>
      <c r="CZ248" s="8">
        <v>0</v>
      </c>
      <c r="DA248" s="8">
        <v>0</v>
      </c>
      <c r="DB248" s="8">
        <v>0</v>
      </c>
      <c r="DC248" s="8">
        <v>0</v>
      </c>
      <c r="DD248" s="8">
        <v>0</v>
      </c>
      <c r="DE248" s="8">
        <v>0</v>
      </c>
      <c r="DF248" s="8">
        <v>0</v>
      </c>
      <c r="DG248" s="8">
        <v>0</v>
      </c>
      <c r="DH248" s="8">
        <v>0</v>
      </c>
      <c r="DI248" s="8">
        <v>0</v>
      </c>
      <c r="DJ248" s="8">
        <v>0</v>
      </c>
      <c r="DK248" s="8">
        <v>0</v>
      </c>
      <c r="DL248" s="8">
        <v>0</v>
      </c>
      <c r="DM248" s="8">
        <v>0</v>
      </c>
      <c r="DN248" s="8">
        <v>0</v>
      </c>
      <c r="DO248" s="8">
        <v>0</v>
      </c>
      <c r="DP248" s="8">
        <v>0</v>
      </c>
      <c r="DQ248" s="8">
        <v>0</v>
      </c>
      <c r="DR248" s="8">
        <v>0</v>
      </c>
      <c r="DS248" s="8">
        <v>0</v>
      </c>
    </row>
    <row r="249" spans="1:123">
      <c r="A249" t="s">
        <v>298</v>
      </c>
      <c r="B249" s="8">
        <v>0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8">
        <v>0</v>
      </c>
      <c r="AB249" s="8">
        <v>0</v>
      </c>
      <c r="AC249" s="8">
        <v>0</v>
      </c>
      <c r="AD249" s="8">
        <v>0</v>
      </c>
      <c r="AE249" s="8">
        <v>0</v>
      </c>
      <c r="AF249" s="8">
        <v>0</v>
      </c>
      <c r="AG249" s="8">
        <v>0</v>
      </c>
      <c r="AH249" s="8">
        <v>0</v>
      </c>
      <c r="AI249" s="8">
        <v>0</v>
      </c>
      <c r="AJ249" s="8">
        <v>0</v>
      </c>
      <c r="AK249" s="8">
        <v>0</v>
      </c>
      <c r="AL249" s="8">
        <v>0</v>
      </c>
      <c r="AM249" s="8">
        <v>0</v>
      </c>
      <c r="AN249" s="8">
        <v>0</v>
      </c>
      <c r="AO249" s="8">
        <v>0</v>
      </c>
      <c r="AP249" s="8">
        <v>0</v>
      </c>
      <c r="AQ249" s="8">
        <v>0</v>
      </c>
      <c r="AR249" s="8">
        <v>0</v>
      </c>
      <c r="AS249" s="8">
        <v>0</v>
      </c>
      <c r="AT249" s="8">
        <v>0</v>
      </c>
      <c r="AU249" s="8">
        <v>0</v>
      </c>
      <c r="AV249" s="8">
        <v>0</v>
      </c>
      <c r="AW249" s="8">
        <v>0</v>
      </c>
      <c r="AX249" s="8">
        <v>0</v>
      </c>
      <c r="AY249" s="8">
        <v>0</v>
      </c>
      <c r="AZ249" s="8">
        <v>0</v>
      </c>
      <c r="BA249" s="8">
        <v>0</v>
      </c>
      <c r="BB249" s="8">
        <v>0</v>
      </c>
      <c r="BC249" s="8">
        <v>0</v>
      </c>
      <c r="BD249" s="8">
        <v>0</v>
      </c>
      <c r="BE249" s="8">
        <v>0</v>
      </c>
      <c r="BF249" s="8">
        <v>0</v>
      </c>
      <c r="BG249" s="8">
        <v>0</v>
      </c>
      <c r="BH249" s="8">
        <v>0</v>
      </c>
      <c r="BI249" s="8">
        <v>0</v>
      </c>
      <c r="BJ249" s="8">
        <v>0</v>
      </c>
      <c r="BK249" s="8">
        <v>0</v>
      </c>
      <c r="BL249" s="8">
        <v>0</v>
      </c>
      <c r="BM249" s="8">
        <v>0</v>
      </c>
      <c r="BN249" s="8">
        <v>0</v>
      </c>
      <c r="BO249" s="8">
        <v>0</v>
      </c>
      <c r="BP249" s="8">
        <v>0</v>
      </c>
      <c r="BQ249" s="8">
        <v>0</v>
      </c>
      <c r="BR249" s="8">
        <v>0</v>
      </c>
      <c r="BS249" s="8">
        <v>0</v>
      </c>
      <c r="BT249" s="8">
        <v>0</v>
      </c>
      <c r="BU249" s="8">
        <v>0</v>
      </c>
      <c r="BV249" s="8">
        <v>0</v>
      </c>
      <c r="BW249" s="8">
        <v>0</v>
      </c>
      <c r="BX249" s="8">
        <v>0</v>
      </c>
      <c r="BY249" s="8">
        <v>0</v>
      </c>
      <c r="BZ249" s="8">
        <v>0</v>
      </c>
      <c r="CA249" s="8">
        <v>0</v>
      </c>
      <c r="CB249" s="8">
        <v>0</v>
      </c>
      <c r="CC249" s="8">
        <v>0</v>
      </c>
      <c r="CD249" s="8">
        <v>0</v>
      </c>
      <c r="CE249" s="8">
        <v>0</v>
      </c>
      <c r="CF249" s="8">
        <v>0</v>
      </c>
      <c r="CG249" s="8">
        <v>0</v>
      </c>
      <c r="CH249" s="8">
        <v>0</v>
      </c>
      <c r="CI249" s="8">
        <v>0</v>
      </c>
      <c r="CJ249" s="8">
        <v>0</v>
      </c>
      <c r="CK249" s="8">
        <v>0</v>
      </c>
      <c r="CL249" s="8">
        <v>0</v>
      </c>
      <c r="CM249" s="8">
        <v>0</v>
      </c>
      <c r="CN249" s="8">
        <v>0</v>
      </c>
      <c r="CO249" s="8">
        <v>0</v>
      </c>
      <c r="CP249" s="8">
        <v>0</v>
      </c>
      <c r="CQ249" s="8">
        <v>0</v>
      </c>
      <c r="CR249" s="8">
        <v>0</v>
      </c>
      <c r="CS249" s="8">
        <v>0</v>
      </c>
      <c r="CT249" s="8">
        <v>0</v>
      </c>
      <c r="CU249" s="8">
        <v>0</v>
      </c>
      <c r="CV249" s="8">
        <v>0</v>
      </c>
      <c r="CW249" s="8">
        <v>0</v>
      </c>
      <c r="CX249" s="8">
        <v>0</v>
      </c>
      <c r="CY249" s="8">
        <v>0</v>
      </c>
      <c r="CZ249" s="8">
        <v>0</v>
      </c>
      <c r="DA249" s="8">
        <v>0</v>
      </c>
      <c r="DB249" s="8">
        <v>0</v>
      </c>
      <c r="DC249" s="8">
        <v>0</v>
      </c>
      <c r="DD249" s="8">
        <v>0</v>
      </c>
      <c r="DE249" s="8">
        <v>0</v>
      </c>
      <c r="DF249" s="8">
        <v>0</v>
      </c>
      <c r="DG249" s="8">
        <v>0</v>
      </c>
      <c r="DH249" s="8">
        <v>0</v>
      </c>
      <c r="DI249" s="8">
        <v>0</v>
      </c>
      <c r="DJ249" s="8">
        <v>0</v>
      </c>
      <c r="DK249" s="8">
        <v>0</v>
      </c>
      <c r="DL249" s="8">
        <v>0</v>
      </c>
      <c r="DM249" s="8">
        <v>0</v>
      </c>
      <c r="DN249" s="8">
        <v>0</v>
      </c>
      <c r="DO249" s="8">
        <v>0</v>
      </c>
      <c r="DP249" s="8">
        <v>0</v>
      </c>
      <c r="DQ249" s="8">
        <v>0</v>
      </c>
      <c r="DR249" s="8">
        <v>0</v>
      </c>
      <c r="DS249" s="8">
        <v>0</v>
      </c>
    </row>
    <row r="250" spans="1:123">
      <c r="A250" t="s">
        <v>652</v>
      </c>
      <c r="B250" s="8">
        <v>0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8">
        <v>0</v>
      </c>
      <c r="AB250" s="8">
        <v>0</v>
      </c>
      <c r="AC250" s="8">
        <v>0</v>
      </c>
      <c r="AD250" s="8">
        <v>0</v>
      </c>
      <c r="AE250" s="8">
        <v>0</v>
      </c>
      <c r="AF250" s="8">
        <v>0</v>
      </c>
      <c r="AG250" s="8">
        <v>0</v>
      </c>
      <c r="AH250" s="8">
        <v>0</v>
      </c>
      <c r="AI250" s="8">
        <v>0</v>
      </c>
      <c r="AJ250" s="8">
        <v>0</v>
      </c>
      <c r="AK250" s="8">
        <v>0</v>
      </c>
      <c r="AL250" s="8">
        <v>0</v>
      </c>
      <c r="AM250" s="8">
        <v>0</v>
      </c>
      <c r="AN250" s="8">
        <v>0</v>
      </c>
      <c r="AO250" s="8">
        <v>0</v>
      </c>
      <c r="AP250" s="8">
        <v>0</v>
      </c>
      <c r="AQ250" s="8">
        <v>0</v>
      </c>
      <c r="AR250" s="8">
        <v>0</v>
      </c>
      <c r="AS250" s="8">
        <v>0</v>
      </c>
      <c r="AT250" s="8">
        <v>0</v>
      </c>
      <c r="AU250" s="8">
        <v>0</v>
      </c>
      <c r="AV250" s="8">
        <v>0</v>
      </c>
      <c r="AW250" s="8">
        <v>0</v>
      </c>
      <c r="AX250" s="8">
        <v>0</v>
      </c>
      <c r="AY250" s="8">
        <v>0</v>
      </c>
      <c r="AZ250" s="8">
        <v>0</v>
      </c>
      <c r="BA250" s="8">
        <v>0</v>
      </c>
      <c r="BB250" s="8">
        <v>0</v>
      </c>
      <c r="BC250" s="8">
        <v>0</v>
      </c>
      <c r="BD250" s="8">
        <v>0</v>
      </c>
      <c r="BE250" s="8">
        <v>0</v>
      </c>
      <c r="BF250" s="8">
        <v>0</v>
      </c>
      <c r="BG250" s="8">
        <v>0</v>
      </c>
      <c r="BH250" s="8">
        <v>0</v>
      </c>
      <c r="BI250" s="8">
        <v>0</v>
      </c>
      <c r="BJ250" s="8">
        <v>0</v>
      </c>
      <c r="BK250" s="8">
        <v>0</v>
      </c>
      <c r="BL250" s="8">
        <v>0</v>
      </c>
      <c r="BM250" s="8">
        <v>0</v>
      </c>
      <c r="BN250" s="8">
        <v>0</v>
      </c>
      <c r="BO250" s="8">
        <v>0</v>
      </c>
      <c r="BP250" s="8">
        <v>0</v>
      </c>
      <c r="BQ250" s="8">
        <v>0</v>
      </c>
      <c r="BR250" s="8">
        <v>0</v>
      </c>
      <c r="BS250" s="8">
        <v>0</v>
      </c>
      <c r="BT250" s="8">
        <v>0</v>
      </c>
      <c r="BU250" s="8">
        <v>0</v>
      </c>
      <c r="BV250" s="8">
        <v>0</v>
      </c>
      <c r="BW250" s="8">
        <v>0</v>
      </c>
      <c r="BX250" s="8">
        <v>0</v>
      </c>
      <c r="BY250" s="8">
        <v>0</v>
      </c>
      <c r="BZ250" s="8">
        <v>0</v>
      </c>
      <c r="CA250" s="8">
        <v>0</v>
      </c>
      <c r="CB250" s="8">
        <v>0</v>
      </c>
      <c r="CC250" s="8">
        <v>0</v>
      </c>
      <c r="CD250" s="8">
        <v>0</v>
      </c>
      <c r="CE250" s="8">
        <v>0</v>
      </c>
      <c r="CF250" s="8">
        <v>0</v>
      </c>
      <c r="CG250" s="8">
        <v>0</v>
      </c>
      <c r="CH250" s="8">
        <v>0</v>
      </c>
      <c r="CI250" s="8">
        <v>0</v>
      </c>
      <c r="CJ250" s="8">
        <v>0</v>
      </c>
      <c r="CK250" s="8">
        <v>0</v>
      </c>
      <c r="CL250" s="8">
        <v>0</v>
      </c>
      <c r="CM250" s="8">
        <v>0</v>
      </c>
      <c r="CN250" s="8">
        <v>0</v>
      </c>
      <c r="CO250" s="8">
        <v>0</v>
      </c>
      <c r="CP250" s="8">
        <v>0</v>
      </c>
      <c r="CQ250" s="8">
        <v>0</v>
      </c>
      <c r="CR250" s="8">
        <v>0</v>
      </c>
      <c r="CS250" s="8">
        <v>0</v>
      </c>
      <c r="CT250" s="8">
        <v>0</v>
      </c>
      <c r="CU250" s="8">
        <v>0</v>
      </c>
      <c r="CV250" s="8">
        <v>0</v>
      </c>
      <c r="CW250" s="8">
        <v>0</v>
      </c>
      <c r="CX250" s="8">
        <v>0</v>
      </c>
      <c r="CY250" s="8">
        <v>0</v>
      </c>
      <c r="CZ250" s="8">
        <v>0</v>
      </c>
      <c r="DA250" s="8">
        <v>0</v>
      </c>
      <c r="DB250" s="8">
        <v>0</v>
      </c>
      <c r="DC250" s="8">
        <v>0</v>
      </c>
      <c r="DD250" s="8">
        <v>0</v>
      </c>
      <c r="DE250" s="8">
        <v>0</v>
      </c>
      <c r="DF250" s="8">
        <v>0</v>
      </c>
      <c r="DG250" s="8">
        <v>0</v>
      </c>
      <c r="DH250" s="8">
        <v>0</v>
      </c>
      <c r="DI250" s="8">
        <v>0</v>
      </c>
      <c r="DJ250" s="8">
        <v>0</v>
      </c>
      <c r="DK250" s="8">
        <v>0</v>
      </c>
      <c r="DL250" s="8">
        <v>0</v>
      </c>
      <c r="DM250" s="8">
        <v>0</v>
      </c>
      <c r="DN250" s="8">
        <v>0</v>
      </c>
      <c r="DO250" s="8">
        <v>0</v>
      </c>
      <c r="DP250" s="8">
        <v>0</v>
      </c>
      <c r="DQ250" s="8">
        <v>0</v>
      </c>
      <c r="DR250" s="8">
        <v>0</v>
      </c>
      <c r="DS250" s="8">
        <v>0</v>
      </c>
    </row>
    <row r="251" spans="1:123">
      <c r="A251" t="s">
        <v>653</v>
      </c>
      <c r="B251" s="8">
        <v>0</v>
      </c>
      <c r="C251" s="8">
        <v>0</v>
      </c>
      <c r="D251" s="8">
        <v>0</v>
      </c>
      <c r="E251" s="8">
        <v>0</v>
      </c>
      <c r="F251" s="8">
        <v>0</v>
      </c>
      <c r="G251" s="8">
        <v>0</v>
      </c>
      <c r="H251" s="8">
        <v>0</v>
      </c>
      <c r="I251" s="8">
        <v>0</v>
      </c>
      <c r="J251" s="8">
        <v>0</v>
      </c>
      <c r="K251" s="8">
        <v>0</v>
      </c>
      <c r="L251" s="8">
        <v>0</v>
      </c>
      <c r="M251" s="8">
        <v>0</v>
      </c>
      <c r="N251" s="8">
        <v>0</v>
      </c>
      <c r="O251" s="8">
        <v>0</v>
      </c>
      <c r="P251" s="8">
        <v>0</v>
      </c>
      <c r="Q251" s="8">
        <v>0</v>
      </c>
      <c r="R251" s="8">
        <v>0</v>
      </c>
      <c r="S251" s="8">
        <v>0</v>
      </c>
      <c r="T251" s="8">
        <v>0</v>
      </c>
      <c r="U251" s="8">
        <v>0</v>
      </c>
      <c r="V251" s="8">
        <v>0</v>
      </c>
      <c r="W251" s="8">
        <v>0</v>
      </c>
      <c r="X251" s="8">
        <v>0</v>
      </c>
      <c r="Y251" s="8">
        <v>0</v>
      </c>
      <c r="Z251" s="8">
        <v>0</v>
      </c>
      <c r="AA251" s="8">
        <v>0</v>
      </c>
      <c r="AB251" s="8">
        <v>0</v>
      </c>
      <c r="AC251" s="8">
        <v>0</v>
      </c>
      <c r="AD251" s="8">
        <v>0</v>
      </c>
      <c r="AE251" s="8">
        <v>0</v>
      </c>
      <c r="AF251" s="8">
        <v>0</v>
      </c>
      <c r="AG251" s="8">
        <v>0</v>
      </c>
      <c r="AH251" s="8">
        <v>0</v>
      </c>
      <c r="AI251" s="8">
        <v>0</v>
      </c>
      <c r="AJ251" s="8">
        <v>0</v>
      </c>
      <c r="AK251" s="8">
        <v>0</v>
      </c>
      <c r="AL251" s="8">
        <v>0</v>
      </c>
      <c r="AM251" s="8">
        <v>0</v>
      </c>
      <c r="AN251" s="8">
        <v>0</v>
      </c>
      <c r="AO251" s="8">
        <v>0</v>
      </c>
      <c r="AP251" s="8">
        <v>0</v>
      </c>
      <c r="AQ251" s="8">
        <v>0</v>
      </c>
      <c r="AR251" s="8">
        <v>0</v>
      </c>
      <c r="AS251" s="8">
        <v>0</v>
      </c>
      <c r="AT251" s="8">
        <v>0</v>
      </c>
      <c r="AU251" s="8">
        <v>0</v>
      </c>
      <c r="AV251" s="8">
        <v>0</v>
      </c>
      <c r="AW251" s="8">
        <v>0</v>
      </c>
      <c r="AX251" s="8">
        <v>0</v>
      </c>
      <c r="AY251" s="8">
        <v>0</v>
      </c>
      <c r="AZ251" s="8">
        <v>0</v>
      </c>
      <c r="BA251" s="8">
        <v>0</v>
      </c>
      <c r="BB251" s="8">
        <v>0</v>
      </c>
      <c r="BC251" s="8">
        <v>0</v>
      </c>
      <c r="BD251" s="8">
        <v>0</v>
      </c>
      <c r="BE251" s="8">
        <v>0</v>
      </c>
      <c r="BF251" s="8">
        <v>0</v>
      </c>
      <c r="BG251" s="8">
        <v>0</v>
      </c>
      <c r="BH251" s="8">
        <v>0</v>
      </c>
      <c r="BI251" s="8">
        <v>0</v>
      </c>
      <c r="BJ251" s="8">
        <v>0</v>
      </c>
      <c r="BK251" s="8">
        <v>0</v>
      </c>
      <c r="BL251" s="8">
        <v>0</v>
      </c>
      <c r="BM251" s="8">
        <v>0</v>
      </c>
      <c r="BN251" s="8">
        <v>0</v>
      </c>
      <c r="BO251" s="8">
        <v>0</v>
      </c>
      <c r="BP251" s="8">
        <v>0</v>
      </c>
      <c r="BQ251" s="8">
        <v>0</v>
      </c>
      <c r="BR251" s="8">
        <v>0</v>
      </c>
      <c r="BS251" s="8">
        <v>0</v>
      </c>
      <c r="BT251" s="8">
        <v>0</v>
      </c>
      <c r="BU251" s="8">
        <v>0</v>
      </c>
      <c r="BV251" s="8">
        <v>0</v>
      </c>
      <c r="BW251" s="8">
        <v>0</v>
      </c>
      <c r="BX251" s="8">
        <v>0</v>
      </c>
      <c r="BY251" s="8">
        <v>0</v>
      </c>
      <c r="BZ251" s="8">
        <v>0</v>
      </c>
      <c r="CA251" s="8">
        <v>0</v>
      </c>
      <c r="CB251" s="8">
        <v>0</v>
      </c>
      <c r="CC251" s="8">
        <v>0</v>
      </c>
      <c r="CD251" s="8">
        <v>0</v>
      </c>
      <c r="CE251" s="8">
        <v>0</v>
      </c>
      <c r="CF251" s="8">
        <v>0</v>
      </c>
      <c r="CG251" s="8">
        <v>0</v>
      </c>
      <c r="CH251" s="8">
        <v>0</v>
      </c>
      <c r="CI251" s="8">
        <v>0</v>
      </c>
      <c r="CJ251" s="8">
        <v>0</v>
      </c>
      <c r="CK251" s="8">
        <v>0</v>
      </c>
      <c r="CL251" s="8">
        <v>0</v>
      </c>
      <c r="CM251" s="8">
        <v>0</v>
      </c>
      <c r="CN251" s="8">
        <v>0</v>
      </c>
      <c r="CO251" s="8">
        <v>0</v>
      </c>
      <c r="CP251" s="8">
        <v>0</v>
      </c>
      <c r="CQ251" s="8">
        <v>0</v>
      </c>
      <c r="CR251" s="8">
        <v>0</v>
      </c>
      <c r="CS251" s="8">
        <v>0</v>
      </c>
      <c r="CT251" s="8">
        <v>0</v>
      </c>
      <c r="CU251" s="8">
        <v>0</v>
      </c>
      <c r="CV251" s="8">
        <v>0</v>
      </c>
      <c r="CW251" s="8">
        <v>0</v>
      </c>
      <c r="CX251" s="8">
        <v>0</v>
      </c>
      <c r="CY251" s="8">
        <v>0</v>
      </c>
      <c r="CZ251" s="8">
        <v>0</v>
      </c>
      <c r="DA251" s="8">
        <v>0</v>
      </c>
      <c r="DB251" s="8">
        <v>0</v>
      </c>
      <c r="DC251" s="8">
        <v>0</v>
      </c>
      <c r="DD251" s="8">
        <v>0</v>
      </c>
      <c r="DE251" s="8">
        <v>0</v>
      </c>
      <c r="DF251" s="8">
        <v>0</v>
      </c>
      <c r="DG251" s="8">
        <v>0</v>
      </c>
      <c r="DH251" s="8">
        <v>0</v>
      </c>
      <c r="DI251" s="8">
        <v>0</v>
      </c>
      <c r="DJ251" s="8">
        <v>0</v>
      </c>
      <c r="DK251" s="8">
        <v>0</v>
      </c>
      <c r="DL251" s="8">
        <v>0</v>
      </c>
      <c r="DM251" s="8">
        <v>0</v>
      </c>
      <c r="DN251" s="8">
        <v>0</v>
      </c>
      <c r="DO251" s="8">
        <v>0</v>
      </c>
      <c r="DP251" s="8">
        <v>0</v>
      </c>
      <c r="DQ251" s="8">
        <v>0</v>
      </c>
      <c r="DR251" s="8">
        <v>0</v>
      </c>
      <c r="DS251" s="8">
        <v>0</v>
      </c>
    </row>
    <row r="252" spans="1:123">
      <c r="A252" t="s">
        <v>239</v>
      </c>
      <c r="B252" s="8">
        <v>0.39088406674236598</v>
      </c>
      <c r="C252" s="8">
        <v>-0.112653241672365</v>
      </c>
      <c r="D252" s="8">
        <v>-4.8417537542006797E-2</v>
      </c>
      <c r="E252" s="8">
        <v>0.136091164436414</v>
      </c>
      <c r="F252" s="8">
        <v>0.48312363374926798</v>
      </c>
      <c r="G252" s="8">
        <v>1.6633364542228302E-2</v>
      </c>
      <c r="H252" s="8">
        <v>0.17313820364410401</v>
      </c>
      <c r="I252" s="8">
        <v>0.108116869524484</v>
      </c>
      <c r="J252" s="8">
        <v>2.9486418961223001E-2</v>
      </c>
      <c r="K252" s="8">
        <v>0.26537777065100698</v>
      </c>
      <c r="L252" s="8">
        <v>0.16784576947157701</v>
      </c>
      <c r="M252" s="8">
        <v>4.2339473380217603E-2</v>
      </c>
      <c r="N252" s="8">
        <v>0.41356592748176801</v>
      </c>
      <c r="O252" s="8">
        <v>0.27823082507000102</v>
      </c>
      <c r="P252" s="8">
        <v>0.12323811001741899</v>
      </c>
      <c r="Q252" s="8">
        <v>0.28201113519323501</v>
      </c>
      <c r="R252" s="8">
        <v>6.2753148045679594E-2</v>
      </c>
      <c r="S252" s="8">
        <v>0.216233739048968</v>
      </c>
      <c r="T252" s="8">
        <v>-0.10433655940125</v>
      </c>
      <c r="U252" s="8">
        <v>-8.0142574612554696E-2</v>
      </c>
      <c r="V252" s="8">
        <v>0.18372307198915799</v>
      </c>
      <c r="W252" s="8">
        <v>-5.7460713873152401E-2</v>
      </c>
      <c r="X252" s="8">
        <v>0.21472161499967499</v>
      </c>
      <c r="Y252" s="8">
        <v>-0.24193984788695799</v>
      </c>
      <c r="Z252" s="8">
        <v>0.22382852376541501</v>
      </c>
      <c r="AA252" s="8">
        <v>0.22606254536937601</v>
      </c>
      <c r="AB252" s="8">
        <v>-6.8045582218206793E-2</v>
      </c>
      <c r="AC252" s="8">
        <v>6.8801644242853593E-2</v>
      </c>
      <c r="AD252" s="8">
        <v>0.315277864277692</v>
      </c>
      <c r="AE252" s="8">
        <v>-0.158016963151169</v>
      </c>
      <c r="AF252" s="8">
        <v>0.22908679346796301</v>
      </c>
      <c r="AG252" s="8">
        <v>0.18523519603845201</v>
      </c>
      <c r="AH252" s="8">
        <v>0.120969923943479</v>
      </c>
      <c r="AI252" s="8">
        <v>0.310741492129811</v>
      </c>
      <c r="AJ252" s="8">
        <v>0.32283848452415898</v>
      </c>
      <c r="AK252" s="8">
        <v>-7.7874388538614503E-2</v>
      </c>
      <c r="AL252" s="8">
        <v>0.152724528978642</v>
      </c>
      <c r="AM252" s="8">
        <v>0.53226766535130698</v>
      </c>
      <c r="AN252" s="8">
        <v>0.40524924521065397</v>
      </c>
      <c r="AO252" s="8">
        <v>0.20942918082714801</v>
      </c>
      <c r="AP252" s="8">
        <v>0.315277864277692</v>
      </c>
      <c r="AQ252" s="8">
        <v>0.27747476304535401</v>
      </c>
      <c r="AR252" s="8">
        <v>4.3878393397443698E-2</v>
      </c>
      <c r="AS252" s="8">
        <v>0.16708970744693</v>
      </c>
      <c r="AT252" s="8">
        <v>1.9657612640815302E-2</v>
      </c>
      <c r="AU252" s="8">
        <v>0.52243885903089904</v>
      </c>
      <c r="AV252" s="8">
        <v>0.34778853133750198</v>
      </c>
      <c r="AW252" s="8">
        <v>0.53453585142524696</v>
      </c>
      <c r="AX252" s="8">
        <v>0.58821625517516596</v>
      </c>
      <c r="AY252" s="8">
        <v>0.40676136925994699</v>
      </c>
      <c r="AZ252" s="8">
        <v>0.10131231130266299</v>
      </c>
      <c r="BA252" s="8">
        <v>0.310741492129811</v>
      </c>
      <c r="BB252" s="8">
        <v>0.57158289063293699</v>
      </c>
      <c r="BC252" s="8">
        <v>0.58821625517516596</v>
      </c>
      <c r="BD252" s="8">
        <v>0.41507805153106198</v>
      </c>
      <c r="BE252" s="8">
        <v>0.38407950852054501</v>
      </c>
      <c r="BF252" s="8">
        <v>0.55116921596747503</v>
      </c>
      <c r="BG252" s="8">
        <v>0.53226766535130698</v>
      </c>
      <c r="BH252" s="8">
        <v>0.58821625517516596</v>
      </c>
      <c r="BI252" s="8">
        <v>0.378787074348018</v>
      </c>
      <c r="BJ252" s="8">
        <v>0.19642055663753499</v>
      </c>
      <c r="BK252" s="8">
        <v>0.499756998291497</v>
      </c>
      <c r="BL252" s="8">
        <v>0.44758871859087201</v>
      </c>
      <c r="BM252" s="8">
        <v>0.58065563492869798</v>
      </c>
      <c r="BN252" s="8">
        <v>0.40902955533388802</v>
      </c>
      <c r="BO252" s="8">
        <v>0.14970028088005499</v>
      </c>
      <c r="BP252" s="8">
        <v>0.41054167938318098</v>
      </c>
      <c r="BQ252" s="8">
        <v>0.41961442367894197</v>
      </c>
      <c r="BR252" s="8">
        <v>0.34854459336214799</v>
      </c>
      <c r="BS252" s="8">
        <v>2.1925798714755501E-2</v>
      </c>
      <c r="BT252" s="8">
        <v>0.55192527799212199</v>
      </c>
      <c r="BU252" s="8">
        <v>0.35156884146073503</v>
      </c>
      <c r="BV252" s="8">
        <v>0.38407950852054501</v>
      </c>
      <c r="BW252" s="8">
        <v>0.32737485667203903</v>
      </c>
      <c r="BX252" s="8">
        <v>0.39088406674236598</v>
      </c>
      <c r="BY252" s="8">
        <v>0.36744614397831699</v>
      </c>
      <c r="BZ252" s="8">
        <v>0.17883596577878599</v>
      </c>
      <c r="CA252" s="8">
        <v>0.42944322999934997</v>
      </c>
      <c r="CB252" s="8">
        <v>0.383323446495898</v>
      </c>
      <c r="CC252" s="8">
        <v>0.58746019315051901</v>
      </c>
      <c r="CD252" s="8">
        <v>0.38407950852054501</v>
      </c>
      <c r="CE252" s="8">
        <v>0.48312363374926798</v>
      </c>
      <c r="CF252" s="8">
        <v>0.47707513755209402</v>
      </c>
      <c r="CG252" s="8">
        <v>0.64718909309761197</v>
      </c>
      <c r="CH252" s="8">
        <v>0.44380840846763803</v>
      </c>
      <c r="CI252" s="8">
        <v>0.34022791109103401</v>
      </c>
      <c r="CJ252" s="8">
        <v>0.52554332438163298</v>
      </c>
      <c r="CK252" s="8">
        <v>0.30696118200657702</v>
      </c>
      <c r="CL252" s="8">
        <v>0.51487823878443195</v>
      </c>
      <c r="CM252" s="8">
        <v>0.42339473380217602</v>
      </c>
      <c r="CN252" s="8">
        <v>0.22455042132008299</v>
      </c>
      <c r="CO252" s="8">
        <v>0.43322354012258302</v>
      </c>
      <c r="CP252" s="8">
        <v>0.31376574022839798</v>
      </c>
      <c r="CQ252" s="8">
        <v>0.407517431284594</v>
      </c>
      <c r="CR252" s="8">
        <v>0.45673117687267101</v>
      </c>
      <c r="CS252" s="8">
        <v>-5.9765397903414702E-2</v>
      </c>
      <c r="CT252" s="8">
        <v>0.29335206556293603</v>
      </c>
      <c r="CU252" s="8">
        <v>0.13459958523731</v>
      </c>
      <c r="CV252" s="8">
        <v>0.29637631366152301</v>
      </c>
      <c r="CW252" s="8">
        <v>0.46649026920704001</v>
      </c>
      <c r="CX252" s="8">
        <v>0.26084139850312599</v>
      </c>
      <c r="CY252" s="8">
        <v>0.29410812758758298</v>
      </c>
      <c r="CZ252" s="8">
        <v>0.33569153894315401</v>
      </c>
      <c r="DA252" s="8">
        <v>0.39693256293953999</v>
      </c>
      <c r="DB252" s="8">
        <v>-0.126455508539637</v>
      </c>
      <c r="DC252" s="8">
        <v>0.26008533647847898</v>
      </c>
      <c r="DD252" s="8">
        <v>0.33417941489385999</v>
      </c>
      <c r="DE252" s="8">
        <v>0.407517431284594</v>
      </c>
      <c r="DF252" s="8">
        <v>0.30166874783405001</v>
      </c>
      <c r="DG252" s="8">
        <v>0.36064158575649602</v>
      </c>
      <c r="DH252" s="8">
        <v>0.40978561735853403</v>
      </c>
      <c r="DI252" s="8">
        <v>0.44683265656622501</v>
      </c>
      <c r="DJ252" s="8">
        <v>0.203380684629974</v>
      </c>
      <c r="DK252" s="8">
        <v>0.17718915567829399</v>
      </c>
      <c r="DL252" s="8">
        <v>0.33417941489385999</v>
      </c>
      <c r="DM252" s="8">
        <v>0.36064158575649602</v>
      </c>
      <c r="DN252" s="8">
        <v>0.43858291818898898</v>
      </c>
      <c r="DO252" s="8">
        <v>0.32440012397082102</v>
      </c>
      <c r="DP252" s="8">
        <v>0.46807383854997298</v>
      </c>
      <c r="DQ252" s="8">
        <v>0.25180708923609202</v>
      </c>
      <c r="DR252" s="8">
        <v>0.36895826802761</v>
      </c>
      <c r="DS252" s="8">
        <v>0.47329482742886098</v>
      </c>
    </row>
    <row r="253" spans="1:123">
      <c r="A253" t="s">
        <v>654</v>
      </c>
      <c r="B253" s="8">
        <v>7.5536962004766603E-2</v>
      </c>
      <c r="C253" s="8">
        <v>-2.5178987334922201E-2</v>
      </c>
      <c r="D253" s="8">
        <v>-7.5583119639385493E-2</v>
      </c>
      <c r="E253" s="8">
        <v>0.22661088601429999</v>
      </c>
      <c r="F253" s="8">
        <v>0.176252911344455</v>
      </c>
      <c r="G253" s="8">
        <v>0.176252911344455</v>
      </c>
      <c r="H253" s="8">
        <v>0.276968860684144</v>
      </c>
      <c r="I253" s="8">
        <v>-0.201431898679378</v>
      </c>
      <c r="J253" s="8">
        <v>7.5536962004766603E-2</v>
      </c>
      <c r="K253" s="8">
        <v>0.201431898679378</v>
      </c>
      <c r="L253" s="8">
        <v>5.0357974669844402E-2</v>
      </c>
      <c r="M253" s="8">
        <v>-0.201431898679378</v>
      </c>
      <c r="N253" s="8">
        <v>0.276968860684144</v>
      </c>
      <c r="O253" s="8">
        <v>0.176252911344455</v>
      </c>
      <c r="P253" s="8">
        <v>2.5178987334922201E-2</v>
      </c>
      <c r="Q253" s="8">
        <v>0.176252911344455</v>
      </c>
      <c r="R253" s="8">
        <v>-0.176252911344455</v>
      </c>
      <c r="S253" s="8">
        <v>0.22661088601429999</v>
      </c>
      <c r="T253" s="8">
        <v>-0.276968860684144</v>
      </c>
      <c r="U253" s="8">
        <v>-0.12589493667461099</v>
      </c>
      <c r="V253" s="8">
        <v>-0.15107392400953301</v>
      </c>
      <c r="W253" s="8">
        <v>0.12589493667461099</v>
      </c>
      <c r="X253" s="8">
        <v>0.22661088601429999</v>
      </c>
      <c r="Y253" s="8">
        <v>-0.25178987334922198</v>
      </c>
      <c r="Z253" s="8">
        <v>0.12591415580863299</v>
      </c>
      <c r="AA253" s="8">
        <v>0.22661088601429999</v>
      </c>
      <c r="AB253" s="8">
        <v>0.32732683535398899</v>
      </c>
      <c r="AC253" s="8">
        <v>0.32732683535398899</v>
      </c>
      <c r="AD253" s="8">
        <v>0.30214784801906602</v>
      </c>
      <c r="AE253" s="8">
        <v>2.5178987334922201E-2</v>
      </c>
      <c r="AF253" s="8">
        <v>5.0357974669844402E-2</v>
      </c>
      <c r="AG253" s="8">
        <v>0.30214784801906602</v>
      </c>
      <c r="AH253" s="8">
        <v>0.25178987334922198</v>
      </c>
      <c r="AI253" s="8">
        <v>0.276968860684144</v>
      </c>
      <c r="AJ253" s="8">
        <v>0.276968860684144</v>
      </c>
      <c r="AK253" s="8">
        <v>-0.15107392400953301</v>
      </c>
      <c r="AL253" s="8">
        <v>-0.12589493667461099</v>
      </c>
      <c r="AM253" s="8">
        <v>0.30214784801906602</v>
      </c>
      <c r="AN253" s="8">
        <v>0.25178987334922198</v>
      </c>
      <c r="AO253" s="8">
        <v>0.15107392400953301</v>
      </c>
      <c r="AP253" s="8">
        <v>0.25178987334922198</v>
      </c>
      <c r="AQ253" s="8">
        <v>0.276968860684144</v>
      </c>
      <c r="AR253" s="8">
        <v>0.12597186606564301</v>
      </c>
      <c r="AS253" s="8">
        <v>0.32732683535398899</v>
      </c>
      <c r="AT253" s="8">
        <v>0.22661088601429999</v>
      </c>
      <c r="AU253" s="8">
        <v>0.32732683535398899</v>
      </c>
      <c r="AV253" s="8">
        <v>0.30214784801906602</v>
      </c>
      <c r="AW253" s="8">
        <v>0.32732683535398899</v>
      </c>
      <c r="AX253" s="8">
        <v>0.30214784801906602</v>
      </c>
      <c r="AY253" s="8">
        <v>0.32732683535398899</v>
      </c>
      <c r="AZ253" s="8">
        <v>-0.30214784801906602</v>
      </c>
      <c r="BA253" s="8">
        <v>0.176252911344455</v>
      </c>
      <c r="BB253" s="8">
        <v>0.30214784801906602</v>
      </c>
      <c r="BC253" s="8">
        <v>0.22661088601429999</v>
      </c>
      <c r="BD253" s="8">
        <v>0.32732683535398899</v>
      </c>
      <c r="BE253" s="8">
        <v>0.30214784801906602</v>
      </c>
      <c r="BF253" s="8">
        <v>0.22661088601429999</v>
      </c>
      <c r="BG253" s="8">
        <v>0.25178987334922198</v>
      </c>
      <c r="BH253" s="8">
        <v>0.276968860684144</v>
      </c>
      <c r="BI253" s="8">
        <v>0.30214784801906602</v>
      </c>
      <c r="BJ253" s="8">
        <v>-0.27781819987709999</v>
      </c>
      <c r="BK253" s="8">
        <v>0.25178987334922198</v>
      </c>
      <c r="BL253" s="8">
        <v>0.32732683535398899</v>
      </c>
      <c r="BM253" s="8">
        <v>0.276968860684144</v>
      </c>
      <c r="BN253" s="8">
        <v>0.32732683535398899</v>
      </c>
      <c r="BO253" s="8">
        <v>0.176252911344455</v>
      </c>
      <c r="BP253" s="8">
        <v>0.30214784801906602</v>
      </c>
      <c r="BQ253" s="8">
        <v>0.32732683535398899</v>
      </c>
      <c r="BR253" s="8">
        <v>0.30214784801906602</v>
      </c>
      <c r="BS253" s="8">
        <v>-0.30214784801906602</v>
      </c>
      <c r="BT253" s="8">
        <v>0.30214784801906602</v>
      </c>
      <c r="BU253" s="8">
        <v>0.276968860684144</v>
      </c>
      <c r="BV253" s="8">
        <v>0.32732683535398899</v>
      </c>
      <c r="BW253" s="8">
        <v>0.32732683535398899</v>
      </c>
      <c r="BX253" s="8">
        <v>0.32732683535398899</v>
      </c>
      <c r="BY253" s="8">
        <v>0.30214784801906602</v>
      </c>
      <c r="BZ253" s="8">
        <v>0.22664548045553901</v>
      </c>
      <c r="CA253" s="8">
        <v>0.32732683535398899</v>
      </c>
      <c r="CB253" s="8">
        <v>0.276968860684144</v>
      </c>
      <c r="CC253" s="8">
        <v>0.32732683535398899</v>
      </c>
      <c r="CD253" s="8">
        <v>0.30214784801906602</v>
      </c>
      <c r="CE253" s="8">
        <v>0.32732683535398899</v>
      </c>
      <c r="CF253" s="8">
        <v>0.32732683535398899</v>
      </c>
      <c r="CG253" s="8">
        <v>0.32732683535398899</v>
      </c>
      <c r="CH253" s="8">
        <v>0.32732683535398899</v>
      </c>
      <c r="CI253" s="8">
        <v>0.30214784801906602</v>
      </c>
      <c r="CJ253" s="8">
        <v>0.32737680510244499</v>
      </c>
      <c r="CK253" s="8">
        <v>0.276968860684144</v>
      </c>
      <c r="CL253" s="8">
        <v>0.32732683535398899</v>
      </c>
      <c r="CM253" s="8">
        <v>0.32732683535398899</v>
      </c>
      <c r="CN253" s="8">
        <v>0.100715949339689</v>
      </c>
      <c r="CO253" s="8">
        <v>0.32732683535398899</v>
      </c>
      <c r="CP253" s="8">
        <v>0.30214784801906602</v>
      </c>
      <c r="CQ253" s="8">
        <v>0.32732683535398899</v>
      </c>
      <c r="CR253" s="8">
        <v>0.30219397394071801</v>
      </c>
      <c r="CS253" s="8">
        <v>-0.30233247855754197</v>
      </c>
      <c r="CT253" s="8">
        <v>0.201431898679378</v>
      </c>
      <c r="CU253" s="8">
        <v>-0.100731324646906</v>
      </c>
      <c r="CV253" s="8">
        <v>0.30214784801906602</v>
      </c>
      <c r="CW253" s="8">
        <v>0.276968860684144</v>
      </c>
      <c r="CX253" s="8">
        <v>0.176252911344455</v>
      </c>
      <c r="CY253" s="8">
        <v>0.276968860684144</v>
      </c>
      <c r="CZ253" s="8">
        <v>0.22661088601429999</v>
      </c>
      <c r="DA253" s="8">
        <v>0.276968860684144</v>
      </c>
      <c r="DB253" s="8">
        <v>-0.29000130757728199</v>
      </c>
      <c r="DC253" s="8">
        <v>0.276968860684144</v>
      </c>
      <c r="DD253" s="8">
        <v>0.32732683535398899</v>
      </c>
      <c r="DE253" s="8">
        <v>0.32732683535398899</v>
      </c>
      <c r="DF253" s="8">
        <v>0.32732683535398899</v>
      </c>
      <c r="DG253" s="8">
        <v>0.32732683535398899</v>
      </c>
      <c r="DH253" s="8">
        <v>0.32732683535398899</v>
      </c>
      <c r="DI253" s="8">
        <v>0.32732683535398899</v>
      </c>
      <c r="DJ253" s="8">
        <v>0.30214784801906602</v>
      </c>
      <c r="DK253" s="8">
        <v>0.32782756508736199</v>
      </c>
      <c r="DL253" s="8">
        <v>0.32732683535398899</v>
      </c>
      <c r="DM253" s="8">
        <v>0.32732683535398899</v>
      </c>
      <c r="DN253" s="8">
        <v>0.30219397394071801</v>
      </c>
      <c r="DO253" s="8">
        <v>0.27701114277899203</v>
      </c>
      <c r="DP253" s="8">
        <v>0.30219397394071801</v>
      </c>
      <c r="DQ253" s="8">
        <v>0.30219397394071801</v>
      </c>
      <c r="DR253" s="8">
        <v>0.32732683535398899</v>
      </c>
      <c r="DS253" s="8">
        <v>0.32732683535398899</v>
      </c>
    </row>
    <row r="254" spans="1:123">
      <c r="A254" t="s">
        <v>299</v>
      </c>
      <c r="B254" s="8">
        <v>0</v>
      </c>
      <c r="C254" s="8">
        <v>0</v>
      </c>
      <c r="D254" s="8">
        <v>0</v>
      </c>
      <c r="E254" s="8">
        <v>0</v>
      </c>
      <c r="F254" s="8">
        <v>0</v>
      </c>
      <c r="G254" s="8">
        <v>0</v>
      </c>
      <c r="H254" s="8">
        <v>0</v>
      </c>
      <c r="I254" s="8">
        <v>0</v>
      </c>
      <c r="J254" s="8">
        <v>0</v>
      </c>
      <c r="K254" s="8">
        <v>0</v>
      </c>
      <c r="L254" s="8">
        <v>0</v>
      </c>
      <c r="M254" s="8">
        <v>0</v>
      </c>
      <c r="N254" s="8">
        <v>0</v>
      </c>
      <c r="O254" s="8">
        <v>0</v>
      </c>
      <c r="P254" s="8">
        <v>0</v>
      </c>
      <c r="Q254" s="8">
        <v>0</v>
      </c>
      <c r="R254" s="8">
        <v>0</v>
      </c>
      <c r="S254" s="8">
        <v>0</v>
      </c>
      <c r="T254" s="8">
        <v>0</v>
      </c>
      <c r="U254" s="8">
        <v>0</v>
      </c>
      <c r="V254" s="8">
        <v>0</v>
      </c>
      <c r="W254" s="8">
        <v>0</v>
      </c>
      <c r="X254" s="8">
        <v>0</v>
      </c>
      <c r="Y254" s="8">
        <v>0</v>
      </c>
      <c r="Z254" s="8">
        <v>0</v>
      </c>
      <c r="AA254" s="8">
        <v>0</v>
      </c>
      <c r="AB254" s="8">
        <v>0</v>
      </c>
      <c r="AC254" s="8">
        <v>0</v>
      </c>
      <c r="AD254" s="8">
        <v>0</v>
      </c>
      <c r="AE254" s="8">
        <v>0</v>
      </c>
      <c r="AF254" s="8">
        <v>0</v>
      </c>
      <c r="AG254" s="8">
        <v>0</v>
      </c>
      <c r="AH254" s="8">
        <v>0</v>
      </c>
      <c r="AI254" s="8">
        <v>0</v>
      </c>
      <c r="AJ254" s="8">
        <v>0</v>
      </c>
      <c r="AK254" s="8">
        <v>0</v>
      </c>
      <c r="AL254" s="8">
        <v>0</v>
      </c>
      <c r="AM254" s="8">
        <v>0</v>
      </c>
      <c r="AN254" s="8">
        <v>0</v>
      </c>
      <c r="AO254" s="8">
        <v>0</v>
      </c>
      <c r="AP254" s="8">
        <v>0</v>
      </c>
      <c r="AQ254" s="8">
        <v>0</v>
      </c>
      <c r="AR254" s="8">
        <v>0</v>
      </c>
      <c r="AS254" s="8">
        <v>0</v>
      </c>
      <c r="AT254" s="8">
        <v>0</v>
      </c>
      <c r="AU254" s="8">
        <v>0</v>
      </c>
      <c r="AV254" s="8">
        <v>0</v>
      </c>
      <c r="AW254" s="8">
        <v>0</v>
      </c>
      <c r="AX254" s="8">
        <v>0</v>
      </c>
      <c r="AY254" s="8">
        <v>0</v>
      </c>
      <c r="AZ254" s="8">
        <v>0</v>
      </c>
      <c r="BA254" s="8">
        <v>0</v>
      </c>
      <c r="BB254" s="8">
        <v>0</v>
      </c>
      <c r="BC254" s="8">
        <v>0</v>
      </c>
      <c r="BD254" s="8">
        <v>0</v>
      </c>
      <c r="BE254" s="8">
        <v>0</v>
      </c>
      <c r="BF254" s="8">
        <v>0</v>
      </c>
      <c r="BG254" s="8">
        <v>0</v>
      </c>
      <c r="BH254" s="8">
        <v>0</v>
      </c>
      <c r="BI254" s="8">
        <v>0</v>
      </c>
      <c r="BJ254" s="8">
        <v>0</v>
      </c>
      <c r="BK254" s="8">
        <v>0</v>
      </c>
      <c r="BL254" s="8">
        <v>0</v>
      </c>
      <c r="BM254" s="8">
        <v>0</v>
      </c>
      <c r="BN254" s="8">
        <v>0</v>
      </c>
      <c r="BO254" s="8">
        <v>0</v>
      </c>
      <c r="BP254" s="8">
        <v>0</v>
      </c>
      <c r="BQ254" s="8">
        <v>0</v>
      </c>
      <c r="BR254" s="8">
        <v>0</v>
      </c>
      <c r="BS254" s="8">
        <v>0</v>
      </c>
      <c r="BT254" s="8">
        <v>0</v>
      </c>
      <c r="BU254" s="8">
        <v>0</v>
      </c>
      <c r="BV254" s="8">
        <v>0</v>
      </c>
      <c r="BW254" s="8">
        <v>0</v>
      </c>
      <c r="BX254" s="8">
        <v>0</v>
      </c>
      <c r="BY254" s="8">
        <v>0</v>
      </c>
      <c r="BZ254" s="8">
        <v>0</v>
      </c>
      <c r="CA254" s="8">
        <v>0</v>
      </c>
      <c r="CB254" s="8">
        <v>0</v>
      </c>
      <c r="CC254" s="8">
        <v>0</v>
      </c>
      <c r="CD254" s="8">
        <v>0</v>
      </c>
      <c r="CE254" s="8">
        <v>0</v>
      </c>
      <c r="CF254" s="8">
        <v>0</v>
      </c>
      <c r="CG254" s="8">
        <v>0</v>
      </c>
      <c r="CH254" s="8">
        <v>0</v>
      </c>
      <c r="CI254" s="8">
        <v>0</v>
      </c>
      <c r="CJ254" s="8">
        <v>0</v>
      </c>
      <c r="CK254" s="8">
        <v>0</v>
      </c>
      <c r="CL254" s="8">
        <v>0</v>
      </c>
      <c r="CM254" s="8">
        <v>0</v>
      </c>
      <c r="CN254" s="8">
        <v>0</v>
      </c>
      <c r="CO254" s="8">
        <v>0</v>
      </c>
      <c r="CP254" s="8">
        <v>0</v>
      </c>
      <c r="CQ254" s="8">
        <v>0</v>
      </c>
      <c r="CR254" s="8">
        <v>0</v>
      </c>
      <c r="CS254" s="8">
        <v>0</v>
      </c>
      <c r="CT254" s="8">
        <v>0</v>
      </c>
      <c r="CU254" s="8">
        <v>0</v>
      </c>
      <c r="CV254" s="8">
        <v>0</v>
      </c>
      <c r="CW254" s="8">
        <v>0</v>
      </c>
      <c r="CX254" s="8">
        <v>0</v>
      </c>
      <c r="CY254" s="8">
        <v>0</v>
      </c>
      <c r="CZ254" s="8">
        <v>0</v>
      </c>
      <c r="DA254" s="8">
        <v>0</v>
      </c>
      <c r="DB254" s="8">
        <v>0</v>
      </c>
      <c r="DC254" s="8">
        <v>0</v>
      </c>
      <c r="DD254" s="8">
        <v>0</v>
      </c>
      <c r="DE254" s="8">
        <v>0</v>
      </c>
      <c r="DF254" s="8">
        <v>0</v>
      </c>
      <c r="DG254" s="8">
        <v>0</v>
      </c>
      <c r="DH254" s="8">
        <v>0</v>
      </c>
      <c r="DI254" s="8">
        <v>0</v>
      </c>
      <c r="DJ254" s="8">
        <v>0</v>
      </c>
      <c r="DK254" s="8">
        <v>0</v>
      </c>
      <c r="DL254" s="8">
        <v>0</v>
      </c>
      <c r="DM254" s="8">
        <v>0</v>
      </c>
      <c r="DN254" s="8">
        <v>0</v>
      </c>
      <c r="DO254" s="8">
        <v>0</v>
      </c>
      <c r="DP254" s="8">
        <v>0</v>
      </c>
      <c r="DQ254" s="8">
        <v>0</v>
      </c>
      <c r="DR254" s="8">
        <v>0</v>
      </c>
      <c r="DS254" s="8">
        <v>0</v>
      </c>
    </row>
    <row r="255" spans="1:123">
      <c r="A255" t="s">
        <v>655</v>
      </c>
      <c r="B255" s="8">
        <v>0</v>
      </c>
      <c r="C255" s="8">
        <v>0</v>
      </c>
      <c r="D255" s="8">
        <v>0</v>
      </c>
      <c r="E255" s="8">
        <v>0</v>
      </c>
      <c r="F255" s="8">
        <v>0</v>
      </c>
      <c r="G255" s="8">
        <v>0</v>
      </c>
      <c r="H255" s="8">
        <v>0</v>
      </c>
      <c r="I255" s="8">
        <v>0</v>
      </c>
      <c r="J255" s="8">
        <v>0</v>
      </c>
      <c r="K255" s="8">
        <v>0</v>
      </c>
      <c r="L255" s="8">
        <v>0</v>
      </c>
      <c r="M255" s="8">
        <v>0</v>
      </c>
      <c r="N255" s="8">
        <v>0</v>
      </c>
      <c r="O255" s="8">
        <v>0</v>
      </c>
      <c r="P255" s="8">
        <v>0</v>
      </c>
      <c r="Q255" s="8">
        <v>0</v>
      </c>
      <c r="R255" s="8">
        <v>0</v>
      </c>
      <c r="S255" s="8">
        <v>0</v>
      </c>
      <c r="T255" s="8">
        <v>0</v>
      </c>
      <c r="U255" s="8">
        <v>0</v>
      </c>
      <c r="V255" s="8">
        <v>0</v>
      </c>
      <c r="W255" s="8">
        <v>0</v>
      </c>
      <c r="X255" s="8">
        <v>0</v>
      </c>
      <c r="Y255" s="8">
        <v>0</v>
      </c>
      <c r="Z255" s="8">
        <v>0</v>
      </c>
      <c r="AA255" s="8">
        <v>0</v>
      </c>
      <c r="AB255" s="8">
        <v>0</v>
      </c>
      <c r="AC255" s="8">
        <v>0</v>
      </c>
      <c r="AD255" s="8">
        <v>0</v>
      </c>
      <c r="AE255" s="8">
        <v>0</v>
      </c>
      <c r="AF255" s="8">
        <v>0</v>
      </c>
      <c r="AG255" s="8">
        <v>0</v>
      </c>
      <c r="AH255" s="8">
        <v>0</v>
      </c>
      <c r="AI255" s="8">
        <v>0</v>
      </c>
      <c r="AJ255" s="8">
        <v>0</v>
      </c>
      <c r="AK255" s="8">
        <v>0</v>
      </c>
      <c r="AL255" s="8">
        <v>0</v>
      </c>
      <c r="AM255" s="8">
        <v>0</v>
      </c>
      <c r="AN255" s="8">
        <v>0</v>
      </c>
      <c r="AO255" s="8">
        <v>0</v>
      </c>
      <c r="AP255" s="8">
        <v>0</v>
      </c>
      <c r="AQ255" s="8">
        <v>0</v>
      </c>
      <c r="AR255" s="8">
        <v>0</v>
      </c>
      <c r="AS255" s="8">
        <v>0</v>
      </c>
      <c r="AT255" s="8">
        <v>0</v>
      </c>
      <c r="AU255" s="8">
        <v>0</v>
      </c>
      <c r="AV255" s="8">
        <v>0</v>
      </c>
      <c r="AW255" s="8">
        <v>0</v>
      </c>
      <c r="AX255" s="8">
        <v>0</v>
      </c>
      <c r="AY255" s="8">
        <v>0</v>
      </c>
      <c r="AZ255" s="8">
        <v>0</v>
      </c>
      <c r="BA255" s="8">
        <v>0</v>
      </c>
      <c r="BB255" s="8">
        <v>0</v>
      </c>
      <c r="BC255" s="8">
        <v>0</v>
      </c>
      <c r="BD255" s="8">
        <v>0</v>
      </c>
      <c r="BE255" s="8">
        <v>0</v>
      </c>
      <c r="BF255" s="8">
        <v>0</v>
      </c>
      <c r="BG255" s="8">
        <v>0</v>
      </c>
      <c r="BH255" s="8">
        <v>0</v>
      </c>
      <c r="BI255" s="8">
        <v>0</v>
      </c>
      <c r="BJ255" s="8">
        <v>0</v>
      </c>
      <c r="BK255" s="8">
        <v>0</v>
      </c>
      <c r="BL255" s="8">
        <v>0</v>
      </c>
      <c r="BM255" s="8">
        <v>0</v>
      </c>
      <c r="BN255" s="8">
        <v>0</v>
      </c>
      <c r="BO255" s="8">
        <v>0</v>
      </c>
      <c r="BP255" s="8">
        <v>0</v>
      </c>
      <c r="BQ255" s="8">
        <v>0</v>
      </c>
      <c r="BR255" s="8">
        <v>0</v>
      </c>
      <c r="BS255" s="8">
        <v>0</v>
      </c>
      <c r="BT255" s="8">
        <v>0</v>
      </c>
      <c r="BU255" s="8">
        <v>0</v>
      </c>
      <c r="BV255" s="8">
        <v>0</v>
      </c>
      <c r="BW255" s="8">
        <v>0</v>
      </c>
      <c r="BX255" s="8">
        <v>0</v>
      </c>
      <c r="BY255" s="8">
        <v>0</v>
      </c>
      <c r="BZ255" s="8">
        <v>0</v>
      </c>
      <c r="CA255" s="8">
        <v>0</v>
      </c>
      <c r="CB255" s="8">
        <v>0</v>
      </c>
      <c r="CC255" s="8">
        <v>0</v>
      </c>
      <c r="CD255" s="8">
        <v>0</v>
      </c>
      <c r="CE255" s="8">
        <v>0</v>
      </c>
      <c r="CF255" s="8">
        <v>0</v>
      </c>
      <c r="CG255" s="8">
        <v>0</v>
      </c>
      <c r="CH255" s="8">
        <v>0</v>
      </c>
      <c r="CI255" s="8">
        <v>0</v>
      </c>
      <c r="CJ255" s="8">
        <v>0</v>
      </c>
      <c r="CK255" s="8">
        <v>0</v>
      </c>
      <c r="CL255" s="8">
        <v>0</v>
      </c>
      <c r="CM255" s="8">
        <v>0</v>
      </c>
      <c r="CN255" s="8">
        <v>0</v>
      </c>
      <c r="CO255" s="8">
        <v>0</v>
      </c>
      <c r="CP255" s="8">
        <v>0</v>
      </c>
      <c r="CQ255" s="8">
        <v>0</v>
      </c>
      <c r="CR255" s="8">
        <v>0</v>
      </c>
      <c r="CS255" s="8">
        <v>0</v>
      </c>
      <c r="CT255" s="8">
        <v>0</v>
      </c>
      <c r="CU255" s="8">
        <v>0</v>
      </c>
      <c r="CV255" s="8">
        <v>0</v>
      </c>
      <c r="CW255" s="8">
        <v>0</v>
      </c>
      <c r="CX255" s="8">
        <v>0</v>
      </c>
      <c r="CY255" s="8">
        <v>0</v>
      </c>
      <c r="CZ255" s="8">
        <v>0</v>
      </c>
      <c r="DA255" s="8">
        <v>0</v>
      </c>
      <c r="DB255" s="8">
        <v>0</v>
      </c>
      <c r="DC255" s="8">
        <v>0</v>
      </c>
      <c r="DD255" s="8">
        <v>0</v>
      </c>
      <c r="DE255" s="8">
        <v>0</v>
      </c>
      <c r="DF255" s="8">
        <v>0</v>
      </c>
      <c r="DG255" s="8">
        <v>0</v>
      </c>
      <c r="DH255" s="8">
        <v>0</v>
      </c>
      <c r="DI255" s="8">
        <v>0</v>
      </c>
      <c r="DJ255" s="8">
        <v>0</v>
      </c>
      <c r="DK255" s="8">
        <v>0</v>
      </c>
      <c r="DL255" s="8">
        <v>0</v>
      </c>
      <c r="DM255" s="8">
        <v>0</v>
      </c>
      <c r="DN255" s="8">
        <v>0</v>
      </c>
      <c r="DO255" s="8">
        <v>0</v>
      </c>
      <c r="DP255" s="8">
        <v>0</v>
      </c>
      <c r="DQ255" s="8">
        <v>0</v>
      </c>
      <c r="DR255" s="8">
        <v>0</v>
      </c>
      <c r="DS255" s="8">
        <v>0</v>
      </c>
    </row>
    <row r="256" spans="1:123">
      <c r="A256" t="s">
        <v>656</v>
      </c>
      <c r="B256" s="8">
        <v>0</v>
      </c>
      <c r="C256" s="8">
        <v>0</v>
      </c>
      <c r="D256" s="8">
        <v>0</v>
      </c>
      <c r="E256" s="8">
        <v>0</v>
      </c>
      <c r="F256" s="8">
        <v>0</v>
      </c>
      <c r="G256" s="8">
        <v>0</v>
      </c>
      <c r="H256" s="8">
        <v>0</v>
      </c>
      <c r="I256" s="8">
        <v>0</v>
      </c>
      <c r="J256" s="8">
        <v>0</v>
      </c>
      <c r="K256" s="8">
        <v>0</v>
      </c>
      <c r="L256" s="8">
        <v>0</v>
      </c>
      <c r="M256" s="8">
        <v>0</v>
      </c>
      <c r="N256" s="8">
        <v>0</v>
      </c>
      <c r="O256" s="8">
        <v>0</v>
      </c>
      <c r="P256" s="8">
        <v>0</v>
      </c>
      <c r="Q256" s="8">
        <v>0</v>
      </c>
      <c r="R256" s="8">
        <v>0</v>
      </c>
      <c r="S256" s="8">
        <v>0</v>
      </c>
      <c r="T256" s="8">
        <v>0</v>
      </c>
      <c r="U256" s="8">
        <v>0</v>
      </c>
      <c r="V256" s="8">
        <v>0</v>
      </c>
      <c r="W256" s="8">
        <v>0</v>
      </c>
      <c r="X256" s="8">
        <v>0</v>
      </c>
      <c r="Y256" s="8">
        <v>0</v>
      </c>
      <c r="Z256" s="8">
        <v>0</v>
      </c>
      <c r="AA256" s="8">
        <v>0</v>
      </c>
      <c r="AB256" s="8">
        <v>0</v>
      </c>
      <c r="AC256" s="8">
        <v>0</v>
      </c>
      <c r="AD256" s="8">
        <v>0</v>
      </c>
      <c r="AE256" s="8">
        <v>0</v>
      </c>
      <c r="AF256" s="8">
        <v>0</v>
      </c>
      <c r="AG256" s="8">
        <v>0</v>
      </c>
      <c r="AH256" s="8">
        <v>0</v>
      </c>
      <c r="AI256" s="8">
        <v>0</v>
      </c>
      <c r="AJ256" s="8">
        <v>0</v>
      </c>
      <c r="AK256" s="8">
        <v>0</v>
      </c>
      <c r="AL256" s="8">
        <v>0</v>
      </c>
      <c r="AM256" s="8">
        <v>0</v>
      </c>
      <c r="AN256" s="8">
        <v>0</v>
      </c>
      <c r="AO256" s="8">
        <v>0</v>
      </c>
      <c r="AP256" s="8">
        <v>0</v>
      </c>
      <c r="AQ256" s="8">
        <v>0</v>
      </c>
      <c r="AR256" s="8">
        <v>0</v>
      </c>
      <c r="AS256" s="8">
        <v>0</v>
      </c>
      <c r="AT256" s="8">
        <v>0</v>
      </c>
      <c r="AU256" s="8">
        <v>0</v>
      </c>
      <c r="AV256" s="8">
        <v>0</v>
      </c>
      <c r="AW256" s="8">
        <v>0</v>
      </c>
      <c r="AX256" s="8">
        <v>0</v>
      </c>
      <c r="AY256" s="8">
        <v>0</v>
      </c>
      <c r="AZ256" s="8">
        <v>0</v>
      </c>
      <c r="BA256" s="8">
        <v>0</v>
      </c>
      <c r="BB256" s="8">
        <v>0</v>
      </c>
      <c r="BC256" s="8">
        <v>0</v>
      </c>
      <c r="BD256" s="8">
        <v>0</v>
      </c>
      <c r="BE256" s="8">
        <v>0</v>
      </c>
      <c r="BF256" s="8">
        <v>0</v>
      </c>
      <c r="BG256" s="8">
        <v>0</v>
      </c>
      <c r="BH256" s="8">
        <v>0</v>
      </c>
      <c r="BI256" s="8">
        <v>0</v>
      </c>
      <c r="BJ256" s="8">
        <v>0</v>
      </c>
      <c r="BK256" s="8">
        <v>0</v>
      </c>
      <c r="BL256" s="8">
        <v>0</v>
      </c>
      <c r="BM256" s="8">
        <v>0</v>
      </c>
      <c r="BN256" s="8">
        <v>0</v>
      </c>
      <c r="BO256" s="8">
        <v>0</v>
      </c>
      <c r="BP256" s="8">
        <v>0</v>
      </c>
      <c r="BQ256" s="8">
        <v>0</v>
      </c>
      <c r="BR256" s="8">
        <v>0</v>
      </c>
      <c r="BS256" s="8">
        <v>0</v>
      </c>
      <c r="BT256" s="8">
        <v>0</v>
      </c>
      <c r="BU256" s="8">
        <v>0</v>
      </c>
      <c r="BV256" s="8">
        <v>0</v>
      </c>
      <c r="BW256" s="8">
        <v>0</v>
      </c>
      <c r="BX256" s="8">
        <v>0</v>
      </c>
      <c r="BY256" s="8">
        <v>0</v>
      </c>
      <c r="BZ256" s="8">
        <v>0</v>
      </c>
      <c r="CA256" s="8">
        <v>0</v>
      </c>
      <c r="CB256" s="8">
        <v>0</v>
      </c>
      <c r="CC256" s="8">
        <v>0</v>
      </c>
      <c r="CD256" s="8">
        <v>0</v>
      </c>
      <c r="CE256" s="8">
        <v>0</v>
      </c>
      <c r="CF256" s="8">
        <v>0</v>
      </c>
      <c r="CG256" s="8">
        <v>0</v>
      </c>
      <c r="CH256" s="8">
        <v>0</v>
      </c>
      <c r="CI256" s="8">
        <v>0</v>
      </c>
      <c r="CJ256" s="8">
        <v>0</v>
      </c>
      <c r="CK256" s="8">
        <v>0</v>
      </c>
      <c r="CL256" s="8">
        <v>0</v>
      </c>
      <c r="CM256" s="8">
        <v>0</v>
      </c>
      <c r="CN256" s="8">
        <v>0</v>
      </c>
      <c r="CO256" s="8">
        <v>0</v>
      </c>
      <c r="CP256" s="8">
        <v>0</v>
      </c>
      <c r="CQ256" s="8">
        <v>0</v>
      </c>
      <c r="CR256" s="8">
        <v>0</v>
      </c>
      <c r="CS256" s="8">
        <v>0</v>
      </c>
      <c r="CT256" s="8">
        <v>0</v>
      </c>
      <c r="CU256" s="8">
        <v>0</v>
      </c>
      <c r="CV256" s="8">
        <v>0</v>
      </c>
      <c r="CW256" s="8">
        <v>0</v>
      </c>
      <c r="CX256" s="8">
        <v>0</v>
      </c>
      <c r="CY256" s="8">
        <v>0</v>
      </c>
      <c r="CZ256" s="8">
        <v>0</v>
      </c>
      <c r="DA256" s="8">
        <v>0</v>
      </c>
      <c r="DB256" s="8">
        <v>0</v>
      </c>
      <c r="DC256" s="8">
        <v>0</v>
      </c>
      <c r="DD256" s="8">
        <v>0</v>
      </c>
      <c r="DE256" s="8">
        <v>0</v>
      </c>
      <c r="DF256" s="8">
        <v>0</v>
      </c>
      <c r="DG256" s="8">
        <v>0</v>
      </c>
      <c r="DH256" s="8">
        <v>0</v>
      </c>
      <c r="DI256" s="8">
        <v>0</v>
      </c>
      <c r="DJ256" s="8">
        <v>0</v>
      </c>
      <c r="DK256" s="8">
        <v>0</v>
      </c>
      <c r="DL256" s="8">
        <v>0</v>
      </c>
      <c r="DM256" s="8">
        <v>0</v>
      </c>
      <c r="DN256" s="8">
        <v>0</v>
      </c>
      <c r="DO256" s="8">
        <v>0</v>
      </c>
      <c r="DP256" s="8">
        <v>0</v>
      </c>
      <c r="DQ256" s="8">
        <v>0</v>
      </c>
      <c r="DR256" s="8">
        <v>0</v>
      </c>
      <c r="DS256" s="8">
        <v>0</v>
      </c>
    </row>
    <row r="257" spans="1:123">
      <c r="A257" t="s">
        <v>657</v>
      </c>
      <c r="B257" s="8">
        <v>0</v>
      </c>
      <c r="C257" s="8">
        <v>0</v>
      </c>
      <c r="D257" s="8">
        <v>0</v>
      </c>
      <c r="E257" s="8">
        <v>0</v>
      </c>
      <c r="F257" s="8">
        <v>0</v>
      </c>
      <c r="G257" s="8">
        <v>0</v>
      </c>
      <c r="H257" s="8">
        <v>0</v>
      </c>
      <c r="I257" s="8">
        <v>0</v>
      </c>
      <c r="J257" s="8">
        <v>0</v>
      </c>
      <c r="K257" s="8">
        <v>0</v>
      </c>
      <c r="L257" s="8">
        <v>0</v>
      </c>
      <c r="M257" s="8">
        <v>0</v>
      </c>
      <c r="N257" s="8">
        <v>0</v>
      </c>
      <c r="O257" s="8">
        <v>0</v>
      </c>
      <c r="P257" s="8">
        <v>0</v>
      </c>
      <c r="Q257" s="8">
        <v>0</v>
      </c>
      <c r="R257" s="8">
        <v>0</v>
      </c>
      <c r="S257" s="8">
        <v>0</v>
      </c>
      <c r="T257" s="8">
        <v>0</v>
      </c>
      <c r="U257" s="8">
        <v>0</v>
      </c>
      <c r="V257" s="8">
        <v>0</v>
      </c>
      <c r="W257" s="8">
        <v>0</v>
      </c>
      <c r="X257" s="8">
        <v>0</v>
      </c>
      <c r="Y257" s="8">
        <v>0</v>
      </c>
      <c r="Z257" s="8">
        <v>0</v>
      </c>
      <c r="AA257" s="8">
        <v>0</v>
      </c>
      <c r="AB257" s="8">
        <v>0</v>
      </c>
      <c r="AC257" s="8">
        <v>0</v>
      </c>
      <c r="AD257" s="8">
        <v>0</v>
      </c>
      <c r="AE257" s="8">
        <v>0</v>
      </c>
      <c r="AF257" s="8">
        <v>0</v>
      </c>
      <c r="AG257" s="8">
        <v>0</v>
      </c>
      <c r="AH257" s="8">
        <v>0</v>
      </c>
      <c r="AI257" s="8">
        <v>0</v>
      </c>
      <c r="AJ257" s="8">
        <v>0</v>
      </c>
      <c r="AK257" s="8">
        <v>0</v>
      </c>
      <c r="AL257" s="8">
        <v>0</v>
      </c>
      <c r="AM257" s="8">
        <v>0</v>
      </c>
      <c r="AN257" s="8">
        <v>0</v>
      </c>
      <c r="AO257" s="8">
        <v>0</v>
      </c>
      <c r="AP257" s="8">
        <v>0</v>
      </c>
      <c r="AQ257" s="8">
        <v>0</v>
      </c>
      <c r="AR257" s="8">
        <v>0</v>
      </c>
      <c r="AS257" s="8">
        <v>0</v>
      </c>
      <c r="AT257" s="8">
        <v>0</v>
      </c>
      <c r="AU257" s="8">
        <v>0</v>
      </c>
      <c r="AV257" s="8">
        <v>0</v>
      </c>
      <c r="AW257" s="8">
        <v>0</v>
      </c>
      <c r="AX257" s="8">
        <v>0</v>
      </c>
      <c r="AY257" s="8">
        <v>0</v>
      </c>
      <c r="AZ257" s="8">
        <v>0</v>
      </c>
      <c r="BA257" s="8">
        <v>0</v>
      </c>
      <c r="BB257" s="8">
        <v>0</v>
      </c>
      <c r="BC257" s="8">
        <v>0</v>
      </c>
      <c r="BD257" s="8">
        <v>0</v>
      </c>
      <c r="BE257" s="8">
        <v>0</v>
      </c>
      <c r="BF257" s="8">
        <v>0</v>
      </c>
      <c r="BG257" s="8">
        <v>0</v>
      </c>
      <c r="BH257" s="8">
        <v>0</v>
      </c>
      <c r="BI257" s="8">
        <v>0</v>
      </c>
      <c r="BJ257" s="8">
        <v>0</v>
      </c>
      <c r="BK257" s="8">
        <v>0</v>
      </c>
      <c r="BL257" s="8">
        <v>0</v>
      </c>
      <c r="BM257" s="8">
        <v>0</v>
      </c>
      <c r="BN257" s="8">
        <v>0</v>
      </c>
      <c r="BO257" s="8">
        <v>0</v>
      </c>
      <c r="BP257" s="8">
        <v>0</v>
      </c>
      <c r="BQ257" s="8">
        <v>0</v>
      </c>
      <c r="BR257" s="8">
        <v>0</v>
      </c>
      <c r="BS257" s="8">
        <v>0</v>
      </c>
      <c r="BT257" s="8">
        <v>0</v>
      </c>
      <c r="BU257" s="8">
        <v>0</v>
      </c>
      <c r="BV257" s="8">
        <v>0</v>
      </c>
      <c r="BW257" s="8">
        <v>0</v>
      </c>
      <c r="BX257" s="8">
        <v>0</v>
      </c>
      <c r="BY257" s="8">
        <v>0</v>
      </c>
      <c r="BZ257" s="8">
        <v>0</v>
      </c>
      <c r="CA257" s="8">
        <v>0</v>
      </c>
      <c r="CB257" s="8">
        <v>0</v>
      </c>
      <c r="CC257" s="8">
        <v>0</v>
      </c>
      <c r="CD257" s="8">
        <v>0</v>
      </c>
      <c r="CE257" s="8">
        <v>0</v>
      </c>
      <c r="CF257" s="8">
        <v>0</v>
      </c>
      <c r="CG257" s="8">
        <v>0</v>
      </c>
      <c r="CH257" s="8">
        <v>0</v>
      </c>
      <c r="CI257" s="8">
        <v>0</v>
      </c>
      <c r="CJ257" s="8">
        <v>0</v>
      </c>
      <c r="CK257" s="8">
        <v>0</v>
      </c>
      <c r="CL257" s="8">
        <v>0</v>
      </c>
      <c r="CM257" s="8">
        <v>0</v>
      </c>
      <c r="CN257" s="8">
        <v>0</v>
      </c>
      <c r="CO257" s="8">
        <v>0</v>
      </c>
      <c r="CP257" s="8">
        <v>0</v>
      </c>
      <c r="CQ257" s="8">
        <v>0</v>
      </c>
      <c r="CR257" s="8">
        <v>0</v>
      </c>
      <c r="CS257" s="8">
        <v>0</v>
      </c>
      <c r="CT257" s="8">
        <v>0</v>
      </c>
      <c r="CU257" s="8">
        <v>0</v>
      </c>
      <c r="CV257" s="8">
        <v>0</v>
      </c>
      <c r="CW257" s="8">
        <v>0</v>
      </c>
      <c r="CX257" s="8">
        <v>0</v>
      </c>
      <c r="CY257" s="8">
        <v>0</v>
      </c>
      <c r="CZ257" s="8">
        <v>0</v>
      </c>
      <c r="DA257" s="8">
        <v>0</v>
      </c>
      <c r="DB257" s="8">
        <v>0</v>
      </c>
      <c r="DC257" s="8">
        <v>0</v>
      </c>
      <c r="DD257" s="8">
        <v>0</v>
      </c>
      <c r="DE257" s="8">
        <v>0</v>
      </c>
      <c r="DF257" s="8">
        <v>0</v>
      </c>
      <c r="DG257" s="8">
        <v>0</v>
      </c>
      <c r="DH257" s="8">
        <v>0</v>
      </c>
      <c r="DI257" s="8">
        <v>0</v>
      </c>
      <c r="DJ257" s="8">
        <v>0</v>
      </c>
      <c r="DK257" s="8">
        <v>0</v>
      </c>
      <c r="DL257" s="8">
        <v>0</v>
      </c>
      <c r="DM257" s="8">
        <v>0</v>
      </c>
      <c r="DN257" s="8">
        <v>0</v>
      </c>
      <c r="DO257" s="8">
        <v>0</v>
      </c>
      <c r="DP257" s="8">
        <v>0</v>
      </c>
      <c r="DQ257" s="8">
        <v>0</v>
      </c>
      <c r="DR257" s="8">
        <v>0</v>
      </c>
      <c r="DS257" s="8">
        <v>0</v>
      </c>
    </row>
    <row r="258" spans="1:123">
      <c r="A258" t="s">
        <v>658</v>
      </c>
      <c r="B258" s="8">
        <v>0</v>
      </c>
      <c r="C258" s="8">
        <v>0</v>
      </c>
      <c r="D258" s="8">
        <v>0</v>
      </c>
      <c r="E258" s="8">
        <v>0</v>
      </c>
      <c r="F258" s="8">
        <v>0</v>
      </c>
      <c r="G258" s="8">
        <v>0</v>
      </c>
      <c r="H258" s="8">
        <v>0</v>
      </c>
      <c r="I258" s="8">
        <v>0</v>
      </c>
      <c r="J258" s="8">
        <v>0</v>
      </c>
      <c r="K258" s="8">
        <v>0</v>
      </c>
      <c r="L258" s="8">
        <v>0</v>
      </c>
      <c r="M258" s="8">
        <v>0</v>
      </c>
      <c r="N258" s="8">
        <v>0</v>
      </c>
      <c r="O258" s="8">
        <v>0</v>
      </c>
      <c r="P258" s="8">
        <v>0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  <c r="V258" s="8">
        <v>0</v>
      </c>
      <c r="W258" s="8">
        <v>0</v>
      </c>
      <c r="X258" s="8">
        <v>0</v>
      </c>
      <c r="Y258" s="8">
        <v>0</v>
      </c>
      <c r="Z258" s="8">
        <v>0</v>
      </c>
      <c r="AA258" s="8">
        <v>0</v>
      </c>
      <c r="AB258" s="8">
        <v>0</v>
      </c>
      <c r="AC258" s="8">
        <v>0</v>
      </c>
      <c r="AD258" s="8">
        <v>0</v>
      </c>
      <c r="AE258" s="8">
        <v>0</v>
      </c>
      <c r="AF258" s="8">
        <v>0</v>
      </c>
      <c r="AG258" s="8">
        <v>0</v>
      </c>
      <c r="AH258" s="8">
        <v>0</v>
      </c>
      <c r="AI258" s="8">
        <v>0</v>
      </c>
      <c r="AJ258" s="8">
        <v>0</v>
      </c>
      <c r="AK258" s="8">
        <v>0</v>
      </c>
      <c r="AL258" s="8">
        <v>0</v>
      </c>
      <c r="AM258" s="8">
        <v>0</v>
      </c>
      <c r="AN258" s="8">
        <v>0</v>
      </c>
      <c r="AO258" s="8">
        <v>0</v>
      </c>
      <c r="AP258" s="8">
        <v>0</v>
      </c>
      <c r="AQ258" s="8">
        <v>0</v>
      </c>
      <c r="AR258" s="8">
        <v>0</v>
      </c>
      <c r="AS258" s="8">
        <v>0</v>
      </c>
      <c r="AT258" s="8">
        <v>0</v>
      </c>
      <c r="AU258" s="8">
        <v>0</v>
      </c>
      <c r="AV258" s="8">
        <v>0</v>
      </c>
      <c r="AW258" s="8">
        <v>0</v>
      </c>
      <c r="AX258" s="8">
        <v>0</v>
      </c>
      <c r="AY258" s="8">
        <v>0</v>
      </c>
      <c r="AZ258" s="8">
        <v>0</v>
      </c>
      <c r="BA258" s="8">
        <v>0</v>
      </c>
      <c r="BB258" s="8">
        <v>0</v>
      </c>
      <c r="BC258" s="8">
        <v>0</v>
      </c>
      <c r="BD258" s="8">
        <v>0</v>
      </c>
      <c r="BE258" s="8">
        <v>0</v>
      </c>
      <c r="BF258" s="8">
        <v>0</v>
      </c>
      <c r="BG258" s="8">
        <v>0</v>
      </c>
      <c r="BH258" s="8">
        <v>0</v>
      </c>
      <c r="BI258" s="8">
        <v>0</v>
      </c>
      <c r="BJ258" s="8">
        <v>0</v>
      </c>
      <c r="BK258" s="8">
        <v>0</v>
      </c>
      <c r="BL258" s="8">
        <v>0</v>
      </c>
      <c r="BM258" s="8">
        <v>0</v>
      </c>
      <c r="BN258" s="8">
        <v>0</v>
      </c>
      <c r="BO258" s="8">
        <v>0</v>
      </c>
      <c r="BP258" s="8">
        <v>0</v>
      </c>
      <c r="BQ258" s="8">
        <v>0</v>
      </c>
      <c r="BR258" s="8">
        <v>0</v>
      </c>
      <c r="BS258" s="8">
        <v>0</v>
      </c>
      <c r="BT258" s="8">
        <v>0</v>
      </c>
      <c r="BU258" s="8">
        <v>0</v>
      </c>
      <c r="BV258" s="8">
        <v>0</v>
      </c>
      <c r="BW258" s="8">
        <v>0</v>
      </c>
      <c r="BX258" s="8">
        <v>0</v>
      </c>
      <c r="BY258" s="8">
        <v>0</v>
      </c>
      <c r="BZ258" s="8">
        <v>0</v>
      </c>
      <c r="CA258" s="8">
        <v>0</v>
      </c>
      <c r="CB258" s="8">
        <v>0</v>
      </c>
      <c r="CC258" s="8">
        <v>0</v>
      </c>
      <c r="CD258" s="8">
        <v>0</v>
      </c>
      <c r="CE258" s="8">
        <v>0</v>
      </c>
      <c r="CF258" s="8">
        <v>0</v>
      </c>
      <c r="CG258" s="8">
        <v>0</v>
      </c>
      <c r="CH258" s="8">
        <v>0</v>
      </c>
      <c r="CI258" s="8">
        <v>0</v>
      </c>
      <c r="CJ258" s="8">
        <v>0</v>
      </c>
      <c r="CK258" s="8">
        <v>0</v>
      </c>
      <c r="CL258" s="8">
        <v>0</v>
      </c>
      <c r="CM258" s="8">
        <v>0</v>
      </c>
      <c r="CN258" s="8">
        <v>0</v>
      </c>
      <c r="CO258" s="8">
        <v>0</v>
      </c>
      <c r="CP258" s="8">
        <v>0</v>
      </c>
      <c r="CQ258" s="8">
        <v>0</v>
      </c>
      <c r="CR258" s="8">
        <v>0</v>
      </c>
      <c r="CS258" s="8">
        <v>0</v>
      </c>
      <c r="CT258" s="8">
        <v>0</v>
      </c>
      <c r="CU258" s="8">
        <v>0</v>
      </c>
      <c r="CV258" s="8">
        <v>0</v>
      </c>
      <c r="CW258" s="8">
        <v>0</v>
      </c>
      <c r="CX258" s="8">
        <v>0</v>
      </c>
      <c r="CY258" s="8">
        <v>0</v>
      </c>
      <c r="CZ258" s="8">
        <v>0</v>
      </c>
      <c r="DA258" s="8">
        <v>0</v>
      </c>
      <c r="DB258" s="8">
        <v>0</v>
      </c>
      <c r="DC258" s="8">
        <v>0</v>
      </c>
      <c r="DD258" s="8">
        <v>0</v>
      </c>
      <c r="DE258" s="8">
        <v>0</v>
      </c>
      <c r="DF258" s="8">
        <v>0</v>
      </c>
      <c r="DG258" s="8">
        <v>0</v>
      </c>
      <c r="DH258" s="8">
        <v>0</v>
      </c>
      <c r="DI258" s="8">
        <v>0</v>
      </c>
      <c r="DJ258" s="8">
        <v>0</v>
      </c>
      <c r="DK258" s="8">
        <v>0</v>
      </c>
      <c r="DL258" s="8">
        <v>0</v>
      </c>
      <c r="DM258" s="8">
        <v>0</v>
      </c>
      <c r="DN258" s="8">
        <v>0</v>
      </c>
      <c r="DO258" s="8">
        <v>0</v>
      </c>
      <c r="DP258" s="8">
        <v>0</v>
      </c>
      <c r="DQ258" s="8">
        <v>0</v>
      </c>
      <c r="DR258" s="8">
        <v>0</v>
      </c>
      <c r="DS258" s="8">
        <v>0</v>
      </c>
    </row>
    <row r="259" spans="1:123">
      <c r="A259" t="s">
        <v>659</v>
      </c>
      <c r="B259" s="8">
        <v>0</v>
      </c>
      <c r="C259" s="8">
        <v>0</v>
      </c>
      <c r="D259" s="8">
        <v>0</v>
      </c>
      <c r="E259" s="8">
        <v>0</v>
      </c>
      <c r="F259" s="8">
        <v>0</v>
      </c>
      <c r="G259" s="8">
        <v>0</v>
      </c>
      <c r="H259" s="8">
        <v>0</v>
      </c>
      <c r="I259" s="8">
        <v>0</v>
      </c>
      <c r="J259" s="8">
        <v>0</v>
      </c>
      <c r="K259" s="8">
        <v>0</v>
      </c>
      <c r="L259" s="8">
        <v>0</v>
      </c>
      <c r="M259" s="8">
        <v>0</v>
      </c>
      <c r="N259" s="8">
        <v>0</v>
      </c>
      <c r="O259" s="8">
        <v>0</v>
      </c>
      <c r="P259" s="8">
        <v>0</v>
      </c>
      <c r="Q259" s="8">
        <v>0</v>
      </c>
      <c r="R259" s="8">
        <v>0</v>
      </c>
      <c r="S259" s="8">
        <v>0</v>
      </c>
      <c r="T259" s="8">
        <v>0</v>
      </c>
      <c r="U259" s="8">
        <v>0</v>
      </c>
      <c r="V259" s="8">
        <v>0</v>
      </c>
      <c r="W259" s="8">
        <v>0</v>
      </c>
      <c r="X259" s="8">
        <v>0</v>
      </c>
      <c r="Y259" s="8">
        <v>0</v>
      </c>
      <c r="Z259" s="8">
        <v>0</v>
      </c>
      <c r="AA259" s="8">
        <v>0</v>
      </c>
      <c r="AB259" s="8">
        <v>0</v>
      </c>
      <c r="AC259" s="8">
        <v>0</v>
      </c>
      <c r="AD259" s="8">
        <v>0</v>
      </c>
      <c r="AE259" s="8">
        <v>0</v>
      </c>
      <c r="AF259" s="8">
        <v>0</v>
      </c>
      <c r="AG259" s="8">
        <v>0</v>
      </c>
      <c r="AH259" s="8">
        <v>0</v>
      </c>
      <c r="AI259" s="8">
        <v>0</v>
      </c>
      <c r="AJ259" s="8">
        <v>0</v>
      </c>
      <c r="AK259" s="8">
        <v>0</v>
      </c>
      <c r="AL259" s="8">
        <v>0</v>
      </c>
      <c r="AM259" s="8">
        <v>0</v>
      </c>
      <c r="AN259" s="8">
        <v>0</v>
      </c>
      <c r="AO259" s="8">
        <v>0</v>
      </c>
      <c r="AP259" s="8">
        <v>0</v>
      </c>
      <c r="AQ259" s="8">
        <v>0</v>
      </c>
      <c r="AR259" s="8">
        <v>0</v>
      </c>
      <c r="AS259" s="8">
        <v>0</v>
      </c>
      <c r="AT259" s="8">
        <v>0</v>
      </c>
      <c r="AU259" s="8">
        <v>0</v>
      </c>
      <c r="AV259" s="8">
        <v>0</v>
      </c>
      <c r="AW259" s="8">
        <v>0</v>
      </c>
      <c r="AX259" s="8">
        <v>0</v>
      </c>
      <c r="AY259" s="8">
        <v>0</v>
      </c>
      <c r="AZ259" s="8">
        <v>0</v>
      </c>
      <c r="BA259" s="8">
        <v>0</v>
      </c>
      <c r="BB259" s="8">
        <v>0</v>
      </c>
      <c r="BC259" s="8">
        <v>0</v>
      </c>
      <c r="BD259" s="8">
        <v>0</v>
      </c>
      <c r="BE259" s="8">
        <v>0</v>
      </c>
      <c r="BF259" s="8">
        <v>0</v>
      </c>
      <c r="BG259" s="8">
        <v>0</v>
      </c>
      <c r="BH259" s="8">
        <v>0</v>
      </c>
      <c r="BI259" s="8">
        <v>0</v>
      </c>
      <c r="BJ259" s="8">
        <v>0</v>
      </c>
      <c r="BK259" s="8">
        <v>0</v>
      </c>
      <c r="BL259" s="8">
        <v>0</v>
      </c>
      <c r="BM259" s="8">
        <v>0</v>
      </c>
      <c r="BN259" s="8">
        <v>0</v>
      </c>
      <c r="BO259" s="8">
        <v>0</v>
      </c>
      <c r="BP259" s="8">
        <v>0</v>
      </c>
      <c r="BQ259" s="8">
        <v>0</v>
      </c>
      <c r="BR259" s="8">
        <v>0</v>
      </c>
      <c r="BS259" s="8">
        <v>0</v>
      </c>
      <c r="BT259" s="8">
        <v>0</v>
      </c>
      <c r="BU259" s="8">
        <v>0</v>
      </c>
      <c r="BV259" s="8">
        <v>0</v>
      </c>
      <c r="BW259" s="8">
        <v>0</v>
      </c>
      <c r="BX259" s="8">
        <v>0</v>
      </c>
      <c r="BY259" s="8">
        <v>0</v>
      </c>
      <c r="BZ259" s="8">
        <v>0</v>
      </c>
      <c r="CA259" s="8">
        <v>0</v>
      </c>
      <c r="CB259" s="8">
        <v>0</v>
      </c>
      <c r="CC259" s="8">
        <v>0</v>
      </c>
      <c r="CD259" s="8">
        <v>0</v>
      </c>
      <c r="CE259" s="8">
        <v>0</v>
      </c>
      <c r="CF259" s="8">
        <v>0</v>
      </c>
      <c r="CG259" s="8">
        <v>0</v>
      </c>
      <c r="CH259" s="8">
        <v>0</v>
      </c>
      <c r="CI259" s="8">
        <v>0</v>
      </c>
      <c r="CJ259" s="8">
        <v>0</v>
      </c>
      <c r="CK259" s="8">
        <v>0</v>
      </c>
      <c r="CL259" s="8">
        <v>0</v>
      </c>
      <c r="CM259" s="8">
        <v>0</v>
      </c>
      <c r="CN259" s="8">
        <v>0</v>
      </c>
      <c r="CO259" s="8">
        <v>0</v>
      </c>
      <c r="CP259" s="8">
        <v>0</v>
      </c>
      <c r="CQ259" s="8">
        <v>0</v>
      </c>
      <c r="CR259" s="8">
        <v>0</v>
      </c>
      <c r="CS259" s="8">
        <v>0</v>
      </c>
      <c r="CT259" s="8">
        <v>0</v>
      </c>
      <c r="CU259" s="8">
        <v>0</v>
      </c>
      <c r="CV259" s="8">
        <v>0</v>
      </c>
      <c r="CW259" s="8">
        <v>0</v>
      </c>
      <c r="CX259" s="8">
        <v>0</v>
      </c>
      <c r="CY259" s="8">
        <v>0</v>
      </c>
      <c r="CZ259" s="8">
        <v>0</v>
      </c>
      <c r="DA259" s="8">
        <v>0</v>
      </c>
      <c r="DB259" s="8">
        <v>0</v>
      </c>
      <c r="DC259" s="8">
        <v>0</v>
      </c>
      <c r="DD259" s="8">
        <v>0</v>
      </c>
      <c r="DE259" s="8">
        <v>0</v>
      </c>
      <c r="DF259" s="8">
        <v>0</v>
      </c>
      <c r="DG259" s="8">
        <v>0</v>
      </c>
      <c r="DH259" s="8">
        <v>0</v>
      </c>
      <c r="DI259" s="8">
        <v>0</v>
      </c>
      <c r="DJ259" s="8">
        <v>0</v>
      </c>
      <c r="DK259" s="8">
        <v>0</v>
      </c>
      <c r="DL259" s="8">
        <v>0</v>
      </c>
      <c r="DM259" s="8">
        <v>0</v>
      </c>
      <c r="DN259" s="8">
        <v>0</v>
      </c>
      <c r="DO259" s="8">
        <v>0</v>
      </c>
      <c r="DP259" s="8">
        <v>0</v>
      </c>
      <c r="DQ259" s="8">
        <v>0</v>
      </c>
      <c r="DR259" s="8">
        <v>0</v>
      </c>
      <c r="DS259" s="8">
        <v>0</v>
      </c>
    </row>
    <row r="260" spans="1:123">
      <c r="A260" t="s">
        <v>660</v>
      </c>
      <c r="B260" s="8">
        <v>5.4436465774565498E-2</v>
      </c>
      <c r="C260" s="8">
        <v>-0.21018524285179399</v>
      </c>
      <c r="D260" s="8">
        <v>-0.124826463975486</v>
      </c>
      <c r="E260" s="8">
        <v>-9.6019877130136294E-2</v>
      </c>
      <c r="F260" s="8">
        <v>4.2339473380217603E-2</v>
      </c>
      <c r="G260" s="8">
        <v>5.3680403749918698E-2</v>
      </c>
      <c r="H260" s="8">
        <v>0.170113955545517</v>
      </c>
      <c r="I260" s="8">
        <v>-5.5948589823858898E-2</v>
      </c>
      <c r="J260" s="8">
        <v>-0.225306483344729</v>
      </c>
      <c r="K260" s="8">
        <v>3.4778853133750197E-2</v>
      </c>
      <c r="L260" s="8">
        <v>0.121725985968126</v>
      </c>
      <c r="M260" s="8">
        <v>-6.6533458168913304E-2</v>
      </c>
      <c r="N260" s="8">
        <v>0.210941304876441</v>
      </c>
      <c r="O260" s="8">
        <v>8.3922884735788406E-2</v>
      </c>
      <c r="P260" s="8">
        <v>-0.295620251636876</v>
      </c>
      <c r="Q260" s="8">
        <v>-4.9900093626685002E-2</v>
      </c>
      <c r="R260" s="8">
        <v>-0.25781715040453901</v>
      </c>
      <c r="S260" s="8">
        <v>0.120213861918832</v>
      </c>
      <c r="T260" s="8">
        <v>-0.31452180225304499</v>
      </c>
      <c r="U260" s="8">
        <v>-0.53907222357312701</v>
      </c>
      <c r="V260" s="8">
        <v>-7.0313768292147E-2</v>
      </c>
      <c r="W260" s="8">
        <v>-0.28730356936576201</v>
      </c>
      <c r="X260" s="8">
        <v>0.158016963151169</v>
      </c>
      <c r="Y260" s="8">
        <v>-0.23362316561584301</v>
      </c>
      <c r="Z260" s="8">
        <v>0.12250074611485599</v>
      </c>
      <c r="AA260" s="8">
        <v>9.5263815105489605E-2</v>
      </c>
      <c r="AB260" s="8">
        <v>-2.4193984788695801E-2</v>
      </c>
      <c r="AC260" s="8">
        <v>0.26840201874959402</v>
      </c>
      <c r="AD260" s="8">
        <v>0.26537777065100698</v>
      </c>
      <c r="AE260" s="8">
        <v>-0.130798730263886</v>
      </c>
      <c r="AF260" s="8">
        <v>-9.1483504982255798E-2</v>
      </c>
      <c r="AG260" s="8">
        <v>0.25781715040453901</v>
      </c>
      <c r="AH260" s="8">
        <v>0.15574877707722901</v>
      </c>
      <c r="AI260" s="8">
        <v>8.0142574612554696E-2</v>
      </c>
      <c r="AJ260" s="8">
        <v>0.30242480985869702</v>
      </c>
      <c r="AK260" s="8">
        <v>-0.421882609752882</v>
      </c>
      <c r="AL260" s="8">
        <v>-2.1169736690108801E-2</v>
      </c>
      <c r="AM260" s="8">
        <v>0.39164012876701298</v>
      </c>
      <c r="AN260" s="8">
        <v>0.27369445292212102</v>
      </c>
      <c r="AO260" s="8">
        <v>0.227574669418669</v>
      </c>
      <c r="AP260" s="8">
        <v>1.2096992394347901E-2</v>
      </c>
      <c r="AQ260" s="8">
        <v>0.33191122881992002</v>
      </c>
      <c r="AR260" s="8">
        <v>0.28520955708338402</v>
      </c>
      <c r="AS260" s="8">
        <v>0.38105526042195798</v>
      </c>
      <c r="AT260" s="8">
        <v>-9.2995629031549301E-2</v>
      </c>
      <c r="AU260" s="8">
        <v>0.19808825045744699</v>
      </c>
      <c r="AV260" s="8">
        <v>8.9215318908315605E-2</v>
      </c>
      <c r="AW260" s="8">
        <v>0.295620251636876</v>
      </c>
      <c r="AX260" s="8">
        <v>0.27218232887282701</v>
      </c>
      <c r="AY260" s="8">
        <v>0.48841606792179598</v>
      </c>
      <c r="AZ260" s="8">
        <v>0.12701842014065301</v>
      </c>
      <c r="BA260" s="8">
        <v>0.17540638971804401</v>
      </c>
      <c r="BB260" s="8">
        <v>0.41961442367894197</v>
      </c>
      <c r="BC260" s="8">
        <v>0.208673118802501</v>
      </c>
      <c r="BD260" s="8">
        <v>0.35534915158396901</v>
      </c>
      <c r="BE260" s="8">
        <v>0.13155479228853301</v>
      </c>
      <c r="BF260" s="8">
        <v>0.36669008195366998</v>
      </c>
      <c r="BG260" s="8">
        <v>0.36064158575649602</v>
      </c>
      <c r="BH260" s="8">
        <v>0.21396555297502801</v>
      </c>
      <c r="BI260" s="8">
        <v>0.349300655386795</v>
      </c>
      <c r="BJ260" s="8">
        <v>-0.19717893716509299</v>
      </c>
      <c r="BK260" s="8">
        <v>0.33342335286921299</v>
      </c>
      <c r="BL260" s="8">
        <v>0.22379435929543601</v>
      </c>
      <c r="BM260" s="8">
        <v>5.8216775897799201E-2</v>
      </c>
      <c r="BN260" s="8">
        <v>0.27974294911929498</v>
      </c>
      <c r="BO260" s="8">
        <v>8.7703194859022102E-2</v>
      </c>
      <c r="BP260" s="8">
        <v>0.29259600353828902</v>
      </c>
      <c r="BQ260" s="8">
        <v>0.16557758339763701</v>
      </c>
      <c r="BR260" s="8">
        <v>0.22984285549260999</v>
      </c>
      <c r="BS260" s="8">
        <v>-7.10698303167938E-2</v>
      </c>
      <c r="BT260" s="8">
        <v>0.344008221214268</v>
      </c>
      <c r="BU260" s="8">
        <v>0.44834478061551802</v>
      </c>
      <c r="BV260" s="8">
        <v>0.20413674665462</v>
      </c>
      <c r="BW260" s="8">
        <v>0.37198251612619698</v>
      </c>
      <c r="BX260" s="8">
        <v>4.5363721478804603E-2</v>
      </c>
      <c r="BY260" s="8">
        <v>0.39693256293953999</v>
      </c>
      <c r="BZ260" s="8">
        <v>-0.17505507855301899</v>
      </c>
      <c r="CA260" s="8">
        <v>0.114165365721658</v>
      </c>
      <c r="CB260" s="8">
        <v>0.26613383267565299</v>
      </c>
      <c r="CC260" s="8">
        <v>0.276718701020708</v>
      </c>
      <c r="CD260" s="8">
        <v>0.12323811001741899</v>
      </c>
      <c r="CE260" s="8">
        <v>0.208673118802501</v>
      </c>
      <c r="CF260" s="8">
        <v>0.30015662378475699</v>
      </c>
      <c r="CG260" s="8">
        <v>0.27293839089747401</v>
      </c>
      <c r="CH260" s="8">
        <v>0.378787074348018</v>
      </c>
      <c r="CI260" s="8">
        <v>0.36442189587973001</v>
      </c>
      <c r="CJ260" s="8">
        <v>0.31835070440959401</v>
      </c>
      <c r="CK260" s="8">
        <v>0.363665833855083</v>
      </c>
      <c r="CL260" s="8">
        <v>0.30318087188334403</v>
      </c>
      <c r="CM260" s="8">
        <v>-3.0242480985869701E-2</v>
      </c>
      <c r="CN260" s="8">
        <v>0.36895826802761</v>
      </c>
      <c r="CO260" s="8">
        <v>0.37727495029872499</v>
      </c>
      <c r="CP260" s="8">
        <v>0.24647622003483799</v>
      </c>
      <c r="CQ260" s="8">
        <v>0.36517795790437702</v>
      </c>
      <c r="CR260" s="8">
        <v>0.243489137339404</v>
      </c>
      <c r="CS260" s="8">
        <v>-9.3052454963544404E-2</v>
      </c>
      <c r="CT260" s="8">
        <v>0.213209490950381</v>
      </c>
      <c r="CU260" s="8">
        <v>0.16484668304344799</v>
      </c>
      <c r="CV260" s="8">
        <v>0.29864449973546298</v>
      </c>
      <c r="CW260" s="8">
        <v>0.49295244006967598</v>
      </c>
      <c r="CX260" s="8">
        <v>0.15196846695399499</v>
      </c>
      <c r="CY260" s="8">
        <v>0.24798834408413201</v>
      </c>
      <c r="CZ260" s="8">
        <v>0.28503538329182199</v>
      </c>
      <c r="DA260" s="8">
        <v>0.36895826802761</v>
      </c>
      <c r="DB260" s="8">
        <v>0.14122127151282801</v>
      </c>
      <c r="DC260" s="8">
        <v>0.34627640728820802</v>
      </c>
      <c r="DD260" s="8">
        <v>0.49673275019291002</v>
      </c>
      <c r="DE260" s="8">
        <v>0.480099385650681</v>
      </c>
      <c r="DF260" s="8">
        <v>0.31603392630233801</v>
      </c>
      <c r="DG260" s="8">
        <v>0.499756998291497</v>
      </c>
      <c r="DH260" s="8">
        <v>0.51790248688301899</v>
      </c>
      <c r="DI260" s="8">
        <v>0.49295244006967598</v>
      </c>
      <c r="DJ260" s="8">
        <v>0.47405088945350798</v>
      </c>
      <c r="DK260" s="8">
        <v>0.34869917175151499</v>
      </c>
      <c r="DL260" s="8">
        <v>0.34552034526356101</v>
      </c>
      <c r="DM260" s="8">
        <v>0.37122645410155097</v>
      </c>
      <c r="DN260" s="8">
        <v>0.46353677387905201</v>
      </c>
      <c r="DO260" s="8">
        <v>0.100193511482829</v>
      </c>
      <c r="DP260" s="8">
        <v>0.141405182243691</v>
      </c>
      <c r="DQ260" s="8">
        <v>0.18601965150774399</v>
      </c>
      <c r="DR260" s="8">
        <v>0.50429337043937705</v>
      </c>
      <c r="DS260" s="8">
        <v>0.28730356936576201</v>
      </c>
    </row>
    <row r="261" spans="1:123">
      <c r="A261" t="s">
        <v>661</v>
      </c>
      <c r="B261" s="8">
        <v>0</v>
      </c>
      <c r="C261" s="8">
        <v>0</v>
      </c>
      <c r="D261" s="8">
        <v>0</v>
      </c>
      <c r="E261" s="8">
        <v>0</v>
      </c>
      <c r="F261" s="8">
        <v>0</v>
      </c>
      <c r="G261" s="8">
        <v>0</v>
      </c>
      <c r="H261" s="8">
        <v>0</v>
      </c>
      <c r="I261" s="8">
        <v>0</v>
      </c>
      <c r="J261" s="8">
        <v>0</v>
      </c>
      <c r="K261" s="8">
        <v>0</v>
      </c>
      <c r="L261" s="8">
        <v>0</v>
      </c>
      <c r="M261" s="8">
        <v>0</v>
      </c>
      <c r="N261" s="8">
        <v>0</v>
      </c>
      <c r="O261" s="8">
        <v>0</v>
      </c>
      <c r="P261" s="8">
        <v>0</v>
      </c>
      <c r="Q261" s="8">
        <v>0</v>
      </c>
      <c r="R261" s="8">
        <v>0</v>
      </c>
      <c r="S261" s="8">
        <v>0</v>
      </c>
      <c r="T261" s="8">
        <v>0</v>
      </c>
      <c r="U261" s="8">
        <v>0</v>
      </c>
      <c r="V261" s="8">
        <v>0</v>
      </c>
      <c r="W261" s="8">
        <v>0</v>
      </c>
      <c r="X261" s="8">
        <v>0</v>
      </c>
      <c r="Y261" s="8">
        <v>0</v>
      </c>
      <c r="Z261" s="8">
        <v>0</v>
      </c>
      <c r="AA261" s="8">
        <v>0</v>
      </c>
      <c r="AB261" s="8">
        <v>0</v>
      </c>
      <c r="AC261" s="8">
        <v>0</v>
      </c>
      <c r="AD261" s="8">
        <v>0</v>
      </c>
      <c r="AE261" s="8">
        <v>0</v>
      </c>
      <c r="AF261" s="8">
        <v>0</v>
      </c>
      <c r="AG261" s="8">
        <v>0</v>
      </c>
      <c r="AH261" s="8">
        <v>0</v>
      </c>
      <c r="AI261" s="8">
        <v>0</v>
      </c>
      <c r="AJ261" s="8">
        <v>0</v>
      </c>
      <c r="AK261" s="8">
        <v>0</v>
      </c>
      <c r="AL261" s="8">
        <v>0</v>
      </c>
      <c r="AM261" s="8">
        <v>0</v>
      </c>
      <c r="AN261" s="8">
        <v>0</v>
      </c>
      <c r="AO261" s="8">
        <v>0</v>
      </c>
      <c r="AP261" s="8">
        <v>0</v>
      </c>
      <c r="AQ261" s="8">
        <v>0</v>
      </c>
      <c r="AR261" s="8">
        <v>0</v>
      </c>
      <c r="AS261" s="8">
        <v>0</v>
      </c>
      <c r="AT261" s="8">
        <v>0</v>
      </c>
      <c r="AU261" s="8">
        <v>0</v>
      </c>
      <c r="AV261" s="8">
        <v>0</v>
      </c>
      <c r="AW261" s="8">
        <v>0</v>
      </c>
      <c r="AX261" s="8">
        <v>0</v>
      </c>
      <c r="AY261" s="8">
        <v>0</v>
      </c>
      <c r="AZ261" s="8">
        <v>0</v>
      </c>
      <c r="BA261" s="8">
        <v>0</v>
      </c>
      <c r="BB261" s="8">
        <v>0</v>
      </c>
      <c r="BC261" s="8">
        <v>0</v>
      </c>
      <c r="BD261" s="8">
        <v>0</v>
      </c>
      <c r="BE261" s="8">
        <v>0</v>
      </c>
      <c r="BF261" s="8">
        <v>0</v>
      </c>
      <c r="BG261" s="8">
        <v>0</v>
      </c>
      <c r="BH261" s="8">
        <v>0</v>
      </c>
      <c r="BI261" s="8">
        <v>0</v>
      </c>
      <c r="BJ261" s="8">
        <v>0</v>
      </c>
      <c r="BK261" s="8">
        <v>0</v>
      </c>
      <c r="BL261" s="8">
        <v>0</v>
      </c>
      <c r="BM261" s="8">
        <v>0</v>
      </c>
      <c r="BN261" s="8">
        <v>0</v>
      </c>
      <c r="BO261" s="8">
        <v>0</v>
      </c>
      <c r="BP261" s="8">
        <v>0</v>
      </c>
      <c r="BQ261" s="8">
        <v>0</v>
      </c>
      <c r="BR261" s="8">
        <v>0</v>
      </c>
      <c r="BS261" s="8">
        <v>0</v>
      </c>
      <c r="BT261" s="8">
        <v>0</v>
      </c>
      <c r="BU261" s="8">
        <v>0</v>
      </c>
      <c r="BV261" s="8">
        <v>0</v>
      </c>
      <c r="BW261" s="8">
        <v>0</v>
      </c>
      <c r="BX261" s="8">
        <v>0</v>
      </c>
      <c r="BY261" s="8">
        <v>0</v>
      </c>
      <c r="BZ261" s="8">
        <v>0</v>
      </c>
      <c r="CA261" s="8">
        <v>0</v>
      </c>
      <c r="CB261" s="8">
        <v>0</v>
      </c>
      <c r="CC261" s="8">
        <v>0</v>
      </c>
      <c r="CD261" s="8">
        <v>0</v>
      </c>
      <c r="CE261" s="8">
        <v>0</v>
      </c>
      <c r="CF261" s="8">
        <v>0</v>
      </c>
      <c r="CG261" s="8">
        <v>0</v>
      </c>
      <c r="CH261" s="8">
        <v>0</v>
      </c>
      <c r="CI261" s="8">
        <v>0</v>
      </c>
      <c r="CJ261" s="8">
        <v>0</v>
      </c>
      <c r="CK261" s="8">
        <v>0</v>
      </c>
      <c r="CL261" s="8">
        <v>0</v>
      </c>
      <c r="CM261" s="8">
        <v>0</v>
      </c>
      <c r="CN261" s="8">
        <v>0</v>
      </c>
      <c r="CO261" s="8">
        <v>0</v>
      </c>
      <c r="CP261" s="8">
        <v>0</v>
      </c>
      <c r="CQ261" s="8">
        <v>0</v>
      </c>
      <c r="CR261" s="8">
        <v>0</v>
      </c>
      <c r="CS261" s="8">
        <v>0</v>
      </c>
      <c r="CT261" s="8">
        <v>0</v>
      </c>
      <c r="CU261" s="8">
        <v>0</v>
      </c>
      <c r="CV261" s="8">
        <v>0</v>
      </c>
      <c r="CW261" s="8">
        <v>0</v>
      </c>
      <c r="CX261" s="8">
        <v>0</v>
      </c>
      <c r="CY261" s="8">
        <v>0</v>
      </c>
      <c r="CZ261" s="8">
        <v>0</v>
      </c>
      <c r="DA261" s="8">
        <v>0</v>
      </c>
      <c r="DB261" s="8">
        <v>0</v>
      </c>
      <c r="DC261" s="8">
        <v>0</v>
      </c>
      <c r="DD261" s="8">
        <v>0</v>
      </c>
      <c r="DE261" s="8">
        <v>0</v>
      </c>
      <c r="DF261" s="8">
        <v>0</v>
      </c>
      <c r="DG261" s="8">
        <v>0</v>
      </c>
      <c r="DH261" s="8">
        <v>0</v>
      </c>
      <c r="DI261" s="8">
        <v>0</v>
      </c>
      <c r="DJ261" s="8">
        <v>0</v>
      </c>
      <c r="DK261" s="8">
        <v>0</v>
      </c>
      <c r="DL261" s="8">
        <v>0</v>
      </c>
      <c r="DM261" s="8">
        <v>0</v>
      </c>
      <c r="DN261" s="8">
        <v>0</v>
      </c>
      <c r="DO261" s="8">
        <v>0</v>
      </c>
      <c r="DP261" s="8">
        <v>0</v>
      </c>
      <c r="DQ261" s="8">
        <v>0</v>
      </c>
      <c r="DR261" s="8">
        <v>0</v>
      </c>
      <c r="DS261" s="8">
        <v>0</v>
      </c>
    </row>
    <row r="262" spans="1:123">
      <c r="A262" t="s">
        <v>662</v>
      </c>
      <c r="B262" s="8">
        <v>0</v>
      </c>
      <c r="C262" s="8">
        <v>0</v>
      </c>
      <c r="D262" s="8">
        <v>0</v>
      </c>
      <c r="E262" s="8">
        <v>0</v>
      </c>
      <c r="F262" s="8">
        <v>0</v>
      </c>
      <c r="G262" s="8">
        <v>0</v>
      </c>
      <c r="H262" s="8">
        <v>0</v>
      </c>
      <c r="I262" s="8">
        <v>0</v>
      </c>
      <c r="J262" s="8">
        <v>0</v>
      </c>
      <c r="K262" s="8">
        <v>0</v>
      </c>
      <c r="L262" s="8">
        <v>0</v>
      </c>
      <c r="M262" s="8">
        <v>0</v>
      </c>
      <c r="N262" s="8">
        <v>0</v>
      </c>
      <c r="O262" s="8">
        <v>0</v>
      </c>
      <c r="P262" s="8">
        <v>0</v>
      </c>
      <c r="Q262" s="8">
        <v>0</v>
      </c>
      <c r="R262" s="8">
        <v>0</v>
      </c>
      <c r="S262" s="8">
        <v>0</v>
      </c>
      <c r="T262" s="8">
        <v>0</v>
      </c>
      <c r="U262" s="8">
        <v>0</v>
      </c>
      <c r="V262" s="8">
        <v>0</v>
      </c>
      <c r="W262" s="8">
        <v>0</v>
      </c>
      <c r="X262" s="8">
        <v>0</v>
      </c>
      <c r="Y262" s="8">
        <v>0</v>
      </c>
      <c r="Z262" s="8">
        <v>0</v>
      </c>
      <c r="AA262" s="8">
        <v>0</v>
      </c>
      <c r="AB262" s="8">
        <v>0</v>
      </c>
      <c r="AC262" s="8">
        <v>0</v>
      </c>
      <c r="AD262" s="8">
        <v>0</v>
      </c>
      <c r="AE262" s="8">
        <v>0</v>
      </c>
      <c r="AF262" s="8">
        <v>0</v>
      </c>
      <c r="AG262" s="8">
        <v>0</v>
      </c>
      <c r="AH262" s="8">
        <v>0</v>
      </c>
      <c r="AI262" s="8">
        <v>0</v>
      </c>
      <c r="AJ262" s="8">
        <v>0</v>
      </c>
      <c r="AK262" s="8">
        <v>0</v>
      </c>
      <c r="AL262" s="8">
        <v>0</v>
      </c>
      <c r="AM262" s="8">
        <v>0</v>
      </c>
      <c r="AN262" s="8">
        <v>0</v>
      </c>
      <c r="AO262" s="8">
        <v>0</v>
      </c>
      <c r="AP262" s="8">
        <v>0</v>
      </c>
      <c r="AQ262" s="8">
        <v>0</v>
      </c>
      <c r="AR262" s="8">
        <v>0</v>
      </c>
      <c r="AS262" s="8">
        <v>0</v>
      </c>
      <c r="AT262" s="8">
        <v>0</v>
      </c>
      <c r="AU262" s="8">
        <v>0</v>
      </c>
      <c r="AV262" s="8">
        <v>0</v>
      </c>
      <c r="AW262" s="8">
        <v>0</v>
      </c>
      <c r="AX262" s="8">
        <v>0</v>
      </c>
      <c r="AY262" s="8">
        <v>0</v>
      </c>
      <c r="AZ262" s="8">
        <v>0</v>
      </c>
      <c r="BA262" s="8">
        <v>0</v>
      </c>
      <c r="BB262" s="8">
        <v>0</v>
      </c>
      <c r="BC262" s="8">
        <v>0</v>
      </c>
      <c r="BD262" s="8">
        <v>0</v>
      </c>
      <c r="BE262" s="8">
        <v>0</v>
      </c>
      <c r="BF262" s="8">
        <v>0</v>
      </c>
      <c r="BG262" s="8">
        <v>0</v>
      </c>
      <c r="BH262" s="8">
        <v>0</v>
      </c>
      <c r="BI262" s="8">
        <v>0</v>
      </c>
      <c r="BJ262" s="8">
        <v>0</v>
      </c>
      <c r="BK262" s="8">
        <v>0</v>
      </c>
      <c r="BL262" s="8">
        <v>0</v>
      </c>
      <c r="BM262" s="8">
        <v>0</v>
      </c>
      <c r="BN262" s="8">
        <v>0</v>
      </c>
      <c r="BO262" s="8">
        <v>0</v>
      </c>
      <c r="BP262" s="8">
        <v>0</v>
      </c>
      <c r="BQ262" s="8">
        <v>0</v>
      </c>
      <c r="BR262" s="8">
        <v>0</v>
      </c>
      <c r="BS262" s="8">
        <v>0</v>
      </c>
      <c r="BT262" s="8">
        <v>0</v>
      </c>
      <c r="BU262" s="8">
        <v>0</v>
      </c>
      <c r="BV262" s="8">
        <v>0</v>
      </c>
      <c r="BW262" s="8">
        <v>0</v>
      </c>
      <c r="BX262" s="8">
        <v>0</v>
      </c>
      <c r="BY262" s="8">
        <v>0</v>
      </c>
      <c r="BZ262" s="8">
        <v>0</v>
      </c>
      <c r="CA262" s="8">
        <v>0</v>
      </c>
      <c r="CB262" s="8">
        <v>0</v>
      </c>
      <c r="CC262" s="8">
        <v>0</v>
      </c>
      <c r="CD262" s="8">
        <v>0</v>
      </c>
      <c r="CE262" s="8">
        <v>0</v>
      </c>
      <c r="CF262" s="8">
        <v>0</v>
      </c>
      <c r="CG262" s="8">
        <v>0</v>
      </c>
      <c r="CH262" s="8">
        <v>0</v>
      </c>
      <c r="CI262" s="8">
        <v>0</v>
      </c>
      <c r="CJ262" s="8">
        <v>0</v>
      </c>
      <c r="CK262" s="8">
        <v>0</v>
      </c>
      <c r="CL262" s="8">
        <v>0</v>
      </c>
      <c r="CM262" s="8">
        <v>0</v>
      </c>
      <c r="CN262" s="8">
        <v>0</v>
      </c>
      <c r="CO262" s="8">
        <v>0</v>
      </c>
      <c r="CP262" s="8">
        <v>0</v>
      </c>
      <c r="CQ262" s="8">
        <v>0</v>
      </c>
      <c r="CR262" s="8">
        <v>0</v>
      </c>
      <c r="CS262" s="8">
        <v>0</v>
      </c>
      <c r="CT262" s="8">
        <v>0</v>
      </c>
      <c r="CU262" s="8">
        <v>0</v>
      </c>
      <c r="CV262" s="8">
        <v>0</v>
      </c>
      <c r="CW262" s="8">
        <v>0</v>
      </c>
      <c r="CX262" s="8">
        <v>0</v>
      </c>
      <c r="CY262" s="8">
        <v>0</v>
      </c>
      <c r="CZ262" s="8">
        <v>0</v>
      </c>
      <c r="DA262" s="8">
        <v>0</v>
      </c>
      <c r="DB262" s="8">
        <v>0</v>
      </c>
      <c r="DC262" s="8">
        <v>0</v>
      </c>
      <c r="DD262" s="8">
        <v>0</v>
      </c>
      <c r="DE262" s="8">
        <v>0</v>
      </c>
      <c r="DF262" s="8">
        <v>0</v>
      </c>
      <c r="DG262" s="8">
        <v>0</v>
      </c>
      <c r="DH262" s="8">
        <v>0</v>
      </c>
      <c r="DI262" s="8">
        <v>0</v>
      </c>
      <c r="DJ262" s="8">
        <v>0</v>
      </c>
      <c r="DK262" s="8">
        <v>0</v>
      </c>
      <c r="DL262" s="8">
        <v>0</v>
      </c>
      <c r="DM262" s="8">
        <v>0</v>
      </c>
      <c r="DN262" s="8">
        <v>0</v>
      </c>
      <c r="DO262" s="8">
        <v>0</v>
      </c>
      <c r="DP262" s="8">
        <v>0</v>
      </c>
      <c r="DQ262" s="8">
        <v>0</v>
      </c>
      <c r="DR262" s="8">
        <v>0</v>
      </c>
      <c r="DS262" s="8">
        <v>0</v>
      </c>
    </row>
    <row r="263" spans="1:123">
      <c r="A263" t="s">
        <v>663</v>
      </c>
      <c r="B263" s="8">
        <v>0</v>
      </c>
      <c r="C263" s="8">
        <v>0</v>
      </c>
      <c r="D263" s="8">
        <v>0</v>
      </c>
      <c r="E263" s="8">
        <v>0</v>
      </c>
      <c r="F263" s="8">
        <v>0</v>
      </c>
      <c r="G263" s="8">
        <v>0</v>
      </c>
      <c r="H263" s="8">
        <v>0</v>
      </c>
      <c r="I263" s="8">
        <v>0</v>
      </c>
      <c r="J263" s="8">
        <v>0</v>
      </c>
      <c r="K263" s="8">
        <v>0</v>
      </c>
      <c r="L263" s="8">
        <v>0</v>
      </c>
      <c r="M263" s="8">
        <v>0</v>
      </c>
      <c r="N263" s="8">
        <v>0</v>
      </c>
      <c r="O263" s="8">
        <v>0</v>
      </c>
      <c r="P263" s="8">
        <v>0</v>
      </c>
      <c r="Q263" s="8">
        <v>0</v>
      </c>
      <c r="R263" s="8">
        <v>0</v>
      </c>
      <c r="S263" s="8">
        <v>0</v>
      </c>
      <c r="T263" s="8">
        <v>0</v>
      </c>
      <c r="U263" s="8">
        <v>0</v>
      </c>
      <c r="V263" s="8">
        <v>0</v>
      </c>
      <c r="W263" s="8">
        <v>0</v>
      </c>
      <c r="X263" s="8">
        <v>0</v>
      </c>
      <c r="Y263" s="8">
        <v>0</v>
      </c>
      <c r="Z263" s="8">
        <v>0</v>
      </c>
      <c r="AA263" s="8">
        <v>0</v>
      </c>
      <c r="AB263" s="8">
        <v>0</v>
      </c>
      <c r="AC263" s="8">
        <v>0</v>
      </c>
      <c r="AD263" s="8">
        <v>0</v>
      </c>
      <c r="AE263" s="8">
        <v>0</v>
      </c>
      <c r="AF263" s="8">
        <v>0</v>
      </c>
      <c r="AG263" s="8">
        <v>0</v>
      </c>
      <c r="AH263" s="8">
        <v>0</v>
      </c>
      <c r="AI263" s="8">
        <v>0</v>
      </c>
      <c r="AJ263" s="8">
        <v>0</v>
      </c>
      <c r="AK263" s="8">
        <v>0</v>
      </c>
      <c r="AL263" s="8">
        <v>0</v>
      </c>
      <c r="AM263" s="8">
        <v>0</v>
      </c>
      <c r="AN263" s="8">
        <v>0</v>
      </c>
      <c r="AO263" s="8">
        <v>0</v>
      </c>
      <c r="AP263" s="8">
        <v>0</v>
      </c>
      <c r="AQ263" s="8">
        <v>0</v>
      </c>
      <c r="AR263" s="8">
        <v>0</v>
      </c>
      <c r="AS263" s="8">
        <v>0</v>
      </c>
      <c r="AT263" s="8">
        <v>0</v>
      </c>
      <c r="AU263" s="8">
        <v>0</v>
      </c>
      <c r="AV263" s="8">
        <v>0</v>
      </c>
      <c r="AW263" s="8">
        <v>0</v>
      </c>
      <c r="AX263" s="8">
        <v>0</v>
      </c>
      <c r="AY263" s="8">
        <v>0</v>
      </c>
      <c r="AZ263" s="8">
        <v>0</v>
      </c>
      <c r="BA263" s="8">
        <v>0</v>
      </c>
      <c r="BB263" s="8">
        <v>0</v>
      </c>
      <c r="BC263" s="8">
        <v>0</v>
      </c>
      <c r="BD263" s="8">
        <v>0</v>
      </c>
      <c r="BE263" s="8">
        <v>0</v>
      </c>
      <c r="BF263" s="8">
        <v>0</v>
      </c>
      <c r="BG263" s="8">
        <v>0</v>
      </c>
      <c r="BH263" s="8">
        <v>0</v>
      </c>
      <c r="BI263" s="8">
        <v>0</v>
      </c>
      <c r="BJ263" s="8">
        <v>0</v>
      </c>
      <c r="BK263" s="8">
        <v>0</v>
      </c>
      <c r="BL263" s="8">
        <v>0</v>
      </c>
      <c r="BM263" s="8">
        <v>0</v>
      </c>
      <c r="BN263" s="8">
        <v>0</v>
      </c>
      <c r="BO263" s="8">
        <v>0</v>
      </c>
      <c r="BP263" s="8">
        <v>0</v>
      </c>
      <c r="BQ263" s="8">
        <v>0</v>
      </c>
      <c r="BR263" s="8">
        <v>0</v>
      </c>
      <c r="BS263" s="8">
        <v>0</v>
      </c>
      <c r="BT263" s="8">
        <v>0</v>
      </c>
      <c r="BU263" s="8">
        <v>0</v>
      </c>
      <c r="BV263" s="8">
        <v>0</v>
      </c>
      <c r="BW263" s="8">
        <v>0</v>
      </c>
      <c r="BX263" s="8">
        <v>0</v>
      </c>
      <c r="BY263" s="8">
        <v>0</v>
      </c>
      <c r="BZ263" s="8">
        <v>0</v>
      </c>
      <c r="CA263" s="8">
        <v>0</v>
      </c>
      <c r="CB263" s="8">
        <v>0</v>
      </c>
      <c r="CC263" s="8">
        <v>0</v>
      </c>
      <c r="CD263" s="8">
        <v>0</v>
      </c>
      <c r="CE263" s="8">
        <v>0</v>
      </c>
      <c r="CF263" s="8">
        <v>0</v>
      </c>
      <c r="CG263" s="8">
        <v>0</v>
      </c>
      <c r="CH263" s="8">
        <v>0</v>
      </c>
      <c r="CI263" s="8">
        <v>0</v>
      </c>
      <c r="CJ263" s="8">
        <v>0</v>
      </c>
      <c r="CK263" s="8">
        <v>0</v>
      </c>
      <c r="CL263" s="8">
        <v>0</v>
      </c>
      <c r="CM263" s="8">
        <v>0</v>
      </c>
      <c r="CN263" s="8">
        <v>0</v>
      </c>
      <c r="CO263" s="8">
        <v>0</v>
      </c>
      <c r="CP263" s="8">
        <v>0</v>
      </c>
      <c r="CQ263" s="8">
        <v>0</v>
      </c>
      <c r="CR263" s="8">
        <v>0</v>
      </c>
      <c r="CS263" s="8">
        <v>0</v>
      </c>
      <c r="CT263" s="8">
        <v>0</v>
      </c>
      <c r="CU263" s="8">
        <v>0</v>
      </c>
      <c r="CV263" s="8">
        <v>0</v>
      </c>
      <c r="CW263" s="8">
        <v>0</v>
      </c>
      <c r="CX263" s="8">
        <v>0</v>
      </c>
      <c r="CY263" s="8">
        <v>0</v>
      </c>
      <c r="CZ263" s="8">
        <v>0</v>
      </c>
      <c r="DA263" s="8">
        <v>0</v>
      </c>
      <c r="DB263" s="8">
        <v>0</v>
      </c>
      <c r="DC263" s="8">
        <v>0</v>
      </c>
      <c r="DD263" s="8">
        <v>0</v>
      </c>
      <c r="DE263" s="8">
        <v>0</v>
      </c>
      <c r="DF263" s="8">
        <v>0</v>
      </c>
      <c r="DG263" s="8">
        <v>0</v>
      </c>
      <c r="DH263" s="8">
        <v>0</v>
      </c>
      <c r="DI263" s="8">
        <v>0</v>
      </c>
      <c r="DJ263" s="8">
        <v>0</v>
      </c>
      <c r="DK263" s="8">
        <v>0</v>
      </c>
      <c r="DL263" s="8">
        <v>0</v>
      </c>
      <c r="DM263" s="8">
        <v>0</v>
      </c>
      <c r="DN263" s="8">
        <v>0</v>
      </c>
      <c r="DO263" s="8">
        <v>0</v>
      </c>
      <c r="DP263" s="8">
        <v>0</v>
      </c>
      <c r="DQ263" s="8">
        <v>0</v>
      </c>
      <c r="DR263" s="8">
        <v>0</v>
      </c>
      <c r="DS263" s="8">
        <v>0</v>
      </c>
    </row>
    <row r="264" spans="1:123">
      <c r="A264" t="s">
        <v>664</v>
      </c>
      <c r="B264" s="8">
        <v>0</v>
      </c>
      <c r="C264" s="8">
        <v>0</v>
      </c>
      <c r="D264" s="8">
        <v>0</v>
      </c>
      <c r="E264" s="8">
        <v>0</v>
      </c>
      <c r="F264" s="8">
        <v>0</v>
      </c>
      <c r="G264" s="8">
        <v>0</v>
      </c>
      <c r="H264" s="8">
        <v>0</v>
      </c>
      <c r="I264" s="8">
        <v>0</v>
      </c>
      <c r="J264" s="8">
        <v>0</v>
      </c>
      <c r="K264" s="8">
        <v>0</v>
      </c>
      <c r="L264" s="8">
        <v>0</v>
      </c>
      <c r="M264" s="8">
        <v>0</v>
      </c>
      <c r="N264" s="8">
        <v>0</v>
      </c>
      <c r="O264" s="8">
        <v>0</v>
      </c>
      <c r="P264" s="8">
        <v>0</v>
      </c>
      <c r="Q264" s="8">
        <v>0</v>
      </c>
      <c r="R264" s="8">
        <v>0</v>
      </c>
      <c r="S264" s="8">
        <v>0</v>
      </c>
      <c r="T264" s="8">
        <v>0</v>
      </c>
      <c r="U264" s="8">
        <v>0</v>
      </c>
      <c r="V264" s="8">
        <v>0</v>
      </c>
      <c r="W264" s="8">
        <v>0</v>
      </c>
      <c r="X264" s="8">
        <v>0</v>
      </c>
      <c r="Y264" s="8">
        <v>0</v>
      </c>
      <c r="Z264" s="8">
        <v>0</v>
      </c>
      <c r="AA264" s="8">
        <v>0</v>
      </c>
      <c r="AB264" s="8">
        <v>0</v>
      </c>
      <c r="AC264" s="8">
        <v>0</v>
      </c>
      <c r="AD264" s="8">
        <v>0</v>
      </c>
      <c r="AE264" s="8">
        <v>0</v>
      </c>
      <c r="AF264" s="8">
        <v>0</v>
      </c>
      <c r="AG264" s="8">
        <v>0</v>
      </c>
      <c r="AH264" s="8">
        <v>0</v>
      </c>
      <c r="AI264" s="8">
        <v>0</v>
      </c>
      <c r="AJ264" s="8">
        <v>0</v>
      </c>
      <c r="AK264" s="8">
        <v>0</v>
      </c>
      <c r="AL264" s="8">
        <v>0</v>
      </c>
      <c r="AM264" s="8">
        <v>0</v>
      </c>
      <c r="AN264" s="8">
        <v>0</v>
      </c>
      <c r="AO264" s="8">
        <v>0</v>
      </c>
      <c r="AP264" s="8">
        <v>0</v>
      </c>
      <c r="AQ264" s="8">
        <v>0</v>
      </c>
      <c r="AR264" s="8">
        <v>0</v>
      </c>
      <c r="AS264" s="8">
        <v>0</v>
      </c>
      <c r="AT264" s="8">
        <v>0</v>
      </c>
      <c r="AU264" s="8">
        <v>0</v>
      </c>
      <c r="AV264" s="8">
        <v>0</v>
      </c>
      <c r="AW264" s="8">
        <v>0</v>
      </c>
      <c r="AX264" s="8">
        <v>0</v>
      </c>
      <c r="AY264" s="8">
        <v>0</v>
      </c>
      <c r="AZ264" s="8">
        <v>0</v>
      </c>
      <c r="BA264" s="8">
        <v>0</v>
      </c>
      <c r="BB264" s="8">
        <v>0</v>
      </c>
      <c r="BC264" s="8">
        <v>0</v>
      </c>
      <c r="BD264" s="8">
        <v>0</v>
      </c>
      <c r="BE264" s="8">
        <v>0</v>
      </c>
      <c r="BF264" s="8">
        <v>0</v>
      </c>
      <c r="BG264" s="8">
        <v>0</v>
      </c>
      <c r="BH264" s="8">
        <v>0</v>
      </c>
      <c r="BI264" s="8">
        <v>0</v>
      </c>
      <c r="BJ264" s="8">
        <v>0</v>
      </c>
      <c r="BK264" s="8">
        <v>0</v>
      </c>
      <c r="BL264" s="8">
        <v>0</v>
      </c>
      <c r="BM264" s="8">
        <v>0</v>
      </c>
      <c r="BN264" s="8">
        <v>0</v>
      </c>
      <c r="BO264" s="8">
        <v>0</v>
      </c>
      <c r="BP264" s="8">
        <v>0</v>
      </c>
      <c r="BQ264" s="8">
        <v>0</v>
      </c>
      <c r="BR264" s="8">
        <v>0</v>
      </c>
      <c r="BS264" s="8">
        <v>0</v>
      </c>
      <c r="BT264" s="8">
        <v>0</v>
      </c>
      <c r="BU264" s="8">
        <v>0</v>
      </c>
      <c r="BV264" s="8">
        <v>0</v>
      </c>
      <c r="BW264" s="8">
        <v>0</v>
      </c>
      <c r="BX264" s="8">
        <v>0</v>
      </c>
      <c r="BY264" s="8">
        <v>0</v>
      </c>
      <c r="BZ264" s="8">
        <v>0</v>
      </c>
      <c r="CA264" s="8">
        <v>0</v>
      </c>
      <c r="CB264" s="8">
        <v>0</v>
      </c>
      <c r="CC264" s="8">
        <v>0</v>
      </c>
      <c r="CD264" s="8">
        <v>0</v>
      </c>
      <c r="CE264" s="8">
        <v>0</v>
      </c>
      <c r="CF264" s="8">
        <v>0</v>
      </c>
      <c r="CG264" s="8">
        <v>0</v>
      </c>
      <c r="CH264" s="8">
        <v>0</v>
      </c>
      <c r="CI264" s="8">
        <v>0</v>
      </c>
      <c r="CJ264" s="8">
        <v>0</v>
      </c>
      <c r="CK264" s="8">
        <v>0</v>
      </c>
      <c r="CL264" s="8">
        <v>0</v>
      </c>
      <c r="CM264" s="8">
        <v>0</v>
      </c>
      <c r="CN264" s="8">
        <v>0</v>
      </c>
      <c r="CO264" s="8">
        <v>0</v>
      </c>
      <c r="CP264" s="8">
        <v>0</v>
      </c>
      <c r="CQ264" s="8">
        <v>0</v>
      </c>
      <c r="CR264" s="8">
        <v>0</v>
      </c>
      <c r="CS264" s="8">
        <v>0</v>
      </c>
      <c r="CT264" s="8">
        <v>0</v>
      </c>
      <c r="CU264" s="8">
        <v>0</v>
      </c>
      <c r="CV264" s="8">
        <v>0</v>
      </c>
      <c r="CW264" s="8">
        <v>0</v>
      </c>
      <c r="CX264" s="8">
        <v>0</v>
      </c>
      <c r="CY264" s="8">
        <v>0</v>
      </c>
      <c r="CZ264" s="8">
        <v>0</v>
      </c>
      <c r="DA264" s="8">
        <v>0</v>
      </c>
      <c r="DB264" s="8">
        <v>0</v>
      </c>
      <c r="DC264" s="8">
        <v>0</v>
      </c>
      <c r="DD264" s="8">
        <v>0</v>
      </c>
      <c r="DE264" s="8">
        <v>0</v>
      </c>
      <c r="DF264" s="8">
        <v>0</v>
      </c>
      <c r="DG264" s="8">
        <v>0</v>
      </c>
      <c r="DH264" s="8">
        <v>0</v>
      </c>
      <c r="DI264" s="8">
        <v>0</v>
      </c>
      <c r="DJ264" s="8">
        <v>0</v>
      </c>
      <c r="DK264" s="8">
        <v>0</v>
      </c>
      <c r="DL264" s="8">
        <v>0</v>
      </c>
      <c r="DM264" s="8">
        <v>0</v>
      </c>
      <c r="DN264" s="8">
        <v>0</v>
      </c>
      <c r="DO264" s="8">
        <v>0</v>
      </c>
      <c r="DP264" s="8">
        <v>0</v>
      </c>
      <c r="DQ264" s="8">
        <v>0</v>
      </c>
      <c r="DR264" s="8">
        <v>0</v>
      </c>
      <c r="DS264" s="8">
        <v>0</v>
      </c>
    </row>
    <row r="265" spans="1:123">
      <c r="A265" t="s">
        <v>665</v>
      </c>
      <c r="B265" s="8">
        <v>0</v>
      </c>
      <c r="C265" s="8">
        <v>0</v>
      </c>
      <c r="D265" s="8">
        <v>0</v>
      </c>
      <c r="E265" s="8">
        <v>0</v>
      </c>
      <c r="F265" s="8">
        <v>0</v>
      </c>
      <c r="G265" s="8">
        <v>0</v>
      </c>
      <c r="H265" s="8">
        <v>0</v>
      </c>
      <c r="I265" s="8">
        <v>0</v>
      </c>
      <c r="J265" s="8">
        <v>0</v>
      </c>
      <c r="K265" s="8">
        <v>0</v>
      </c>
      <c r="L265" s="8">
        <v>0</v>
      </c>
      <c r="M265" s="8">
        <v>0</v>
      </c>
      <c r="N265" s="8">
        <v>0</v>
      </c>
      <c r="O265" s="8">
        <v>0</v>
      </c>
      <c r="P265" s="8">
        <v>0</v>
      </c>
      <c r="Q265" s="8">
        <v>0</v>
      </c>
      <c r="R265" s="8">
        <v>0</v>
      </c>
      <c r="S265" s="8">
        <v>0</v>
      </c>
      <c r="T265" s="8">
        <v>0</v>
      </c>
      <c r="U265" s="8">
        <v>0</v>
      </c>
      <c r="V265" s="8">
        <v>0</v>
      </c>
      <c r="W265" s="8">
        <v>0</v>
      </c>
      <c r="X265" s="8">
        <v>0</v>
      </c>
      <c r="Y265" s="8">
        <v>0</v>
      </c>
      <c r="Z265" s="8">
        <v>0</v>
      </c>
      <c r="AA265" s="8">
        <v>0</v>
      </c>
      <c r="AB265" s="8">
        <v>0</v>
      </c>
      <c r="AC265" s="8">
        <v>0</v>
      </c>
      <c r="AD265" s="8">
        <v>0</v>
      </c>
      <c r="AE265" s="8">
        <v>0</v>
      </c>
      <c r="AF265" s="8">
        <v>0</v>
      </c>
      <c r="AG265" s="8">
        <v>0</v>
      </c>
      <c r="AH265" s="8">
        <v>0</v>
      </c>
      <c r="AI265" s="8">
        <v>0</v>
      </c>
      <c r="AJ265" s="8">
        <v>0</v>
      </c>
      <c r="AK265" s="8">
        <v>0</v>
      </c>
      <c r="AL265" s="8">
        <v>0</v>
      </c>
      <c r="AM265" s="8">
        <v>0</v>
      </c>
      <c r="AN265" s="8">
        <v>0</v>
      </c>
      <c r="AO265" s="8">
        <v>0</v>
      </c>
      <c r="AP265" s="8">
        <v>0</v>
      </c>
      <c r="AQ265" s="8">
        <v>0</v>
      </c>
      <c r="AR265" s="8">
        <v>0</v>
      </c>
      <c r="AS265" s="8">
        <v>0</v>
      </c>
      <c r="AT265" s="8">
        <v>0</v>
      </c>
      <c r="AU265" s="8">
        <v>0</v>
      </c>
      <c r="AV265" s="8">
        <v>0</v>
      </c>
      <c r="AW265" s="8">
        <v>0</v>
      </c>
      <c r="AX265" s="8">
        <v>0</v>
      </c>
      <c r="AY265" s="8">
        <v>0</v>
      </c>
      <c r="AZ265" s="8">
        <v>0</v>
      </c>
      <c r="BA265" s="8">
        <v>0</v>
      </c>
      <c r="BB265" s="8">
        <v>0</v>
      </c>
      <c r="BC265" s="8">
        <v>0</v>
      </c>
      <c r="BD265" s="8">
        <v>0</v>
      </c>
      <c r="BE265" s="8">
        <v>0</v>
      </c>
      <c r="BF265" s="8">
        <v>0</v>
      </c>
      <c r="BG265" s="8">
        <v>0</v>
      </c>
      <c r="BH265" s="8">
        <v>0</v>
      </c>
      <c r="BI265" s="8">
        <v>0</v>
      </c>
      <c r="BJ265" s="8">
        <v>0</v>
      </c>
      <c r="BK265" s="8">
        <v>0</v>
      </c>
      <c r="BL265" s="8">
        <v>0</v>
      </c>
      <c r="BM265" s="8">
        <v>0</v>
      </c>
      <c r="BN265" s="8">
        <v>0</v>
      </c>
      <c r="BO265" s="8">
        <v>0</v>
      </c>
      <c r="BP265" s="8">
        <v>0</v>
      </c>
      <c r="BQ265" s="8">
        <v>0</v>
      </c>
      <c r="BR265" s="8">
        <v>0</v>
      </c>
      <c r="BS265" s="8">
        <v>0</v>
      </c>
      <c r="BT265" s="8">
        <v>0</v>
      </c>
      <c r="BU265" s="8">
        <v>0</v>
      </c>
      <c r="BV265" s="8">
        <v>0</v>
      </c>
      <c r="BW265" s="8">
        <v>0</v>
      </c>
      <c r="BX265" s="8">
        <v>0</v>
      </c>
      <c r="BY265" s="8">
        <v>0</v>
      </c>
      <c r="BZ265" s="8">
        <v>0</v>
      </c>
      <c r="CA265" s="8">
        <v>0</v>
      </c>
      <c r="CB265" s="8">
        <v>0</v>
      </c>
      <c r="CC265" s="8">
        <v>0</v>
      </c>
      <c r="CD265" s="8">
        <v>0</v>
      </c>
      <c r="CE265" s="8">
        <v>0</v>
      </c>
      <c r="CF265" s="8">
        <v>0</v>
      </c>
      <c r="CG265" s="8">
        <v>0</v>
      </c>
      <c r="CH265" s="8">
        <v>0</v>
      </c>
      <c r="CI265" s="8">
        <v>0</v>
      </c>
      <c r="CJ265" s="8">
        <v>0</v>
      </c>
      <c r="CK265" s="8">
        <v>0</v>
      </c>
      <c r="CL265" s="8">
        <v>0</v>
      </c>
      <c r="CM265" s="8">
        <v>0</v>
      </c>
      <c r="CN265" s="8">
        <v>0</v>
      </c>
      <c r="CO265" s="8">
        <v>0</v>
      </c>
      <c r="CP265" s="8">
        <v>0</v>
      </c>
      <c r="CQ265" s="8">
        <v>0</v>
      </c>
      <c r="CR265" s="8">
        <v>0</v>
      </c>
      <c r="CS265" s="8">
        <v>0</v>
      </c>
      <c r="CT265" s="8">
        <v>0</v>
      </c>
      <c r="CU265" s="8">
        <v>0</v>
      </c>
      <c r="CV265" s="8">
        <v>0</v>
      </c>
      <c r="CW265" s="8">
        <v>0</v>
      </c>
      <c r="CX265" s="8">
        <v>0</v>
      </c>
      <c r="CY265" s="8">
        <v>0</v>
      </c>
      <c r="CZ265" s="8">
        <v>0</v>
      </c>
      <c r="DA265" s="8">
        <v>0</v>
      </c>
      <c r="DB265" s="8">
        <v>0</v>
      </c>
      <c r="DC265" s="8">
        <v>0</v>
      </c>
      <c r="DD265" s="8">
        <v>0</v>
      </c>
      <c r="DE265" s="8">
        <v>0</v>
      </c>
      <c r="DF265" s="8">
        <v>0</v>
      </c>
      <c r="DG265" s="8">
        <v>0</v>
      </c>
      <c r="DH265" s="8">
        <v>0</v>
      </c>
      <c r="DI265" s="8">
        <v>0</v>
      </c>
      <c r="DJ265" s="8">
        <v>0</v>
      </c>
      <c r="DK265" s="8">
        <v>0</v>
      </c>
      <c r="DL265" s="8">
        <v>0</v>
      </c>
      <c r="DM265" s="8">
        <v>0</v>
      </c>
      <c r="DN265" s="8">
        <v>0</v>
      </c>
      <c r="DO265" s="8">
        <v>0</v>
      </c>
      <c r="DP265" s="8">
        <v>0</v>
      </c>
      <c r="DQ265" s="8">
        <v>0</v>
      </c>
      <c r="DR265" s="8">
        <v>0</v>
      </c>
      <c r="DS265" s="8">
        <v>0</v>
      </c>
    </row>
    <row r="266" spans="1:123">
      <c r="A266" t="s">
        <v>666</v>
      </c>
      <c r="B266" s="8">
        <v>0</v>
      </c>
      <c r="C266" s="8">
        <v>0</v>
      </c>
      <c r="D266" s="8">
        <v>0</v>
      </c>
      <c r="E266" s="8">
        <v>0</v>
      </c>
      <c r="F266" s="8">
        <v>0</v>
      </c>
      <c r="G266" s="8">
        <v>0</v>
      </c>
      <c r="H266" s="8">
        <v>0</v>
      </c>
      <c r="I266" s="8">
        <v>0</v>
      </c>
      <c r="J266" s="8">
        <v>0</v>
      </c>
      <c r="K266" s="8">
        <v>0</v>
      </c>
      <c r="L266" s="8">
        <v>0</v>
      </c>
      <c r="M266" s="8">
        <v>0</v>
      </c>
      <c r="N266" s="8">
        <v>0</v>
      </c>
      <c r="O266" s="8">
        <v>0</v>
      </c>
      <c r="P266" s="8">
        <v>0</v>
      </c>
      <c r="Q266" s="8">
        <v>0</v>
      </c>
      <c r="R266" s="8">
        <v>0</v>
      </c>
      <c r="S266" s="8">
        <v>0</v>
      </c>
      <c r="T266" s="8">
        <v>0</v>
      </c>
      <c r="U266" s="8">
        <v>0</v>
      </c>
      <c r="V266" s="8">
        <v>0</v>
      </c>
      <c r="W266" s="8">
        <v>0</v>
      </c>
      <c r="X266" s="8">
        <v>0</v>
      </c>
      <c r="Y266" s="8">
        <v>0</v>
      </c>
      <c r="Z266" s="8">
        <v>0</v>
      </c>
      <c r="AA266" s="8">
        <v>0</v>
      </c>
      <c r="AB266" s="8">
        <v>0</v>
      </c>
      <c r="AC266" s="8">
        <v>0</v>
      </c>
      <c r="AD266" s="8">
        <v>0</v>
      </c>
      <c r="AE266" s="8">
        <v>0</v>
      </c>
      <c r="AF266" s="8">
        <v>0</v>
      </c>
      <c r="AG266" s="8">
        <v>0</v>
      </c>
      <c r="AH266" s="8">
        <v>0</v>
      </c>
      <c r="AI266" s="8">
        <v>0</v>
      </c>
      <c r="AJ266" s="8">
        <v>0</v>
      </c>
      <c r="AK266" s="8">
        <v>0</v>
      </c>
      <c r="AL266" s="8">
        <v>0</v>
      </c>
      <c r="AM266" s="8">
        <v>0</v>
      </c>
      <c r="AN266" s="8">
        <v>0</v>
      </c>
      <c r="AO266" s="8">
        <v>0</v>
      </c>
      <c r="AP266" s="8">
        <v>0</v>
      </c>
      <c r="AQ266" s="8">
        <v>0</v>
      </c>
      <c r="AR266" s="8">
        <v>0</v>
      </c>
      <c r="AS266" s="8">
        <v>0</v>
      </c>
      <c r="AT266" s="8">
        <v>0</v>
      </c>
      <c r="AU266" s="8">
        <v>0</v>
      </c>
      <c r="AV266" s="8">
        <v>0</v>
      </c>
      <c r="AW266" s="8">
        <v>0</v>
      </c>
      <c r="AX266" s="8">
        <v>0</v>
      </c>
      <c r="AY266" s="8">
        <v>0</v>
      </c>
      <c r="AZ266" s="8">
        <v>0</v>
      </c>
      <c r="BA266" s="8">
        <v>0</v>
      </c>
      <c r="BB266" s="8">
        <v>0</v>
      </c>
      <c r="BC266" s="8">
        <v>0</v>
      </c>
      <c r="BD266" s="8">
        <v>0</v>
      </c>
      <c r="BE266" s="8">
        <v>0</v>
      </c>
      <c r="BF266" s="8">
        <v>0</v>
      </c>
      <c r="BG266" s="8">
        <v>0</v>
      </c>
      <c r="BH266" s="8">
        <v>0</v>
      </c>
      <c r="BI266" s="8">
        <v>0</v>
      </c>
      <c r="BJ266" s="8">
        <v>0</v>
      </c>
      <c r="BK266" s="8">
        <v>0</v>
      </c>
      <c r="BL266" s="8">
        <v>0</v>
      </c>
      <c r="BM266" s="8">
        <v>0</v>
      </c>
      <c r="BN266" s="8">
        <v>0</v>
      </c>
      <c r="BO266" s="8">
        <v>0</v>
      </c>
      <c r="BP266" s="8">
        <v>0</v>
      </c>
      <c r="BQ266" s="8">
        <v>0</v>
      </c>
      <c r="BR266" s="8">
        <v>0</v>
      </c>
      <c r="BS266" s="8">
        <v>0</v>
      </c>
      <c r="BT266" s="8">
        <v>0</v>
      </c>
      <c r="BU266" s="8">
        <v>0</v>
      </c>
      <c r="BV266" s="8">
        <v>0</v>
      </c>
      <c r="BW266" s="8">
        <v>0</v>
      </c>
      <c r="BX266" s="8">
        <v>0</v>
      </c>
      <c r="BY266" s="8">
        <v>0</v>
      </c>
      <c r="BZ266" s="8">
        <v>0</v>
      </c>
      <c r="CA266" s="8">
        <v>0</v>
      </c>
      <c r="CB266" s="8">
        <v>0</v>
      </c>
      <c r="CC266" s="8">
        <v>0</v>
      </c>
      <c r="CD266" s="8">
        <v>0</v>
      </c>
      <c r="CE266" s="8">
        <v>0</v>
      </c>
      <c r="CF266" s="8">
        <v>0</v>
      </c>
      <c r="CG266" s="8">
        <v>0</v>
      </c>
      <c r="CH266" s="8">
        <v>0</v>
      </c>
      <c r="CI266" s="8">
        <v>0</v>
      </c>
      <c r="CJ266" s="8">
        <v>0</v>
      </c>
      <c r="CK266" s="8">
        <v>0</v>
      </c>
      <c r="CL266" s="8">
        <v>0</v>
      </c>
      <c r="CM266" s="8">
        <v>0</v>
      </c>
      <c r="CN266" s="8">
        <v>0</v>
      </c>
      <c r="CO266" s="8">
        <v>0</v>
      </c>
      <c r="CP266" s="8">
        <v>0</v>
      </c>
      <c r="CQ266" s="8">
        <v>0</v>
      </c>
      <c r="CR266" s="8">
        <v>0</v>
      </c>
      <c r="CS266" s="8">
        <v>0</v>
      </c>
      <c r="CT266" s="8">
        <v>0</v>
      </c>
      <c r="CU266" s="8">
        <v>0</v>
      </c>
      <c r="CV266" s="8">
        <v>0</v>
      </c>
      <c r="CW266" s="8">
        <v>0</v>
      </c>
      <c r="CX266" s="8">
        <v>0</v>
      </c>
      <c r="CY266" s="8">
        <v>0</v>
      </c>
      <c r="CZ266" s="8">
        <v>0</v>
      </c>
      <c r="DA266" s="8">
        <v>0</v>
      </c>
      <c r="DB266" s="8">
        <v>0</v>
      </c>
      <c r="DC266" s="8">
        <v>0</v>
      </c>
      <c r="DD266" s="8">
        <v>0</v>
      </c>
      <c r="DE266" s="8">
        <v>0</v>
      </c>
      <c r="DF266" s="8">
        <v>0</v>
      </c>
      <c r="DG266" s="8">
        <v>0</v>
      </c>
      <c r="DH266" s="8">
        <v>0</v>
      </c>
      <c r="DI266" s="8">
        <v>0</v>
      </c>
      <c r="DJ266" s="8">
        <v>0</v>
      </c>
      <c r="DK266" s="8">
        <v>0</v>
      </c>
      <c r="DL266" s="8">
        <v>0</v>
      </c>
      <c r="DM266" s="8">
        <v>0</v>
      </c>
      <c r="DN266" s="8">
        <v>0</v>
      </c>
      <c r="DO266" s="8">
        <v>0</v>
      </c>
      <c r="DP266" s="8">
        <v>0</v>
      </c>
      <c r="DQ266" s="8">
        <v>0</v>
      </c>
      <c r="DR266" s="8">
        <v>0</v>
      </c>
      <c r="DS266" s="8">
        <v>0</v>
      </c>
    </row>
    <row r="267" spans="1:123">
      <c r="A267" t="s">
        <v>240</v>
      </c>
      <c r="B267" s="8">
        <v>0</v>
      </c>
      <c r="C267" s="8">
        <v>0</v>
      </c>
      <c r="D267" s="8">
        <v>0</v>
      </c>
      <c r="E267" s="8">
        <v>0</v>
      </c>
      <c r="F267" s="8">
        <v>0</v>
      </c>
      <c r="G267" s="8">
        <v>0</v>
      </c>
      <c r="H267" s="8">
        <v>0</v>
      </c>
      <c r="I267" s="8">
        <v>0</v>
      </c>
      <c r="J267" s="8">
        <v>0</v>
      </c>
      <c r="K267" s="8">
        <v>0</v>
      </c>
      <c r="L267" s="8">
        <v>0</v>
      </c>
      <c r="M267" s="8">
        <v>0</v>
      </c>
      <c r="N267" s="8">
        <v>0</v>
      </c>
      <c r="O267" s="8">
        <v>0</v>
      </c>
      <c r="P267" s="8">
        <v>0</v>
      </c>
      <c r="Q267" s="8">
        <v>0</v>
      </c>
      <c r="R267" s="8">
        <v>0</v>
      </c>
      <c r="S267" s="8">
        <v>0</v>
      </c>
      <c r="T267" s="8">
        <v>0</v>
      </c>
      <c r="U267" s="8">
        <v>0</v>
      </c>
      <c r="V267" s="8">
        <v>0</v>
      </c>
      <c r="W267" s="8">
        <v>0</v>
      </c>
      <c r="X267" s="8">
        <v>0</v>
      </c>
      <c r="Y267" s="8">
        <v>0</v>
      </c>
      <c r="Z267" s="8">
        <v>0</v>
      </c>
      <c r="AA267" s="8">
        <v>0</v>
      </c>
      <c r="AB267" s="8">
        <v>0</v>
      </c>
      <c r="AC267" s="8">
        <v>0</v>
      </c>
      <c r="AD267" s="8">
        <v>0</v>
      </c>
      <c r="AE267" s="8">
        <v>0</v>
      </c>
      <c r="AF267" s="8">
        <v>0</v>
      </c>
      <c r="AG267" s="8">
        <v>0</v>
      </c>
      <c r="AH267" s="8">
        <v>0</v>
      </c>
      <c r="AI267" s="8">
        <v>0</v>
      </c>
      <c r="AJ267" s="8">
        <v>0</v>
      </c>
      <c r="AK267" s="8">
        <v>0</v>
      </c>
      <c r="AL267" s="8">
        <v>0</v>
      </c>
      <c r="AM267" s="8">
        <v>0</v>
      </c>
      <c r="AN267" s="8">
        <v>0</v>
      </c>
      <c r="AO267" s="8">
        <v>0</v>
      </c>
      <c r="AP267" s="8">
        <v>0</v>
      </c>
      <c r="AQ267" s="8">
        <v>0</v>
      </c>
      <c r="AR267" s="8">
        <v>0</v>
      </c>
      <c r="AS267" s="8">
        <v>0</v>
      </c>
      <c r="AT267" s="8">
        <v>0</v>
      </c>
      <c r="AU267" s="8">
        <v>0</v>
      </c>
      <c r="AV267" s="8">
        <v>0</v>
      </c>
      <c r="AW267" s="8">
        <v>0</v>
      </c>
      <c r="AX267" s="8">
        <v>0</v>
      </c>
      <c r="AY267" s="8">
        <v>0</v>
      </c>
      <c r="AZ267" s="8">
        <v>0</v>
      </c>
      <c r="BA267" s="8">
        <v>0</v>
      </c>
      <c r="BB267" s="8">
        <v>0</v>
      </c>
      <c r="BC267" s="8">
        <v>0</v>
      </c>
      <c r="BD267" s="8">
        <v>0</v>
      </c>
      <c r="BE267" s="8">
        <v>0</v>
      </c>
      <c r="BF267" s="8">
        <v>0</v>
      </c>
      <c r="BG267" s="8">
        <v>0</v>
      </c>
      <c r="BH267" s="8">
        <v>0</v>
      </c>
      <c r="BI267" s="8">
        <v>0</v>
      </c>
      <c r="BJ267" s="8">
        <v>0</v>
      </c>
      <c r="BK267" s="8">
        <v>0</v>
      </c>
      <c r="BL267" s="8">
        <v>0</v>
      </c>
      <c r="BM267" s="8">
        <v>0</v>
      </c>
      <c r="BN267" s="8">
        <v>0</v>
      </c>
      <c r="BO267" s="8">
        <v>0</v>
      </c>
      <c r="BP267" s="8">
        <v>0</v>
      </c>
      <c r="BQ267" s="8">
        <v>0</v>
      </c>
      <c r="BR267" s="8">
        <v>0</v>
      </c>
      <c r="BS267" s="8">
        <v>0</v>
      </c>
      <c r="BT267" s="8">
        <v>0</v>
      </c>
      <c r="BU267" s="8">
        <v>0</v>
      </c>
      <c r="BV267" s="8">
        <v>0</v>
      </c>
      <c r="BW267" s="8">
        <v>0</v>
      </c>
      <c r="BX267" s="8">
        <v>0</v>
      </c>
      <c r="BY267" s="8">
        <v>0</v>
      </c>
      <c r="BZ267" s="8">
        <v>0</v>
      </c>
      <c r="CA267" s="8">
        <v>0</v>
      </c>
      <c r="CB267" s="8">
        <v>0</v>
      </c>
      <c r="CC267" s="8">
        <v>0</v>
      </c>
      <c r="CD267" s="8">
        <v>0</v>
      </c>
      <c r="CE267" s="8">
        <v>0</v>
      </c>
      <c r="CF267" s="8">
        <v>0</v>
      </c>
      <c r="CG267" s="8">
        <v>0</v>
      </c>
      <c r="CH267" s="8">
        <v>0</v>
      </c>
      <c r="CI267" s="8">
        <v>0</v>
      </c>
      <c r="CJ267" s="8">
        <v>0</v>
      </c>
      <c r="CK267" s="8">
        <v>0</v>
      </c>
      <c r="CL267" s="8">
        <v>0</v>
      </c>
      <c r="CM267" s="8">
        <v>0</v>
      </c>
      <c r="CN267" s="8">
        <v>0</v>
      </c>
      <c r="CO267" s="8">
        <v>0</v>
      </c>
      <c r="CP267" s="8">
        <v>0</v>
      </c>
      <c r="CQ267" s="8">
        <v>0</v>
      </c>
      <c r="CR267" s="8">
        <v>0</v>
      </c>
      <c r="CS267" s="8">
        <v>0</v>
      </c>
      <c r="CT267" s="8">
        <v>0</v>
      </c>
      <c r="CU267" s="8">
        <v>0</v>
      </c>
      <c r="CV267" s="8">
        <v>0</v>
      </c>
      <c r="CW267" s="8">
        <v>0</v>
      </c>
      <c r="CX267" s="8">
        <v>0</v>
      </c>
      <c r="CY267" s="8">
        <v>0</v>
      </c>
      <c r="CZ267" s="8">
        <v>0</v>
      </c>
      <c r="DA267" s="8">
        <v>0</v>
      </c>
      <c r="DB267" s="8">
        <v>0</v>
      </c>
      <c r="DC267" s="8">
        <v>0</v>
      </c>
      <c r="DD267" s="8">
        <v>0</v>
      </c>
      <c r="DE267" s="8">
        <v>0</v>
      </c>
      <c r="DF267" s="8">
        <v>0</v>
      </c>
      <c r="DG267" s="8">
        <v>0</v>
      </c>
      <c r="DH267" s="8">
        <v>0</v>
      </c>
      <c r="DI267" s="8">
        <v>0</v>
      </c>
      <c r="DJ267" s="8">
        <v>0</v>
      </c>
      <c r="DK267" s="8">
        <v>0</v>
      </c>
      <c r="DL267" s="8">
        <v>0</v>
      </c>
      <c r="DM267" s="8">
        <v>0</v>
      </c>
      <c r="DN267" s="8">
        <v>0</v>
      </c>
      <c r="DO267" s="8">
        <v>0</v>
      </c>
      <c r="DP267" s="8">
        <v>0</v>
      </c>
      <c r="DQ267" s="8">
        <v>0</v>
      </c>
      <c r="DR267" s="8">
        <v>0</v>
      </c>
      <c r="DS267" s="8">
        <v>0</v>
      </c>
    </row>
    <row r="268" spans="1:123">
      <c r="A268" t="s">
        <v>667</v>
      </c>
      <c r="B268" s="8">
        <v>0</v>
      </c>
      <c r="C268" s="8">
        <v>0</v>
      </c>
      <c r="D268" s="8">
        <v>0</v>
      </c>
      <c r="E268" s="8">
        <v>0</v>
      </c>
      <c r="F268" s="8">
        <v>0</v>
      </c>
      <c r="G268" s="8">
        <v>0</v>
      </c>
      <c r="H268" s="8">
        <v>0</v>
      </c>
      <c r="I268" s="8">
        <v>0</v>
      </c>
      <c r="J268" s="8">
        <v>0</v>
      </c>
      <c r="K268" s="8">
        <v>0</v>
      </c>
      <c r="L268" s="8">
        <v>0</v>
      </c>
      <c r="M268" s="8">
        <v>0</v>
      </c>
      <c r="N268" s="8">
        <v>0</v>
      </c>
      <c r="O268" s="8">
        <v>0</v>
      </c>
      <c r="P268" s="8">
        <v>0</v>
      </c>
      <c r="Q268" s="8">
        <v>0</v>
      </c>
      <c r="R268" s="8">
        <v>0</v>
      </c>
      <c r="S268" s="8">
        <v>0</v>
      </c>
      <c r="T268" s="8">
        <v>0</v>
      </c>
      <c r="U268" s="8">
        <v>0</v>
      </c>
      <c r="V268" s="8">
        <v>0</v>
      </c>
      <c r="W268" s="8">
        <v>0</v>
      </c>
      <c r="X268" s="8">
        <v>0</v>
      </c>
      <c r="Y268" s="8">
        <v>0</v>
      </c>
      <c r="Z268" s="8">
        <v>0</v>
      </c>
      <c r="AA268" s="8">
        <v>0</v>
      </c>
      <c r="AB268" s="8">
        <v>0</v>
      </c>
      <c r="AC268" s="8">
        <v>0</v>
      </c>
      <c r="AD268" s="8">
        <v>0</v>
      </c>
      <c r="AE268" s="8">
        <v>0</v>
      </c>
      <c r="AF268" s="8">
        <v>0</v>
      </c>
      <c r="AG268" s="8">
        <v>0</v>
      </c>
      <c r="AH268" s="8">
        <v>0</v>
      </c>
      <c r="AI268" s="8">
        <v>0</v>
      </c>
      <c r="AJ268" s="8">
        <v>0</v>
      </c>
      <c r="AK268" s="8">
        <v>0</v>
      </c>
      <c r="AL268" s="8">
        <v>0</v>
      </c>
      <c r="AM268" s="8">
        <v>0</v>
      </c>
      <c r="AN268" s="8">
        <v>0</v>
      </c>
      <c r="AO268" s="8">
        <v>0</v>
      </c>
      <c r="AP268" s="8">
        <v>0</v>
      </c>
      <c r="AQ268" s="8">
        <v>0</v>
      </c>
      <c r="AR268" s="8">
        <v>0</v>
      </c>
      <c r="AS268" s="8">
        <v>0</v>
      </c>
      <c r="AT268" s="8">
        <v>0</v>
      </c>
      <c r="AU268" s="8">
        <v>0</v>
      </c>
      <c r="AV268" s="8">
        <v>0</v>
      </c>
      <c r="AW268" s="8">
        <v>0</v>
      </c>
      <c r="AX268" s="8">
        <v>0</v>
      </c>
      <c r="AY268" s="8">
        <v>0</v>
      </c>
      <c r="AZ268" s="8">
        <v>0</v>
      </c>
      <c r="BA268" s="8">
        <v>0</v>
      </c>
      <c r="BB268" s="8">
        <v>0</v>
      </c>
      <c r="BC268" s="8">
        <v>0</v>
      </c>
      <c r="BD268" s="8">
        <v>0</v>
      </c>
      <c r="BE268" s="8">
        <v>0</v>
      </c>
      <c r="BF268" s="8">
        <v>0</v>
      </c>
      <c r="BG268" s="8">
        <v>0</v>
      </c>
      <c r="BH268" s="8">
        <v>0</v>
      </c>
      <c r="BI268" s="8">
        <v>0</v>
      </c>
      <c r="BJ268" s="8">
        <v>0</v>
      </c>
      <c r="BK268" s="8">
        <v>0</v>
      </c>
      <c r="BL268" s="8">
        <v>0</v>
      </c>
      <c r="BM268" s="8">
        <v>0</v>
      </c>
      <c r="BN268" s="8">
        <v>0</v>
      </c>
      <c r="BO268" s="8">
        <v>0</v>
      </c>
      <c r="BP268" s="8">
        <v>0</v>
      </c>
      <c r="BQ268" s="8">
        <v>0</v>
      </c>
      <c r="BR268" s="8">
        <v>0</v>
      </c>
      <c r="BS268" s="8">
        <v>0</v>
      </c>
      <c r="BT268" s="8">
        <v>0</v>
      </c>
      <c r="BU268" s="8">
        <v>0</v>
      </c>
      <c r="BV268" s="8">
        <v>0</v>
      </c>
      <c r="BW268" s="8">
        <v>0</v>
      </c>
      <c r="BX268" s="8">
        <v>0</v>
      </c>
      <c r="BY268" s="8">
        <v>0</v>
      </c>
      <c r="BZ268" s="8">
        <v>0</v>
      </c>
      <c r="CA268" s="8">
        <v>0</v>
      </c>
      <c r="CB268" s="8">
        <v>0</v>
      </c>
      <c r="CC268" s="8">
        <v>0</v>
      </c>
      <c r="CD268" s="8">
        <v>0</v>
      </c>
      <c r="CE268" s="8">
        <v>0</v>
      </c>
      <c r="CF268" s="8">
        <v>0</v>
      </c>
      <c r="CG268" s="8">
        <v>0</v>
      </c>
      <c r="CH268" s="8">
        <v>0</v>
      </c>
      <c r="CI268" s="8">
        <v>0</v>
      </c>
      <c r="CJ268" s="8">
        <v>0</v>
      </c>
      <c r="CK268" s="8">
        <v>0</v>
      </c>
      <c r="CL268" s="8">
        <v>0</v>
      </c>
      <c r="CM268" s="8">
        <v>0</v>
      </c>
      <c r="CN268" s="8">
        <v>0</v>
      </c>
      <c r="CO268" s="8">
        <v>0</v>
      </c>
      <c r="CP268" s="8">
        <v>0</v>
      </c>
      <c r="CQ268" s="8">
        <v>0</v>
      </c>
      <c r="CR268" s="8">
        <v>0</v>
      </c>
      <c r="CS268" s="8">
        <v>0</v>
      </c>
      <c r="CT268" s="8">
        <v>0</v>
      </c>
      <c r="CU268" s="8">
        <v>0</v>
      </c>
      <c r="CV268" s="8">
        <v>0</v>
      </c>
      <c r="CW268" s="8">
        <v>0</v>
      </c>
      <c r="CX268" s="8">
        <v>0</v>
      </c>
      <c r="CY268" s="8">
        <v>0</v>
      </c>
      <c r="CZ268" s="8">
        <v>0</v>
      </c>
      <c r="DA268" s="8">
        <v>0</v>
      </c>
      <c r="DB268" s="8">
        <v>0</v>
      </c>
      <c r="DC268" s="8">
        <v>0</v>
      </c>
      <c r="DD268" s="8">
        <v>0</v>
      </c>
      <c r="DE268" s="8">
        <v>0</v>
      </c>
      <c r="DF268" s="8">
        <v>0</v>
      </c>
      <c r="DG268" s="8">
        <v>0</v>
      </c>
      <c r="DH268" s="8">
        <v>0</v>
      </c>
      <c r="DI268" s="8">
        <v>0</v>
      </c>
      <c r="DJ268" s="8">
        <v>0</v>
      </c>
      <c r="DK268" s="8">
        <v>0</v>
      </c>
      <c r="DL268" s="8">
        <v>0</v>
      </c>
      <c r="DM268" s="8">
        <v>0</v>
      </c>
      <c r="DN268" s="8">
        <v>0</v>
      </c>
      <c r="DO268" s="8">
        <v>0</v>
      </c>
      <c r="DP268" s="8">
        <v>0</v>
      </c>
      <c r="DQ268" s="8">
        <v>0</v>
      </c>
      <c r="DR268" s="8">
        <v>0</v>
      </c>
      <c r="DS268" s="8">
        <v>0</v>
      </c>
    </row>
    <row r="269" spans="1:123">
      <c r="A269" t="s">
        <v>300</v>
      </c>
      <c r="B269" s="8">
        <v>0</v>
      </c>
      <c r="C269" s="8">
        <v>0</v>
      </c>
      <c r="D269" s="8">
        <v>0</v>
      </c>
      <c r="E269" s="8">
        <v>0</v>
      </c>
      <c r="F269" s="8">
        <v>0</v>
      </c>
      <c r="G269" s="8">
        <v>0</v>
      </c>
      <c r="H269" s="8">
        <v>0</v>
      </c>
      <c r="I269" s="8">
        <v>-0.40449318318600702</v>
      </c>
      <c r="J269" s="8">
        <v>0</v>
      </c>
      <c r="K269" s="8">
        <v>0</v>
      </c>
      <c r="L269" s="8">
        <v>0</v>
      </c>
      <c r="M269" s="8">
        <v>-0.44834478061551802</v>
      </c>
      <c r="N269" s="8">
        <v>0</v>
      </c>
      <c r="O269" s="8">
        <v>0</v>
      </c>
      <c r="P269" s="8">
        <v>0</v>
      </c>
      <c r="Q269" s="8">
        <v>0</v>
      </c>
      <c r="R269" s="8">
        <v>0</v>
      </c>
      <c r="S269" s="8">
        <v>0</v>
      </c>
      <c r="T269" s="8">
        <v>0</v>
      </c>
      <c r="U269" s="8">
        <v>0</v>
      </c>
      <c r="V269" s="8">
        <v>0</v>
      </c>
      <c r="W269" s="8">
        <v>0</v>
      </c>
      <c r="X269" s="8">
        <v>0</v>
      </c>
      <c r="Y269" s="8">
        <v>0</v>
      </c>
      <c r="Z269" s="8">
        <v>0</v>
      </c>
      <c r="AA269" s="8">
        <v>0.37425070220013801</v>
      </c>
      <c r="AB269" s="8">
        <v>0</v>
      </c>
      <c r="AC269" s="8">
        <v>-0.41885836165429502</v>
      </c>
      <c r="AD269" s="8">
        <v>-0.44456447049228498</v>
      </c>
      <c r="AE269" s="8">
        <v>-0.310741492129811</v>
      </c>
      <c r="AF269" s="8">
        <v>0</v>
      </c>
      <c r="AG269" s="8">
        <v>-0.35308096551002899</v>
      </c>
      <c r="AH269" s="8">
        <v>0</v>
      </c>
      <c r="AI269" s="8">
        <v>-0.33266729084456698</v>
      </c>
      <c r="AJ269" s="8">
        <v>0</v>
      </c>
      <c r="AK269" s="8">
        <v>0</v>
      </c>
      <c r="AL269" s="8">
        <v>-0.36139764778114303</v>
      </c>
      <c r="AM269" s="8">
        <v>0</v>
      </c>
      <c r="AN269" s="8">
        <v>0</v>
      </c>
      <c r="AO269" s="8">
        <v>0</v>
      </c>
      <c r="AP269" s="8">
        <v>-0.44078416036905099</v>
      </c>
      <c r="AQ269" s="8">
        <v>0</v>
      </c>
      <c r="AR269" s="8">
        <v>0</v>
      </c>
      <c r="AS269" s="8">
        <v>0</v>
      </c>
      <c r="AT269" s="8">
        <v>-0.33569153894315401</v>
      </c>
      <c r="AU269" s="8">
        <v>0</v>
      </c>
      <c r="AV269" s="8">
        <v>0</v>
      </c>
      <c r="AW269" s="8">
        <v>0</v>
      </c>
      <c r="AX269" s="8">
        <v>0</v>
      </c>
      <c r="AY269" s="8">
        <v>0</v>
      </c>
      <c r="AZ269" s="8">
        <v>-0.38937194269307202</v>
      </c>
      <c r="BA269" s="8">
        <v>0</v>
      </c>
      <c r="BB269" s="8">
        <v>0</v>
      </c>
      <c r="BC269" s="8">
        <v>-0.32661879464739302</v>
      </c>
      <c r="BD269" s="8">
        <v>0</v>
      </c>
      <c r="BE269" s="8">
        <v>0</v>
      </c>
      <c r="BF269" s="8">
        <v>-0.33039910477062601</v>
      </c>
      <c r="BG269" s="8">
        <v>-0.29486418961222999</v>
      </c>
      <c r="BH269" s="8">
        <v>-0.325106670598099</v>
      </c>
      <c r="BI269" s="8">
        <v>0</v>
      </c>
      <c r="BJ269" s="8">
        <v>0</v>
      </c>
      <c r="BK269" s="8">
        <v>0</v>
      </c>
      <c r="BL269" s="8">
        <v>0</v>
      </c>
      <c r="BM269" s="8">
        <v>0</v>
      </c>
      <c r="BN269" s="8">
        <v>0</v>
      </c>
      <c r="BO269" s="8">
        <v>0</v>
      </c>
      <c r="BP269" s="8">
        <v>0</v>
      </c>
      <c r="BQ269" s="8">
        <v>0</v>
      </c>
      <c r="BR269" s="8">
        <v>0</v>
      </c>
      <c r="BS269" s="8">
        <v>0</v>
      </c>
      <c r="BT269" s="8">
        <v>0</v>
      </c>
      <c r="BU269" s="8">
        <v>-0.35232490348538198</v>
      </c>
      <c r="BV269" s="8">
        <v>0</v>
      </c>
      <c r="BW269" s="8">
        <v>0</v>
      </c>
      <c r="BX269" s="8">
        <v>0</v>
      </c>
      <c r="BY269" s="8">
        <v>0</v>
      </c>
      <c r="BZ269" s="8">
        <v>0</v>
      </c>
      <c r="CA269" s="8">
        <v>-0.31754605035163203</v>
      </c>
      <c r="CB269" s="8">
        <v>0</v>
      </c>
      <c r="CC269" s="8">
        <v>0</v>
      </c>
      <c r="CD269" s="8">
        <v>0</v>
      </c>
      <c r="CE269" s="8">
        <v>-0.34552034526356101</v>
      </c>
      <c r="CF269" s="8">
        <v>-0.38937194269307202</v>
      </c>
      <c r="CG269" s="8">
        <v>0</v>
      </c>
      <c r="CH269" s="8">
        <v>-0.300912685809404</v>
      </c>
      <c r="CI269" s="8">
        <v>0</v>
      </c>
      <c r="CJ269" s="8">
        <v>0</v>
      </c>
      <c r="CK269" s="8">
        <v>0</v>
      </c>
      <c r="CL269" s="8">
        <v>0</v>
      </c>
      <c r="CM269" s="8">
        <v>-0.334935476918507</v>
      </c>
      <c r="CN269" s="8">
        <v>0</v>
      </c>
      <c r="CO269" s="8">
        <v>0</v>
      </c>
      <c r="CP269" s="8">
        <v>0</v>
      </c>
      <c r="CQ269" s="8">
        <v>0</v>
      </c>
      <c r="CR269" s="8">
        <v>0</v>
      </c>
      <c r="CS269" s="8">
        <v>-0.36767067570961398</v>
      </c>
      <c r="CT269" s="8">
        <v>0</v>
      </c>
      <c r="CU269" s="8">
        <v>-0.65144686899967896</v>
      </c>
      <c r="CV269" s="8">
        <v>-0.38407950852054501</v>
      </c>
      <c r="CW269" s="8">
        <v>-0.49068425399573601</v>
      </c>
      <c r="CX269" s="8">
        <v>0</v>
      </c>
      <c r="CY269" s="8">
        <v>-0.349300655386795</v>
      </c>
      <c r="CZ269" s="8">
        <v>-0.44456447049228498</v>
      </c>
      <c r="DA269" s="8">
        <v>-0.41129774140782799</v>
      </c>
      <c r="DB269" s="8">
        <v>-0.62508396586509296</v>
      </c>
      <c r="DC269" s="8">
        <v>-0.44002809834440398</v>
      </c>
      <c r="DD269" s="8">
        <v>-0.41961442367894197</v>
      </c>
      <c r="DE269" s="8">
        <v>-0.43851597429511102</v>
      </c>
      <c r="DF269" s="8">
        <v>-0.402224997112067</v>
      </c>
      <c r="DG269" s="8">
        <v>-0.397688624964187</v>
      </c>
      <c r="DH269" s="8">
        <v>-0.39920074901348002</v>
      </c>
      <c r="DI269" s="8">
        <v>-0.42339473380217602</v>
      </c>
      <c r="DJ269" s="8">
        <v>-0.29713237568617001</v>
      </c>
      <c r="DK269" s="8">
        <v>-0.33771950184837202</v>
      </c>
      <c r="DL269" s="8">
        <v>-0.30696118200657702</v>
      </c>
      <c r="DM269" s="8">
        <v>-0.446076594541578</v>
      </c>
      <c r="DN269" s="8">
        <v>-0.39661506998297402</v>
      </c>
      <c r="DO269" s="8">
        <v>-0.35994046389303203</v>
      </c>
      <c r="DP269" s="8">
        <v>-0.37279548046064098</v>
      </c>
      <c r="DQ269" s="8">
        <v>-0.37392974662837097</v>
      </c>
      <c r="DR269" s="8">
        <v>-0.44380840846763803</v>
      </c>
      <c r="DS269" s="8">
        <v>0</v>
      </c>
    </row>
    <row r="270" spans="1:123">
      <c r="A270" t="s">
        <v>668</v>
      </c>
      <c r="B270" s="8">
        <v>0</v>
      </c>
      <c r="C270" s="8">
        <v>0</v>
      </c>
      <c r="D270" s="8">
        <v>0</v>
      </c>
      <c r="E270" s="8">
        <v>0</v>
      </c>
      <c r="F270" s="8">
        <v>0.236536065721869</v>
      </c>
      <c r="G270" s="8">
        <v>0</v>
      </c>
      <c r="H270" s="8">
        <v>0</v>
      </c>
      <c r="I270" s="8">
        <v>-0.27282284853147398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8">
        <v>0</v>
      </c>
      <c r="P270" s="8">
        <v>0</v>
      </c>
      <c r="Q270" s="8">
        <v>0</v>
      </c>
      <c r="R270" s="8">
        <v>0</v>
      </c>
      <c r="S270" s="8">
        <v>0</v>
      </c>
      <c r="T270" s="8">
        <v>-0.224440471452</v>
      </c>
      <c r="U270" s="8">
        <v>-0.303733811665581</v>
      </c>
      <c r="V270" s="8">
        <v>-0.30507776658445601</v>
      </c>
      <c r="W270" s="8">
        <v>0</v>
      </c>
      <c r="X270" s="8">
        <v>0</v>
      </c>
      <c r="Y270" s="8">
        <v>0</v>
      </c>
      <c r="Z270" s="8">
        <v>0</v>
      </c>
      <c r="AA270" s="8">
        <v>0</v>
      </c>
      <c r="AB270" s="8">
        <v>0</v>
      </c>
      <c r="AC270" s="8">
        <v>0.22712838128974899</v>
      </c>
      <c r="AD270" s="8">
        <v>0</v>
      </c>
      <c r="AE270" s="8">
        <v>0</v>
      </c>
      <c r="AF270" s="8">
        <v>0</v>
      </c>
      <c r="AG270" s="8">
        <v>0</v>
      </c>
      <c r="AH270" s="8">
        <v>0.27551075836922201</v>
      </c>
      <c r="AI270" s="8">
        <v>0</v>
      </c>
      <c r="AJ270" s="8">
        <v>0.27685471328809602</v>
      </c>
      <c r="AK270" s="8">
        <v>0</v>
      </c>
      <c r="AL270" s="8">
        <v>0</v>
      </c>
      <c r="AM270" s="8">
        <v>0.27819866820697098</v>
      </c>
      <c r="AN270" s="8">
        <v>0.24056793047849101</v>
      </c>
      <c r="AO270" s="8">
        <v>0</v>
      </c>
      <c r="AP270" s="8">
        <v>0.24056793047849101</v>
      </c>
      <c r="AQ270" s="8">
        <v>0</v>
      </c>
      <c r="AR270" s="8">
        <v>0</v>
      </c>
      <c r="AS270" s="8">
        <v>0</v>
      </c>
      <c r="AT270" s="8">
        <v>0</v>
      </c>
      <c r="AU270" s="8">
        <v>0.27954262312584499</v>
      </c>
      <c r="AV270" s="8">
        <v>0.33061291004306698</v>
      </c>
      <c r="AW270" s="8">
        <v>0.36689969285267099</v>
      </c>
      <c r="AX270" s="8">
        <v>0.34808432398843198</v>
      </c>
      <c r="AY270" s="8">
        <v>0</v>
      </c>
      <c r="AZ270" s="8">
        <v>0</v>
      </c>
      <c r="BA270" s="8">
        <v>0.27147889361259903</v>
      </c>
      <c r="BB270" s="8">
        <v>0.24325584031624001</v>
      </c>
      <c r="BC270" s="8">
        <v>0.239223975559617</v>
      </c>
      <c r="BD270" s="8">
        <v>0</v>
      </c>
      <c r="BE270" s="8">
        <v>0</v>
      </c>
      <c r="BF270" s="8">
        <v>0.274166803450348</v>
      </c>
      <c r="BG270" s="8">
        <v>0</v>
      </c>
      <c r="BH270" s="8">
        <v>0.25938329934273102</v>
      </c>
      <c r="BI270" s="8">
        <v>0</v>
      </c>
      <c r="BJ270" s="8">
        <v>0</v>
      </c>
      <c r="BK270" s="8">
        <v>0.27551075836922201</v>
      </c>
      <c r="BL270" s="8">
        <v>0</v>
      </c>
      <c r="BM270" s="8">
        <v>0.25938329934273102</v>
      </c>
      <c r="BN270" s="8">
        <v>0</v>
      </c>
      <c r="BO270" s="8">
        <v>0.219064651776503</v>
      </c>
      <c r="BP270" s="8">
        <v>0</v>
      </c>
      <c r="BQ270" s="8">
        <v>0</v>
      </c>
      <c r="BR270" s="8">
        <v>0</v>
      </c>
      <c r="BS270" s="8">
        <v>0</v>
      </c>
      <c r="BT270" s="8">
        <v>0</v>
      </c>
      <c r="BU270" s="8">
        <v>0</v>
      </c>
      <c r="BV270" s="8">
        <v>0.24459979523511399</v>
      </c>
      <c r="BW270" s="8">
        <v>0</v>
      </c>
      <c r="BX270" s="8">
        <v>0</v>
      </c>
      <c r="BY270" s="8">
        <v>0</v>
      </c>
      <c r="BZ270" s="8">
        <v>0.30915682004929002</v>
      </c>
      <c r="CA270" s="8">
        <v>0</v>
      </c>
      <c r="CB270" s="8">
        <v>0.27685471328809602</v>
      </c>
      <c r="CC270" s="8">
        <v>0.22712838128974899</v>
      </c>
      <c r="CD270" s="8">
        <v>0.26072725426160498</v>
      </c>
      <c r="CE270" s="8">
        <v>0</v>
      </c>
      <c r="CF270" s="8">
        <v>0.26207120918047999</v>
      </c>
      <c r="CG270" s="8">
        <v>0.24459979523511399</v>
      </c>
      <c r="CH270" s="8">
        <v>0</v>
      </c>
      <c r="CI270" s="8">
        <v>0.29567008215233598</v>
      </c>
      <c r="CJ270" s="8">
        <v>0</v>
      </c>
      <c r="CK270" s="8">
        <v>0</v>
      </c>
      <c r="CL270" s="8">
        <v>0.22712838128974899</v>
      </c>
      <c r="CM270" s="8">
        <v>0.27954262312584499</v>
      </c>
      <c r="CN270" s="8">
        <v>0</v>
      </c>
      <c r="CO270" s="8">
        <v>0</v>
      </c>
      <c r="CP270" s="8">
        <v>0.22578442637087501</v>
      </c>
      <c r="CQ270" s="8">
        <v>0</v>
      </c>
      <c r="CR270" s="8">
        <v>0.34813746257724398</v>
      </c>
      <c r="CS270" s="8">
        <v>0</v>
      </c>
      <c r="CT270" s="8">
        <v>0.23788002064074301</v>
      </c>
      <c r="CU270" s="8">
        <v>0</v>
      </c>
      <c r="CV270" s="8">
        <v>0</v>
      </c>
      <c r="CW270" s="8">
        <v>0</v>
      </c>
      <c r="CX270" s="8">
        <v>0.236536065721869</v>
      </c>
      <c r="CY270" s="8">
        <v>0.34674036906955802</v>
      </c>
      <c r="CZ270" s="8">
        <v>0.30910963134107799</v>
      </c>
      <c r="DA270" s="8">
        <v>0.36421178301492302</v>
      </c>
      <c r="DB270" s="8">
        <v>-0.41793636585070199</v>
      </c>
      <c r="DC270" s="8">
        <v>0.29432612723346202</v>
      </c>
      <c r="DD270" s="8">
        <v>0.26207120918047999</v>
      </c>
      <c r="DE270" s="8">
        <v>0.27954262312584499</v>
      </c>
      <c r="DF270" s="8">
        <v>0.36689969285267099</v>
      </c>
      <c r="DG270" s="8">
        <v>0.33195686496194099</v>
      </c>
      <c r="DH270" s="8">
        <v>0.33195686496194099</v>
      </c>
      <c r="DI270" s="8">
        <v>0.31448545101657599</v>
      </c>
      <c r="DJ270" s="8">
        <v>0.33061291004306698</v>
      </c>
      <c r="DK270" s="8">
        <v>0</v>
      </c>
      <c r="DL270" s="8">
        <v>0</v>
      </c>
      <c r="DM270" s="8">
        <v>0</v>
      </c>
      <c r="DN270" s="8">
        <v>0</v>
      </c>
      <c r="DO270" s="8">
        <v>0.31184514022363202</v>
      </c>
      <c r="DP270" s="8">
        <v>0.34813746257724398</v>
      </c>
      <c r="DQ270" s="8">
        <v>0.365611543710465</v>
      </c>
      <c r="DR270" s="8">
        <v>0</v>
      </c>
      <c r="DS270" s="8">
        <v>0</v>
      </c>
    </row>
    <row r="271" spans="1:123">
      <c r="A271" t="s">
        <v>669</v>
      </c>
      <c r="B271" s="8">
        <v>0</v>
      </c>
      <c r="C271" s="8">
        <v>0</v>
      </c>
      <c r="D271" s="8">
        <v>0</v>
      </c>
      <c r="E271" s="8">
        <v>0</v>
      </c>
      <c r="F271" s="8">
        <v>0</v>
      </c>
      <c r="G271" s="8">
        <v>0</v>
      </c>
      <c r="H271" s="8">
        <v>0</v>
      </c>
      <c r="I271" s="8">
        <v>0</v>
      </c>
      <c r="J271" s="8">
        <v>0</v>
      </c>
      <c r="K271" s="8">
        <v>0</v>
      </c>
      <c r="L271" s="8">
        <v>0</v>
      </c>
      <c r="M271" s="8">
        <v>0</v>
      </c>
      <c r="N271" s="8">
        <v>0</v>
      </c>
      <c r="O271" s="8">
        <v>0</v>
      </c>
      <c r="P271" s="8">
        <v>0</v>
      </c>
      <c r="Q271" s="8">
        <v>0</v>
      </c>
      <c r="R271" s="8">
        <v>0</v>
      </c>
      <c r="S271" s="8">
        <v>0</v>
      </c>
      <c r="T271" s="8">
        <v>0</v>
      </c>
      <c r="U271" s="8">
        <v>0</v>
      </c>
      <c r="V271" s="8">
        <v>0</v>
      </c>
      <c r="W271" s="8">
        <v>0</v>
      </c>
      <c r="X271" s="8">
        <v>0</v>
      </c>
      <c r="Y271" s="8">
        <v>0</v>
      </c>
      <c r="Z271" s="8">
        <v>0</v>
      </c>
      <c r="AA271" s="8">
        <v>0</v>
      </c>
      <c r="AB271" s="8">
        <v>0</v>
      </c>
      <c r="AC271" s="8">
        <v>0</v>
      </c>
      <c r="AD271" s="8">
        <v>0</v>
      </c>
      <c r="AE271" s="8">
        <v>0</v>
      </c>
      <c r="AF271" s="8">
        <v>0</v>
      </c>
      <c r="AG271" s="8">
        <v>0</v>
      </c>
      <c r="AH271" s="8">
        <v>0</v>
      </c>
      <c r="AI271" s="8">
        <v>0</v>
      </c>
      <c r="AJ271" s="8">
        <v>0</v>
      </c>
      <c r="AK271" s="8">
        <v>0</v>
      </c>
      <c r="AL271" s="8">
        <v>0</v>
      </c>
      <c r="AM271" s="8">
        <v>0</v>
      </c>
      <c r="AN271" s="8">
        <v>0</v>
      </c>
      <c r="AO271" s="8">
        <v>0</v>
      </c>
      <c r="AP271" s="8">
        <v>0</v>
      </c>
      <c r="AQ271" s="8">
        <v>0</v>
      </c>
      <c r="AR271" s="8">
        <v>0</v>
      </c>
      <c r="AS271" s="8">
        <v>0</v>
      </c>
      <c r="AT271" s="8">
        <v>0</v>
      </c>
      <c r="AU271" s="8">
        <v>0</v>
      </c>
      <c r="AV271" s="8">
        <v>0</v>
      </c>
      <c r="AW271" s="8">
        <v>0</v>
      </c>
      <c r="AX271" s="8">
        <v>0</v>
      </c>
      <c r="AY271" s="8">
        <v>0</v>
      </c>
      <c r="AZ271" s="8">
        <v>0</v>
      </c>
      <c r="BA271" s="8">
        <v>0</v>
      </c>
      <c r="BB271" s="8">
        <v>0</v>
      </c>
      <c r="BC271" s="8">
        <v>0</v>
      </c>
      <c r="BD271" s="8">
        <v>0</v>
      </c>
      <c r="BE271" s="8">
        <v>0</v>
      </c>
      <c r="BF271" s="8">
        <v>0</v>
      </c>
      <c r="BG271" s="8">
        <v>0</v>
      </c>
      <c r="BH271" s="8">
        <v>0</v>
      </c>
      <c r="BI271" s="8">
        <v>0</v>
      </c>
      <c r="BJ271" s="8">
        <v>0</v>
      </c>
      <c r="BK271" s="8">
        <v>0</v>
      </c>
      <c r="BL271" s="8">
        <v>0</v>
      </c>
      <c r="BM271" s="8">
        <v>0</v>
      </c>
      <c r="BN271" s="8">
        <v>0</v>
      </c>
      <c r="BO271" s="8">
        <v>0</v>
      </c>
      <c r="BP271" s="8">
        <v>0</v>
      </c>
      <c r="BQ271" s="8">
        <v>0</v>
      </c>
      <c r="BR271" s="8">
        <v>0</v>
      </c>
      <c r="BS271" s="8">
        <v>0</v>
      </c>
      <c r="BT271" s="8">
        <v>0</v>
      </c>
      <c r="BU271" s="8">
        <v>0</v>
      </c>
      <c r="BV271" s="8">
        <v>0</v>
      </c>
      <c r="BW271" s="8">
        <v>0</v>
      </c>
      <c r="BX271" s="8">
        <v>0</v>
      </c>
      <c r="BY271" s="8">
        <v>0</v>
      </c>
      <c r="BZ271" s="8">
        <v>0</v>
      </c>
      <c r="CA271" s="8">
        <v>0</v>
      </c>
      <c r="CB271" s="8">
        <v>0</v>
      </c>
      <c r="CC271" s="8">
        <v>0</v>
      </c>
      <c r="CD271" s="8">
        <v>0</v>
      </c>
      <c r="CE271" s="8">
        <v>0</v>
      </c>
      <c r="CF271" s="8">
        <v>0</v>
      </c>
      <c r="CG271" s="8">
        <v>0</v>
      </c>
      <c r="CH271" s="8">
        <v>0</v>
      </c>
      <c r="CI271" s="8">
        <v>0</v>
      </c>
      <c r="CJ271" s="8">
        <v>0</v>
      </c>
      <c r="CK271" s="8">
        <v>0</v>
      </c>
      <c r="CL271" s="8">
        <v>0</v>
      </c>
      <c r="CM271" s="8">
        <v>0</v>
      </c>
      <c r="CN271" s="8">
        <v>0</v>
      </c>
      <c r="CO271" s="8">
        <v>0</v>
      </c>
      <c r="CP271" s="8">
        <v>0</v>
      </c>
      <c r="CQ271" s="8">
        <v>0</v>
      </c>
      <c r="CR271" s="8">
        <v>0</v>
      </c>
      <c r="CS271" s="8">
        <v>0</v>
      </c>
      <c r="CT271" s="8">
        <v>0</v>
      </c>
      <c r="CU271" s="8">
        <v>0</v>
      </c>
      <c r="CV271" s="8">
        <v>0</v>
      </c>
      <c r="CW271" s="8">
        <v>0</v>
      </c>
      <c r="CX271" s="8">
        <v>0</v>
      </c>
      <c r="CY271" s="8">
        <v>0</v>
      </c>
      <c r="CZ271" s="8">
        <v>0</v>
      </c>
      <c r="DA271" s="8">
        <v>0</v>
      </c>
      <c r="DB271" s="8">
        <v>0</v>
      </c>
      <c r="DC271" s="8">
        <v>0</v>
      </c>
      <c r="DD271" s="8">
        <v>0</v>
      </c>
      <c r="DE271" s="8">
        <v>0</v>
      </c>
      <c r="DF271" s="8">
        <v>0</v>
      </c>
      <c r="DG271" s="8">
        <v>0</v>
      </c>
      <c r="DH271" s="8">
        <v>0</v>
      </c>
      <c r="DI271" s="8">
        <v>0</v>
      </c>
      <c r="DJ271" s="8">
        <v>0</v>
      </c>
      <c r="DK271" s="8">
        <v>0</v>
      </c>
      <c r="DL271" s="8">
        <v>0</v>
      </c>
      <c r="DM271" s="8">
        <v>0</v>
      </c>
      <c r="DN271" s="8">
        <v>0</v>
      </c>
      <c r="DO271" s="8">
        <v>0</v>
      </c>
      <c r="DP271" s="8">
        <v>0</v>
      </c>
      <c r="DQ271" s="8">
        <v>0</v>
      </c>
      <c r="DR271" s="8">
        <v>0</v>
      </c>
      <c r="DS271" s="8">
        <v>0</v>
      </c>
    </row>
    <row r="272" spans="1:123">
      <c r="A272" t="s">
        <v>670</v>
      </c>
      <c r="B272" s="8">
        <v>0</v>
      </c>
      <c r="C272" s="8">
        <v>0</v>
      </c>
      <c r="D272" s="8">
        <v>0</v>
      </c>
      <c r="E272" s="8">
        <v>0</v>
      </c>
      <c r="F272" s="8">
        <v>0</v>
      </c>
      <c r="G272" s="8">
        <v>0</v>
      </c>
      <c r="H272" s="8">
        <v>0</v>
      </c>
      <c r="I272" s="8">
        <v>0</v>
      </c>
      <c r="J272" s="8">
        <v>0</v>
      </c>
      <c r="K272" s="8">
        <v>0</v>
      </c>
      <c r="L272" s="8">
        <v>0</v>
      </c>
      <c r="M272" s="8">
        <v>0</v>
      </c>
      <c r="N272" s="8">
        <v>0</v>
      </c>
      <c r="O272" s="8">
        <v>0</v>
      </c>
      <c r="P272" s="8">
        <v>0</v>
      </c>
      <c r="Q272" s="8">
        <v>0</v>
      </c>
      <c r="R272" s="8">
        <v>0</v>
      </c>
      <c r="S272" s="8">
        <v>0</v>
      </c>
      <c r="T272" s="8">
        <v>0</v>
      </c>
      <c r="U272" s="8">
        <v>0</v>
      </c>
      <c r="V272" s="8">
        <v>0</v>
      </c>
      <c r="W272" s="8">
        <v>0</v>
      </c>
      <c r="X272" s="8">
        <v>0</v>
      </c>
      <c r="Y272" s="8">
        <v>0</v>
      </c>
      <c r="Z272" s="8">
        <v>0</v>
      </c>
      <c r="AA272" s="8">
        <v>0</v>
      </c>
      <c r="AB272" s="8">
        <v>0</v>
      </c>
      <c r="AC272" s="8">
        <v>0</v>
      </c>
      <c r="AD272" s="8">
        <v>0</v>
      </c>
      <c r="AE272" s="8">
        <v>0</v>
      </c>
      <c r="AF272" s="8">
        <v>0</v>
      </c>
      <c r="AG272" s="8">
        <v>0</v>
      </c>
      <c r="AH272" s="8">
        <v>0</v>
      </c>
      <c r="AI272" s="8">
        <v>0</v>
      </c>
      <c r="AJ272" s="8">
        <v>0</v>
      </c>
      <c r="AK272" s="8">
        <v>0</v>
      </c>
      <c r="AL272" s="8">
        <v>0</v>
      </c>
      <c r="AM272" s="8">
        <v>0</v>
      </c>
      <c r="AN272" s="8">
        <v>0</v>
      </c>
      <c r="AO272" s="8">
        <v>0</v>
      </c>
      <c r="AP272" s="8">
        <v>0</v>
      </c>
      <c r="AQ272" s="8">
        <v>0</v>
      </c>
      <c r="AR272" s="8">
        <v>0</v>
      </c>
      <c r="AS272" s="8">
        <v>0</v>
      </c>
      <c r="AT272" s="8">
        <v>0</v>
      </c>
      <c r="AU272" s="8">
        <v>0</v>
      </c>
      <c r="AV272" s="8">
        <v>0</v>
      </c>
      <c r="AW272" s="8">
        <v>0</v>
      </c>
      <c r="AX272" s="8">
        <v>0</v>
      </c>
      <c r="AY272" s="8">
        <v>0</v>
      </c>
      <c r="AZ272" s="8">
        <v>0</v>
      </c>
      <c r="BA272" s="8">
        <v>0</v>
      </c>
      <c r="BB272" s="8">
        <v>0</v>
      </c>
      <c r="BC272" s="8">
        <v>0</v>
      </c>
      <c r="BD272" s="8">
        <v>0</v>
      </c>
      <c r="BE272" s="8">
        <v>0</v>
      </c>
      <c r="BF272" s="8">
        <v>0</v>
      </c>
      <c r="BG272" s="8">
        <v>0</v>
      </c>
      <c r="BH272" s="8">
        <v>0</v>
      </c>
      <c r="BI272" s="8">
        <v>0</v>
      </c>
      <c r="BJ272" s="8">
        <v>0</v>
      </c>
      <c r="BK272" s="8">
        <v>0</v>
      </c>
      <c r="BL272" s="8">
        <v>0</v>
      </c>
      <c r="BM272" s="8">
        <v>0</v>
      </c>
      <c r="BN272" s="8">
        <v>0</v>
      </c>
      <c r="BO272" s="8">
        <v>0</v>
      </c>
      <c r="BP272" s="8">
        <v>0</v>
      </c>
      <c r="BQ272" s="8">
        <v>0</v>
      </c>
      <c r="BR272" s="8">
        <v>0</v>
      </c>
      <c r="BS272" s="8">
        <v>0</v>
      </c>
      <c r="BT272" s="8">
        <v>0</v>
      </c>
      <c r="BU272" s="8">
        <v>0</v>
      </c>
      <c r="BV272" s="8">
        <v>0</v>
      </c>
      <c r="BW272" s="8">
        <v>0</v>
      </c>
      <c r="BX272" s="8">
        <v>0</v>
      </c>
      <c r="BY272" s="8">
        <v>0</v>
      </c>
      <c r="BZ272" s="8">
        <v>0</v>
      </c>
      <c r="CA272" s="8">
        <v>0</v>
      </c>
      <c r="CB272" s="8">
        <v>0</v>
      </c>
      <c r="CC272" s="8">
        <v>0</v>
      </c>
      <c r="CD272" s="8">
        <v>0</v>
      </c>
      <c r="CE272" s="8">
        <v>0</v>
      </c>
      <c r="CF272" s="8">
        <v>0</v>
      </c>
      <c r="CG272" s="8">
        <v>0</v>
      </c>
      <c r="CH272" s="8">
        <v>0</v>
      </c>
      <c r="CI272" s="8">
        <v>0</v>
      </c>
      <c r="CJ272" s="8">
        <v>0</v>
      </c>
      <c r="CK272" s="8">
        <v>0</v>
      </c>
      <c r="CL272" s="8">
        <v>0</v>
      </c>
      <c r="CM272" s="8">
        <v>0</v>
      </c>
      <c r="CN272" s="8">
        <v>0</v>
      </c>
      <c r="CO272" s="8">
        <v>0</v>
      </c>
      <c r="CP272" s="8">
        <v>0</v>
      </c>
      <c r="CQ272" s="8">
        <v>0</v>
      </c>
      <c r="CR272" s="8">
        <v>0</v>
      </c>
      <c r="CS272" s="8">
        <v>0</v>
      </c>
      <c r="CT272" s="8">
        <v>0</v>
      </c>
      <c r="CU272" s="8">
        <v>0</v>
      </c>
      <c r="CV272" s="8">
        <v>0</v>
      </c>
      <c r="CW272" s="8">
        <v>0</v>
      </c>
      <c r="CX272" s="8">
        <v>0</v>
      </c>
      <c r="CY272" s="8">
        <v>0</v>
      </c>
      <c r="CZ272" s="8">
        <v>0</v>
      </c>
      <c r="DA272" s="8">
        <v>0</v>
      </c>
      <c r="DB272" s="8">
        <v>0</v>
      </c>
      <c r="DC272" s="8">
        <v>0</v>
      </c>
      <c r="DD272" s="8">
        <v>0</v>
      </c>
      <c r="DE272" s="8">
        <v>0</v>
      </c>
      <c r="DF272" s="8">
        <v>0</v>
      </c>
      <c r="DG272" s="8">
        <v>0</v>
      </c>
      <c r="DH272" s="8">
        <v>0</v>
      </c>
      <c r="DI272" s="8">
        <v>0</v>
      </c>
      <c r="DJ272" s="8">
        <v>0</v>
      </c>
      <c r="DK272" s="8">
        <v>0</v>
      </c>
      <c r="DL272" s="8">
        <v>0</v>
      </c>
      <c r="DM272" s="8">
        <v>0</v>
      </c>
      <c r="DN272" s="8">
        <v>0</v>
      </c>
      <c r="DO272" s="8">
        <v>0</v>
      </c>
      <c r="DP272" s="8">
        <v>0</v>
      </c>
      <c r="DQ272" s="8">
        <v>0</v>
      </c>
      <c r="DR272" s="8">
        <v>0</v>
      </c>
      <c r="DS272" s="8">
        <v>0</v>
      </c>
    </row>
    <row r="273" spans="1:123">
      <c r="A273" t="s">
        <v>671</v>
      </c>
      <c r="B273" s="8">
        <v>0</v>
      </c>
      <c r="C273" s="8">
        <v>0</v>
      </c>
      <c r="D273" s="8">
        <v>0</v>
      </c>
      <c r="E273" s="8">
        <v>0</v>
      </c>
      <c r="F273" s="8">
        <v>0</v>
      </c>
      <c r="G273" s="8">
        <v>0</v>
      </c>
      <c r="H273" s="8">
        <v>0</v>
      </c>
      <c r="I273" s="8">
        <v>0</v>
      </c>
      <c r="J273" s="8">
        <v>0</v>
      </c>
      <c r="K273" s="8">
        <v>0</v>
      </c>
      <c r="L273" s="8">
        <v>0</v>
      </c>
      <c r="M273" s="8">
        <v>0</v>
      </c>
      <c r="N273" s="8">
        <v>0</v>
      </c>
      <c r="O273" s="8">
        <v>0</v>
      </c>
      <c r="P273" s="8">
        <v>0</v>
      </c>
      <c r="Q273" s="8">
        <v>0</v>
      </c>
      <c r="R273" s="8">
        <v>0</v>
      </c>
      <c r="S273" s="8">
        <v>0</v>
      </c>
      <c r="T273" s="8">
        <v>0</v>
      </c>
      <c r="U273" s="8">
        <v>0</v>
      </c>
      <c r="V273" s="8">
        <v>0</v>
      </c>
      <c r="W273" s="8">
        <v>0</v>
      </c>
      <c r="X273" s="8">
        <v>0</v>
      </c>
      <c r="Y273" s="8">
        <v>0</v>
      </c>
      <c r="Z273" s="8">
        <v>0</v>
      </c>
      <c r="AA273" s="8">
        <v>0</v>
      </c>
      <c r="AB273" s="8">
        <v>0</v>
      </c>
      <c r="AC273" s="8">
        <v>0</v>
      </c>
      <c r="AD273" s="8">
        <v>0</v>
      </c>
      <c r="AE273" s="8">
        <v>0</v>
      </c>
      <c r="AF273" s="8">
        <v>0</v>
      </c>
      <c r="AG273" s="8">
        <v>0</v>
      </c>
      <c r="AH273" s="8">
        <v>0</v>
      </c>
      <c r="AI273" s="8">
        <v>0</v>
      </c>
      <c r="AJ273" s="8">
        <v>0</v>
      </c>
      <c r="AK273" s="8">
        <v>0</v>
      </c>
      <c r="AL273" s="8">
        <v>0</v>
      </c>
      <c r="AM273" s="8">
        <v>0</v>
      </c>
      <c r="AN273" s="8">
        <v>0</v>
      </c>
      <c r="AO273" s="8">
        <v>0</v>
      </c>
      <c r="AP273" s="8">
        <v>0</v>
      </c>
      <c r="AQ273" s="8">
        <v>0</v>
      </c>
      <c r="AR273" s="8">
        <v>0</v>
      </c>
      <c r="AS273" s="8">
        <v>0</v>
      </c>
      <c r="AT273" s="8">
        <v>0</v>
      </c>
      <c r="AU273" s="8">
        <v>0</v>
      </c>
      <c r="AV273" s="8">
        <v>0</v>
      </c>
      <c r="AW273" s="8">
        <v>0</v>
      </c>
      <c r="AX273" s="8">
        <v>0</v>
      </c>
      <c r="AY273" s="8">
        <v>0</v>
      </c>
      <c r="AZ273" s="8">
        <v>0</v>
      </c>
      <c r="BA273" s="8">
        <v>0</v>
      </c>
      <c r="BB273" s="8">
        <v>0</v>
      </c>
      <c r="BC273" s="8">
        <v>0</v>
      </c>
      <c r="BD273" s="8">
        <v>0</v>
      </c>
      <c r="BE273" s="8">
        <v>0</v>
      </c>
      <c r="BF273" s="8">
        <v>0</v>
      </c>
      <c r="BG273" s="8">
        <v>0</v>
      </c>
      <c r="BH273" s="8">
        <v>0</v>
      </c>
      <c r="BI273" s="8">
        <v>0</v>
      </c>
      <c r="BJ273" s="8">
        <v>0</v>
      </c>
      <c r="BK273" s="8">
        <v>0</v>
      </c>
      <c r="BL273" s="8">
        <v>0</v>
      </c>
      <c r="BM273" s="8">
        <v>0</v>
      </c>
      <c r="BN273" s="8">
        <v>0</v>
      </c>
      <c r="BO273" s="8">
        <v>0</v>
      </c>
      <c r="BP273" s="8">
        <v>0</v>
      </c>
      <c r="BQ273" s="8">
        <v>0</v>
      </c>
      <c r="BR273" s="8">
        <v>0</v>
      </c>
      <c r="BS273" s="8">
        <v>0</v>
      </c>
      <c r="BT273" s="8">
        <v>0</v>
      </c>
      <c r="BU273" s="8">
        <v>0</v>
      </c>
      <c r="BV273" s="8">
        <v>0</v>
      </c>
      <c r="BW273" s="8">
        <v>0</v>
      </c>
      <c r="BX273" s="8">
        <v>0</v>
      </c>
      <c r="BY273" s="8">
        <v>0</v>
      </c>
      <c r="BZ273" s="8">
        <v>0</v>
      </c>
      <c r="CA273" s="8">
        <v>0</v>
      </c>
      <c r="CB273" s="8">
        <v>0</v>
      </c>
      <c r="CC273" s="8">
        <v>0</v>
      </c>
      <c r="CD273" s="8">
        <v>0</v>
      </c>
      <c r="CE273" s="8">
        <v>0</v>
      </c>
      <c r="CF273" s="8">
        <v>0</v>
      </c>
      <c r="CG273" s="8">
        <v>0</v>
      </c>
      <c r="CH273" s="8">
        <v>0</v>
      </c>
      <c r="CI273" s="8">
        <v>0</v>
      </c>
      <c r="CJ273" s="8">
        <v>0</v>
      </c>
      <c r="CK273" s="8">
        <v>0</v>
      </c>
      <c r="CL273" s="8">
        <v>0</v>
      </c>
      <c r="CM273" s="8">
        <v>0</v>
      </c>
      <c r="CN273" s="8">
        <v>0</v>
      </c>
      <c r="CO273" s="8">
        <v>0</v>
      </c>
      <c r="CP273" s="8">
        <v>0</v>
      </c>
      <c r="CQ273" s="8">
        <v>0</v>
      </c>
      <c r="CR273" s="8">
        <v>0</v>
      </c>
      <c r="CS273" s="8">
        <v>0</v>
      </c>
      <c r="CT273" s="8">
        <v>0</v>
      </c>
      <c r="CU273" s="8">
        <v>0</v>
      </c>
      <c r="CV273" s="8">
        <v>0</v>
      </c>
      <c r="CW273" s="8">
        <v>0</v>
      </c>
      <c r="CX273" s="8">
        <v>0</v>
      </c>
      <c r="CY273" s="8">
        <v>0</v>
      </c>
      <c r="CZ273" s="8">
        <v>0</v>
      </c>
      <c r="DA273" s="8">
        <v>0</v>
      </c>
      <c r="DB273" s="8">
        <v>0</v>
      </c>
      <c r="DC273" s="8">
        <v>0</v>
      </c>
      <c r="DD273" s="8">
        <v>0</v>
      </c>
      <c r="DE273" s="8">
        <v>0</v>
      </c>
      <c r="DF273" s="8">
        <v>0</v>
      </c>
      <c r="DG273" s="8">
        <v>0</v>
      </c>
      <c r="DH273" s="8">
        <v>0</v>
      </c>
      <c r="DI273" s="8">
        <v>0</v>
      </c>
      <c r="DJ273" s="8">
        <v>0</v>
      </c>
      <c r="DK273" s="8">
        <v>0</v>
      </c>
      <c r="DL273" s="8">
        <v>0</v>
      </c>
      <c r="DM273" s="8">
        <v>0</v>
      </c>
      <c r="DN273" s="8">
        <v>0</v>
      </c>
      <c r="DO273" s="8">
        <v>0</v>
      </c>
      <c r="DP273" s="8">
        <v>0</v>
      </c>
      <c r="DQ273" s="8">
        <v>0</v>
      </c>
      <c r="DR273" s="8">
        <v>0</v>
      </c>
      <c r="DS273" s="8">
        <v>0</v>
      </c>
    </row>
    <row r="274" spans="1:123">
      <c r="A274" t="s">
        <v>301</v>
      </c>
      <c r="B274" s="8">
        <v>0</v>
      </c>
      <c r="C274" s="8">
        <v>0</v>
      </c>
      <c r="D274" s="8">
        <v>0</v>
      </c>
      <c r="E274" s="8">
        <v>0</v>
      </c>
      <c r="F274" s="8">
        <v>0</v>
      </c>
      <c r="G274" s="8">
        <v>0</v>
      </c>
      <c r="H274" s="8">
        <v>0</v>
      </c>
      <c r="I274" s="8">
        <v>0</v>
      </c>
      <c r="J274" s="8">
        <v>0</v>
      </c>
      <c r="K274" s="8">
        <v>0</v>
      </c>
      <c r="L274" s="8">
        <v>0</v>
      </c>
      <c r="M274" s="8">
        <v>0</v>
      </c>
      <c r="N274" s="8">
        <v>0</v>
      </c>
      <c r="O274" s="8">
        <v>0</v>
      </c>
      <c r="P274" s="8">
        <v>0</v>
      </c>
      <c r="Q274" s="8">
        <v>0</v>
      </c>
      <c r="R274" s="8">
        <v>0</v>
      </c>
      <c r="S274" s="8">
        <v>0</v>
      </c>
      <c r="T274" s="8">
        <v>0</v>
      </c>
      <c r="U274" s="8">
        <v>0</v>
      </c>
      <c r="V274" s="8">
        <v>0</v>
      </c>
      <c r="W274" s="8">
        <v>0</v>
      </c>
      <c r="X274" s="8">
        <v>0</v>
      </c>
      <c r="Y274" s="8">
        <v>0</v>
      </c>
      <c r="Z274" s="8">
        <v>0</v>
      </c>
      <c r="AA274" s="8">
        <v>0</v>
      </c>
      <c r="AB274" s="8">
        <v>0</v>
      </c>
      <c r="AC274" s="8">
        <v>0</v>
      </c>
      <c r="AD274" s="8">
        <v>0</v>
      </c>
      <c r="AE274" s="8">
        <v>0</v>
      </c>
      <c r="AF274" s="8">
        <v>0</v>
      </c>
      <c r="AG274" s="8">
        <v>0</v>
      </c>
      <c r="AH274" s="8">
        <v>0</v>
      </c>
      <c r="AI274" s="8">
        <v>0</v>
      </c>
      <c r="AJ274" s="8">
        <v>0</v>
      </c>
      <c r="AK274" s="8">
        <v>0</v>
      </c>
      <c r="AL274" s="8">
        <v>0</v>
      </c>
      <c r="AM274" s="8">
        <v>0</v>
      </c>
      <c r="AN274" s="8">
        <v>0</v>
      </c>
      <c r="AO274" s="8">
        <v>0</v>
      </c>
      <c r="AP274" s="8">
        <v>0</v>
      </c>
      <c r="AQ274" s="8">
        <v>0</v>
      </c>
      <c r="AR274" s="8">
        <v>0</v>
      </c>
      <c r="AS274" s="8">
        <v>0</v>
      </c>
      <c r="AT274" s="8">
        <v>0</v>
      </c>
      <c r="AU274" s="8">
        <v>0</v>
      </c>
      <c r="AV274" s="8">
        <v>0</v>
      </c>
      <c r="AW274" s="8">
        <v>0</v>
      </c>
      <c r="AX274" s="8">
        <v>0</v>
      </c>
      <c r="AY274" s="8">
        <v>0</v>
      </c>
      <c r="AZ274" s="8">
        <v>0</v>
      </c>
      <c r="BA274" s="8">
        <v>0</v>
      </c>
      <c r="BB274" s="8">
        <v>0</v>
      </c>
      <c r="BC274" s="8">
        <v>0</v>
      </c>
      <c r="BD274" s="8">
        <v>0</v>
      </c>
      <c r="BE274" s="8">
        <v>0</v>
      </c>
      <c r="BF274" s="8">
        <v>0</v>
      </c>
      <c r="BG274" s="8">
        <v>0</v>
      </c>
      <c r="BH274" s="8">
        <v>0</v>
      </c>
      <c r="BI274" s="8">
        <v>0</v>
      </c>
      <c r="BJ274" s="8">
        <v>0</v>
      </c>
      <c r="BK274" s="8">
        <v>0</v>
      </c>
      <c r="BL274" s="8">
        <v>0</v>
      </c>
      <c r="BM274" s="8">
        <v>0</v>
      </c>
      <c r="BN274" s="8">
        <v>0</v>
      </c>
      <c r="BO274" s="8">
        <v>0</v>
      </c>
      <c r="BP274" s="8">
        <v>0</v>
      </c>
      <c r="BQ274" s="8">
        <v>0</v>
      </c>
      <c r="BR274" s="8">
        <v>0</v>
      </c>
      <c r="BS274" s="8">
        <v>0</v>
      </c>
      <c r="BT274" s="8">
        <v>0</v>
      </c>
      <c r="BU274" s="8">
        <v>0</v>
      </c>
      <c r="BV274" s="8">
        <v>0</v>
      </c>
      <c r="BW274" s="8">
        <v>0</v>
      </c>
      <c r="BX274" s="8">
        <v>0</v>
      </c>
      <c r="BY274" s="8">
        <v>0</v>
      </c>
      <c r="BZ274" s="8">
        <v>0</v>
      </c>
      <c r="CA274" s="8">
        <v>0</v>
      </c>
      <c r="CB274" s="8">
        <v>0</v>
      </c>
      <c r="CC274" s="8">
        <v>0</v>
      </c>
      <c r="CD274" s="8">
        <v>0</v>
      </c>
      <c r="CE274" s="8">
        <v>0</v>
      </c>
      <c r="CF274" s="8">
        <v>0</v>
      </c>
      <c r="CG274" s="8">
        <v>0</v>
      </c>
      <c r="CH274" s="8">
        <v>0</v>
      </c>
      <c r="CI274" s="8">
        <v>0</v>
      </c>
      <c r="CJ274" s="8">
        <v>0</v>
      </c>
      <c r="CK274" s="8">
        <v>0</v>
      </c>
      <c r="CL274" s="8">
        <v>0</v>
      </c>
      <c r="CM274" s="8">
        <v>0</v>
      </c>
      <c r="CN274" s="8">
        <v>0</v>
      </c>
      <c r="CO274" s="8">
        <v>0</v>
      </c>
      <c r="CP274" s="8">
        <v>0</v>
      </c>
      <c r="CQ274" s="8">
        <v>0</v>
      </c>
      <c r="CR274" s="8">
        <v>0</v>
      </c>
      <c r="CS274" s="8">
        <v>0</v>
      </c>
      <c r="CT274" s="8">
        <v>0</v>
      </c>
      <c r="CU274" s="8">
        <v>0</v>
      </c>
      <c r="CV274" s="8">
        <v>0</v>
      </c>
      <c r="CW274" s="8">
        <v>0</v>
      </c>
      <c r="CX274" s="8">
        <v>0</v>
      </c>
      <c r="CY274" s="8">
        <v>0</v>
      </c>
      <c r="CZ274" s="8">
        <v>0</v>
      </c>
      <c r="DA274" s="8">
        <v>0</v>
      </c>
      <c r="DB274" s="8">
        <v>0</v>
      </c>
      <c r="DC274" s="8">
        <v>0</v>
      </c>
      <c r="DD274" s="8">
        <v>0</v>
      </c>
      <c r="DE274" s="8">
        <v>0</v>
      </c>
      <c r="DF274" s="8">
        <v>0</v>
      </c>
      <c r="DG274" s="8">
        <v>0</v>
      </c>
      <c r="DH274" s="8">
        <v>0</v>
      </c>
      <c r="DI274" s="8">
        <v>0</v>
      </c>
      <c r="DJ274" s="8">
        <v>0</v>
      </c>
      <c r="DK274" s="8">
        <v>0</v>
      </c>
      <c r="DL274" s="8">
        <v>0</v>
      </c>
      <c r="DM274" s="8">
        <v>0</v>
      </c>
      <c r="DN274" s="8">
        <v>0</v>
      </c>
      <c r="DO274" s="8">
        <v>0</v>
      </c>
      <c r="DP274" s="8">
        <v>0</v>
      </c>
      <c r="DQ274" s="8">
        <v>0</v>
      </c>
      <c r="DR274" s="8">
        <v>0</v>
      </c>
      <c r="DS274" s="8">
        <v>0</v>
      </c>
    </row>
    <row r="275" spans="1:123">
      <c r="A275" t="s">
        <v>302</v>
      </c>
      <c r="B275" s="8">
        <v>0</v>
      </c>
      <c r="C275" s="8">
        <v>0</v>
      </c>
      <c r="D275" s="8">
        <v>0</v>
      </c>
      <c r="E275" s="8">
        <v>0</v>
      </c>
      <c r="F275" s="8">
        <v>0</v>
      </c>
      <c r="G275" s="8">
        <v>0</v>
      </c>
      <c r="H275" s="8">
        <v>0</v>
      </c>
      <c r="I275" s="8">
        <v>0</v>
      </c>
      <c r="J275" s="8">
        <v>0</v>
      </c>
      <c r="K275" s="8">
        <v>0</v>
      </c>
      <c r="L275" s="8">
        <v>0</v>
      </c>
      <c r="M275" s="8">
        <v>0</v>
      </c>
      <c r="N275" s="8">
        <v>0</v>
      </c>
      <c r="O275" s="8">
        <v>0</v>
      </c>
      <c r="P275" s="8">
        <v>0</v>
      </c>
      <c r="Q275" s="8">
        <v>0</v>
      </c>
      <c r="R275" s="8">
        <v>0</v>
      </c>
      <c r="S275" s="8">
        <v>0</v>
      </c>
      <c r="T275" s="8">
        <v>0</v>
      </c>
      <c r="U275" s="8">
        <v>0</v>
      </c>
      <c r="V275" s="8">
        <v>0</v>
      </c>
      <c r="W275" s="8">
        <v>0</v>
      </c>
      <c r="X275" s="8">
        <v>0</v>
      </c>
      <c r="Y275" s="8">
        <v>0</v>
      </c>
      <c r="Z275" s="8">
        <v>0</v>
      </c>
      <c r="AA275" s="8">
        <v>0</v>
      </c>
      <c r="AB275" s="8">
        <v>0</v>
      </c>
      <c r="AC275" s="8">
        <v>0</v>
      </c>
      <c r="AD275" s="8">
        <v>0</v>
      </c>
      <c r="AE275" s="8">
        <v>0</v>
      </c>
      <c r="AF275" s="8">
        <v>0</v>
      </c>
      <c r="AG275" s="8">
        <v>0</v>
      </c>
      <c r="AH275" s="8">
        <v>0</v>
      </c>
      <c r="AI275" s="8">
        <v>0</v>
      </c>
      <c r="AJ275" s="8">
        <v>0</v>
      </c>
      <c r="AK275" s="8">
        <v>0</v>
      </c>
      <c r="AL275" s="8">
        <v>0</v>
      </c>
      <c r="AM275" s="8">
        <v>0</v>
      </c>
      <c r="AN275" s="8">
        <v>0</v>
      </c>
      <c r="AO275" s="8">
        <v>0</v>
      </c>
      <c r="AP275" s="8">
        <v>0</v>
      </c>
      <c r="AQ275" s="8">
        <v>0</v>
      </c>
      <c r="AR275" s="8">
        <v>0</v>
      </c>
      <c r="AS275" s="8">
        <v>0</v>
      </c>
      <c r="AT275" s="8">
        <v>0</v>
      </c>
      <c r="AU275" s="8">
        <v>0</v>
      </c>
      <c r="AV275" s="8">
        <v>0</v>
      </c>
      <c r="AW275" s="8">
        <v>0</v>
      </c>
      <c r="AX275" s="8">
        <v>0</v>
      </c>
      <c r="AY275" s="8">
        <v>0</v>
      </c>
      <c r="AZ275" s="8">
        <v>0</v>
      </c>
      <c r="BA275" s="8">
        <v>0</v>
      </c>
      <c r="BB275" s="8">
        <v>0</v>
      </c>
      <c r="BC275" s="8">
        <v>0</v>
      </c>
      <c r="BD275" s="8">
        <v>0</v>
      </c>
      <c r="BE275" s="8">
        <v>0</v>
      </c>
      <c r="BF275" s="8">
        <v>0</v>
      </c>
      <c r="BG275" s="8">
        <v>0</v>
      </c>
      <c r="BH275" s="8">
        <v>0</v>
      </c>
      <c r="BI275" s="8">
        <v>0</v>
      </c>
      <c r="BJ275" s="8">
        <v>0</v>
      </c>
      <c r="BK275" s="8">
        <v>0</v>
      </c>
      <c r="BL275" s="8">
        <v>0</v>
      </c>
      <c r="BM275" s="8">
        <v>0</v>
      </c>
      <c r="BN275" s="8">
        <v>0</v>
      </c>
      <c r="BO275" s="8">
        <v>0</v>
      </c>
      <c r="BP275" s="8">
        <v>0</v>
      </c>
      <c r="BQ275" s="8">
        <v>0</v>
      </c>
      <c r="BR275" s="8">
        <v>0</v>
      </c>
      <c r="BS275" s="8">
        <v>0</v>
      </c>
      <c r="BT275" s="8">
        <v>0</v>
      </c>
      <c r="BU275" s="8">
        <v>0</v>
      </c>
      <c r="BV275" s="8">
        <v>0</v>
      </c>
      <c r="BW275" s="8">
        <v>0</v>
      </c>
      <c r="BX275" s="8">
        <v>0</v>
      </c>
      <c r="BY275" s="8">
        <v>0</v>
      </c>
      <c r="BZ275" s="8">
        <v>0</v>
      </c>
      <c r="CA275" s="8">
        <v>0</v>
      </c>
      <c r="CB275" s="8">
        <v>0</v>
      </c>
      <c r="CC275" s="8">
        <v>0</v>
      </c>
      <c r="CD275" s="8">
        <v>0</v>
      </c>
      <c r="CE275" s="8">
        <v>0</v>
      </c>
      <c r="CF275" s="8">
        <v>0</v>
      </c>
      <c r="CG275" s="8">
        <v>0</v>
      </c>
      <c r="CH275" s="8">
        <v>0</v>
      </c>
      <c r="CI275" s="8">
        <v>0</v>
      </c>
      <c r="CJ275" s="8">
        <v>0</v>
      </c>
      <c r="CK275" s="8">
        <v>0</v>
      </c>
      <c r="CL275" s="8">
        <v>0</v>
      </c>
      <c r="CM275" s="8">
        <v>0</v>
      </c>
      <c r="CN275" s="8">
        <v>0</v>
      </c>
      <c r="CO275" s="8">
        <v>0</v>
      </c>
      <c r="CP275" s="8">
        <v>0</v>
      </c>
      <c r="CQ275" s="8">
        <v>0</v>
      </c>
      <c r="CR275" s="8">
        <v>0</v>
      </c>
      <c r="CS275" s="8">
        <v>0</v>
      </c>
      <c r="CT275" s="8">
        <v>0</v>
      </c>
      <c r="CU275" s="8">
        <v>0</v>
      </c>
      <c r="CV275" s="8">
        <v>0</v>
      </c>
      <c r="CW275" s="8">
        <v>0</v>
      </c>
      <c r="CX275" s="8">
        <v>0</v>
      </c>
      <c r="CY275" s="8">
        <v>0</v>
      </c>
      <c r="CZ275" s="8">
        <v>0</v>
      </c>
      <c r="DA275" s="8">
        <v>0</v>
      </c>
      <c r="DB275" s="8">
        <v>0</v>
      </c>
      <c r="DC275" s="8">
        <v>0</v>
      </c>
      <c r="DD275" s="8">
        <v>0</v>
      </c>
      <c r="DE275" s="8">
        <v>0</v>
      </c>
      <c r="DF275" s="8">
        <v>0</v>
      </c>
      <c r="DG275" s="8">
        <v>0</v>
      </c>
      <c r="DH275" s="8">
        <v>0</v>
      </c>
      <c r="DI275" s="8">
        <v>0</v>
      </c>
      <c r="DJ275" s="8">
        <v>0</v>
      </c>
      <c r="DK275" s="8">
        <v>0</v>
      </c>
      <c r="DL275" s="8">
        <v>0</v>
      </c>
      <c r="DM275" s="8">
        <v>0</v>
      </c>
      <c r="DN275" s="8">
        <v>0</v>
      </c>
      <c r="DO275" s="8">
        <v>0</v>
      </c>
      <c r="DP275" s="8">
        <v>0</v>
      </c>
      <c r="DQ275" s="8">
        <v>0</v>
      </c>
      <c r="DR275" s="8">
        <v>0</v>
      </c>
      <c r="DS275" s="8">
        <v>0</v>
      </c>
    </row>
    <row r="276" spans="1:123">
      <c r="A276" t="s">
        <v>672</v>
      </c>
      <c r="B276" s="8">
        <v>0</v>
      </c>
      <c r="C276" s="8">
        <v>0</v>
      </c>
      <c r="D276" s="8">
        <v>0</v>
      </c>
      <c r="E276" s="8">
        <v>0</v>
      </c>
      <c r="F276" s="8">
        <v>0</v>
      </c>
      <c r="G276" s="8">
        <v>0</v>
      </c>
      <c r="H276" s="8">
        <v>0</v>
      </c>
      <c r="I276" s="8">
        <v>0</v>
      </c>
      <c r="J276" s="8">
        <v>0</v>
      </c>
      <c r="K276" s="8">
        <v>0</v>
      </c>
      <c r="L276" s="8">
        <v>0</v>
      </c>
      <c r="M276" s="8">
        <v>0</v>
      </c>
      <c r="N276" s="8">
        <v>0</v>
      </c>
      <c r="O276" s="8">
        <v>0</v>
      </c>
      <c r="P276" s="8">
        <v>0</v>
      </c>
      <c r="Q276" s="8">
        <v>0</v>
      </c>
      <c r="R276" s="8">
        <v>0</v>
      </c>
      <c r="S276" s="8">
        <v>0</v>
      </c>
      <c r="T276" s="8">
        <v>0</v>
      </c>
      <c r="U276" s="8">
        <v>0</v>
      </c>
      <c r="V276" s="8">
        <v>0</v>
      </c>
      <c r="W276" s="8">
        <v>0</v>
      </c>
      <c r="X276" s="8">
        <v>0</v>
      </c>
      <c r="Y276" s="8">
        <v>0</v>
      </c>
      <c r="Z276" s="8">
        <v>0</v>
      </c>
      <c r="AA276" s="8">
        <v>0</v>
      </c>
      <c r="AB276" s="8">
        <v>0</v>
      </c>
      <c r="AC276" s="8">
        <v>0</v>
      </c>
      <c r="AD276" s="8">
        <v>0</v>
      </c>
      <c r="AE276" s="8">
        <v>0</v>
      </c>
      <c r="AF276" s="8">
        <v>0</v>
      </c>
      <c r="AG276" s="8">
        <v>0</v>
      </c>
      <c r="AH276" s="8">
        <v>0</v>
      </c>
      <c r="AI276" s="8">
        <v>0</v>
      </c>
      <c r="AJ276" s="8">
        <v>0</v>
      </c>
      <c r="AK276" s="8">
        <v>0</v>
      </c>
      <c r="AL276" s="8">
        <v>0</v>
      </c>
      <c r="AM276" s="8">
        <v>0</v>
      </c>
      <c r="AN276" s="8">
        <v>0</v>
      </c>
      <c r="AO276" s="8">
        <v>0</v>
      </c>
      <c r="AP276" s="8">
        <v>0</v>
      </c>
      <c r="AQ276" s="8">
        <v>0</v>
      </c>
      <c r="AR276" s="8">
        <v>0</v>
      </c>
      <c r="AS276" s="8">
        <v>0</v>
      </c>
      <c r="AT276" s="8">
        <v>0</v>
      </c>
      <c r="AU276" s="8">
        <v>0</v>
      </c>
      <c r="AV276" s="8">
        <v>0</v>
      </c>
      <c r="AW276" s="8">
        <v>0</v>
      </c>
      <c r="AX276" s="8">
        <v>0</v>
      </c>
      <c r="AY276" s="8">
        <v>0</v>
      </c>
      <c r="AZ276" s="8">
        <v>0</v>
      </c>
      <c r="BA276" s="8">
        <v>0</v>
      </c>
      <c r="BB276" s="8">
        <v>0</v>
      </c>
      <c r="BC276" s="8">
        <v>0</v>
      </c>
      <c r="BD276" s="8">
        <v>0</v>
      </c>
      <c r="BE276" s="8">
        <v>0</v>
      </c>
      <c r="BF276" s="8">
        <v>0</v>
      </c>
      <c r="BG276" s="8">
        <v>0</v>
      </c>
      <c r="BH276" s="8">
        <v>0</v>
      </c>
      <c r="BI276" s="8">
        <v>0</v>
      </c>
      <c r="BJ276" s="8">
        <v>0</v>
      </c>
      <c r="BK276" s="8">
        <v>0</v>
      </c>
      <c r="BL276" s="8">
        <v>0</v>
      </c>
      <c r="BM276" s="8">
        <v>0</v>
      </c>
      <c r="BN276" s="8">
        <v>0</v>
      </c>
      <c r="BO276" s="8">
        <v>0</v>
      </c>
      <c r="BP276" s="8">
        <v>0</v>
      </c>
      <c r="BQ276" s="8">
        <v>0</v>
      </c>
      <c r="BR276" s="8">
        <v>0</v>
      </c>
      <c r="BS276" s="8">
        <v>0</v>
      </c>
      <c r="BT276" s="8">
        <v>0</v>
      </c>
      <c r="BU276" s="8">
        <v>0</v>
      </c>
      <c r="BV276" s="8">
        <v>0</v>
      </c>
      <c r="BW276" s="8">
        <v>0</v>
      </c>
      <c r="BX276" s="8">
        <v>0</v>
      </c>
      <c r="BY276" s="8">
        <v>0</v>
      </c>
      <c r="BZ276" s="8">
        <v>0</v>
      </c>
      <c r="CA276" s="8">
        <v>0</v>
      </c>
      <c r="CB276" s="8">
        <v>0</v>
      </c>
      <c r="CC276" s="8">
        <v>0</v>
      </c>
      <c r="CD276" s="8">
        <v>0</v>
      </c>
      <c r="CE276" s="8">
        <v>0</v>
      </c>
      <c r="CF276" s="8">
        <v>0</v>
      </c>
      <c r="CG276" s="8">
        <v>0</v>
      </c>
      <c r="CH276" s="8">
        <v>0</v>
      </c>
      <c r="CI276" s="8">
        <v>0</v>
      </c>
      <c r="CJ276" s="8">
        <v>0</v>
      </c>
      <c r="CK276" s="8">
        <v>0</v>
      </c>
      <c r="CL276" s="8">
        <v>0</v>
      </c>
      <c r="CM276" s="8">
        <v>0</v>
      </c>
      <c r="CN276" s="8">
        <v>0</v>
      </c>
      <c r="CO276" s="8">
        <v>0</v>
      </c>
      <c r="CP276" s="8">
        <v>0</v>
      </c>
      <c r="CQ276" s="8">
        <v>0</v>
      </c>
      <c r="CR276" s="8">
        <v>0</v>
      </c>
      <c r="CS276" s="8">
        <v>0</v>
      </c>
      <c r="CT276" s="8">
        <v>0</v>
      </c>
      <c r="CU276" s="8">
        <v>0</v>
      </c>
      <c r="CV276" s="8">
        <v>0</v>
      </c>
      <c r="CW276" s="8">
        <v>0</v>
      </c>
      <c r="CX276" s="8">
        <v>0</v>
      </c>
      <c r="CY276" s="8">
        <v>0</v>
      </c>
      <c r="CZ276" s="8">
        <v>0</v>
      </c>
      <c r="DA276" s="8">
        <v>0</v>
      </c>
      <c r="DB276" s="8">
        <v>0</v>
      </c>
      <c r="DC276" s="8">
        <v>0</v>
      </c>
      <c r="DD276" s="8">
        <v>0</v>
      </c>
      <c r="DE276" s="8">
        <v>0</v>
      </c>
      <c r="DF276" s="8">
        <v>0</v>
      </c>
      <c r="DG276" s="8">
        <v>0</v>
      </c>
      <c r="DH276" s="8">
        <v>0</v>
      </c>
      <c r="DI276" s="8">
        <v>0</v>
      </c>
      <c r="DJ276" s="8">
        <v>0</v>
      </c>
      <c r="DK276" s="8">
        <v>0</v>
      </c>
      <c r="DL276" s="8">
        <v>0</v>
      </c>
      <c r="DM276" s="8">
        <v>0</v>
      </c>
      <c r="DN276" s="8">
        <v>0</v>
      </c>
      <c r="DO276" s="8">
        <v>0</v>
      </c>
      <c r="DP276" s="8">
        <v>0</v>
      </c>
      <c r="DQ276" s="8">
        <v>0</v>
      </c>
      <c r="DR276" s="8">
        <v>0</v>
      </c>
      <c r="DS276" s="8">
        <v>0</v>
      </c>
    </row>
    <row r="277" spans="1:123">
      <c r="A277" t="s">
        <v>303</v>
      </c>
      <c r="B277" s="8">
        <v>0</v>
      </c>
      <c r="C277" s="8">
        <v>0</v>
      </c>
      <c r="D277" s="8">
        <v>0</v>
      </c>
      <c r="E277" s="8">
        <v>0</v>
      </c>
      <c r="F277" s="8">
        <v>0</v>
      </c>
      <c r="G277" s="8">
        <v>0</v>
      </c>
      <c r="H277" s="8">
        <v>0</v>
      </c>
      <c r="I277" s="8">
        <v>0</v>
      </c>
      <c r="J277" s="8">
        <v>0</v>
      </c>
      <c r="K277" s="8">
        <v>0</v>
      </c>
      <c r="L277" s="8">
        <v>0</v>
      </c>
      <c r="M277" s="8">
        <v>0</v>
      </c>
      <c r="N277" s="8">
        <v>0</v>
      </c>
      <c r="O277" s="8">
        <v>0</v>
      </c>
      <c r="P277" s="8">
        <v>0</v>
      </c>
      <c r="Q277" s="8">
        <v>0</v>
      </c>
      <c r="R277" s="8">
        <v>0</v>
      </c>
      <c r="S277" s="8">
        <v>0</v>
      </c>
      <c r="T277" s="8">
        <v>0</v>
      </c>
      <c r="U277" s="8">
        <v>0</v>
      </c>
      <c r="V277" s="8">
        <v>0</v>
      </c>
      <c r="W277" s="8">
        <v>0</v>
      </c>
      <c r="X277" s="8">
        <v>0</v>
      </c>
      <c r="Y277" s="8">
        <v>0</v>
      </c>
      <c r="Z277" s="8">
        <v>0</v>
      </c>
      <c r="AA277" s="8">
        <v>0</v>
      </c>
      <c r="AB277" s="8">
        <v>0</v>
      </c>
      <c r="AC277" s="8">
        <v>0</v>
      </c>
      <c r="AD277" s="8">
        <v>0</v>
      </c>
      <c r="AE277" s="8">
        <v>0</v>
      </c>
      <c r="AF277" s="8">
        <v>0</v>
      </c>
      <c r="AG277" s="8">
        <v>0</v>
      </c>
      <c r="AH277" s="8">
        <v>0</v>
      </c>
      <c r="AI277" s="8">
        <v>0</v>
      </c>
      <c r="AJ277" s="8">
        <v>0</v>
      </c>
      <c r="AK277" s="8">
        <v>0</v>
      </c>
      <c r="AL277" s="8">
        <v>0</v>
      </c>
      <c r="AM277" s="8">
        <v>0</v>
      </c>
      <c r="AN277" s="8">
        <v>0</v>
      </c>
      <c r="AO277" s="8">
        <v>0</v>
      </c>
      <c r="AP277" s="8">
        <v>0</v>
      </c>
      <c r="AQ277" s="8">
        <v>0</v>
      </c>
      <c r="AR277" s="8">
        <v>0</v>
      </c>
      <c r="AS277" s="8">
        <v>0</v>
      </c>
      <c r="AT277" s="8">
        <v>0</v>
      </c>
      <c r="AU277" s="8">
        <v>0</v>
      </c>
      <c r="AV277" s="8">
        <v>0</v>
      </c>
      <c r="AW277" s="8">
        <v>0</v>
      </c>
      <c r="AX277" s="8">
        <v>0</v>
      </c>
      <c r="AY277" s="8">
        <v>0</v>
      </c>
      <c r="AZ277" s="8">
        <v>0</v>
      </c>
      <c r="BA277" s="8">
        <v>0</v>
      </c>
      <c r="BB277" s="8">
        <v>0</v>
      </c>
      <c r="BC277" s="8">
        <v>0</v>
      </c>
      <c r="BD277" s="8">
        <v>0</v>
      </c>
      <c r="BE277" s="8">
        <v>0</v>
      </c>
      <c r="BF277" s="8">
        <v>0</v>
      </c>
      <c r="BG277" s="8">
        <v>0</v>
      </c>
      <c r="BH277" s="8">
        <v>0</v>
      </c>
      <c r="BI277" s="8">
        <v>0</v>
      </c>
      <c r="BJ277" s="8">
        <v>0</v>
      </c>
      <c r="BK277" s="8">
        <v>0</v>
      </c>
      <c r="BL277" s="8">
        <v>0</v>
      </c>
      <c r="BM277" s="8">
        <v>0</v>
      </c>
      <c r="BN277" s="8">
        <v>0</v>
      </c>
      <c r="BO277" s="8">
        <v>0</v>
      </c>
      <c r="BP277" s="8">
        <v>0</v>
      </c>
      <c r="BQ277" s="8">
        <v>0</v>
      </c>
      <c r="BR277" s="8">
        <v>0</v>
      </c>
      <c r="BS277" s="8">
        <v>0</v>
      </c>
      <c r="BT277" s="8">
        <v>0</v>
      </c>
      <c r="BU277" s="8">
        <v>0</v>
      </c>
      <c r="BV277" s="8">
        <v>0</v>
      </c>
      <c r="BW277" s="8">
        <v>0</v>
      </c>
      <c r="BX277" s="8">
        <v>0</v>
      </c>
      <c r="BY277" s="8">
        <v>0</v>
      </c>
      <c r="BZ277" s="8">
        <v>0</v>
      </c>
      <c r="CA277" s="8">
        <v>0</v>
      </c>
      <c r="CB277" s="8">
        <v>0</v>
      </c>
      <c r="CC277" s="8">
        <v>0</v>
      </c>
      <c r="CD277" s="8">
        <v>0</v>
      </c>
      <c r="CE277" s="8">
        <v>0</v>
      </c>
      <c r="CF277" s="8">
        <v>0</v>
      </c>
      <c r="CG277" s="8">
        <v>0</v>
      </c>
      <c r="CH277" s="8">
        <v>0</v>
      </c>
      <c r="CI277" s="8">
        <v>0</v>
      </c>
      <c r="CJ277" s="8">
        <v>0</v>
      </c>
      <c r="CK277" s="8">
        <v>0</v>
      </c>
      <c r="CL277" s="8">
        <v>0</v>
      </c>
      <c r="CM277" s="8">
        <v>0</v>
      </c>
      <c r="CN277" s="8">
        <v>0</v>
      </c>
      <c r="CO277" s="8">
        <v>0</v>
      </c>
      <c r="CP277" s="8">
        <v>0</v>
      </c>
      <c r="CQ277" s="8">
        <v>0</v>
      </c>
      <c r="CR277" s="8">
        <v>0</v>
      </c>
      <c r="CS277" s="8">
        <v>0</v>
      </c>
      <c r="CT277" s="8">
        <v>0</v>
      </c>
      <c r="CU277" s="8">
        <v>0</v>
      </c>
      <c r="CV277" s="8">
        <v>0</v>
      </c>
      <c r="CW277" s="8">
        <v>0</v>
      </c>
      <c r="CX277" s="8">
        <v>0</v>
      </c>
      <c r="CY277" s="8">
        <v>0</v>
      </c>
      <c r="CZ277" s="8">
        <v>0</v>
      </c>
      <c r="DA277" s="8">
        <v>0</v>
      </c>
      <c r="DB277" s="8">
        <v>0</v>
      </c>
      <c r="DC277" s="8">
        <v>0</v>
      </c>
      <c r="DD277" s="8">
        <v>0</v>
      </c>
      <c r="DE277" s="8">
        <v>0</v>
      </c>
      <c r="DF277" s="8">
        <v>0</v>
      </c>
      <c r="DG277" s="8">
        <v>0</v>
      </c>
      <c r="DH277" s="8">
        <v>0</v>
      </c>
      <c r="DI277" s="8">
        <v>0</v>
      </c>
      <c r="DJ277" s="8">
        <v>0</v>
      </c>
      <c r="DK277" s="8">
        <v>0</v>
      </c>
      <c r="DL277" s="8">
        <v>0</v>
      </c>
      <c r="DM277" s="8">
        <v>0</v>
      </c>
      <c r="DN277" s="8">
        <v>0</v>
      </c>
      <c r="DO277" s="8">
        <v>0</v>
      </c>
      <c r="DP277" s="8">
        <v>0</v>
      </c>
      <c r="DQ277" s="8">
        <v>0</v>
      </c>
      <c r="DR277" s="8">
        <v>0</v>
      </c>
      <c r="DS277" s="8">
        <v>0</v>
      </c>
    </row>
    <row r="278" spans="1:123">
      <c r="A278" t="s">
        <v>304</v>
      </c>
      <c r="B278" s="8">
        <v>0</v>
      </c>
      <c r="C278" s="8">
        <v>0</v>
      </c>
      <c r="D278" s="8">
        <v>0</v>
      </c>
      <c r="E278" s="8">
        <v>0</v>
      </c>
      <c r="F278" s="8">
        <v>0</v>
      </c>
      <c r="G278" s="8">
        <v>0</v>
      </c>
      <c r="H278" s="8">
        <v>0</v>
      </c>
      <c r="I278" s="8">
        <v>0</v>
      </c>
      <c r="J278" s="8">
        <v>0</v>
      </c>
      <c r="K278" s="8">
        <v>0</v>
      </c>
      <c r="L278" s="8">
        <v>0</v>
      </c>
      <c r="M278" s="8">
        <v>0</v>
      </c>
      <c r="N278" s="8">
        <v>0</v>
      </c>
      <c r="O278" s="8">
        <v>0</v>
      </c>
      <c r="P278" s="8">
        <v>0</v>
      </c>
      <c r="Q278" s="8">
        <v>0</v>
      </c>
      <c r="R278" s="8">
        <v>0</v>
      </c>
      <c r="S278" s="8">
        <v>0</v>
      </c>
      <c r="T278" s="8">
        <v>0</v>
      </c>
      <c r="U278" s="8">
        <v>0</v>
      </c>
      <c r="V278" s="8">
        <v>0</v>
      </c>
      <c r="W278" s="8">
        <v>0</v>
      </c>
      <c r="X278" s="8">
        <v>0</v>
      </c>
      <c r="Y278" s="8">
        <v>0</v>
      </c>
      <c r="Z278" s="8">
        <v>0</v>
      </c>
      <c r="AA278" s="8">
        <v>0</v>
      </c>
      <c r="AB278" s="8">
        <v>0</v>
      </c>
      <c r="AC278" s="8">
        <v>0</v>
      </c>
      <c r="AD278" s="8">
        <v>0</v>
      </c>
      <c r="AE278" s="8">
        <v>0</v>
      </c>
      <c r="AF278" s="8">
        <v>0</v>
      </c>
      <c r="AG278" s="8">
        <v>0</v>
      </c>
      <c r="AH278" s="8">
        <v>0</v>
      </c>
      <c r="AI278" s="8">
        <v>0</v>
      </c>
      <c r="AJ278" s="8">
        <v>0</v>
      </c>
      <c r="AK278" s="8">
        <v>0</v>
      </c>
      <c r="AL278" s="8">
        <v>0</v>
      </c>
      <c r="AM278" s="8">
        <v>0</v>
      </c>
      <c r="AN278" s="8">
        <v>0</v>
      </c>
      <c r="AO278" s="8">
        <v>0</v>
      </c>
      <c r="AP278" s="8">
        <v>0</v>
      </c>
      <c r="AQ278" s="8">
        <v>0</v>
      </c>
      <c r="AR278" s="8">
        <v>0</v>
      </c>
      <c r="AS278" s="8">
        <v>0</v>
      </c>
      <c r="AT278" s="8">
        <v>0</v>
      </c>
      <c r="AU278" s="8">
        <v>0</v>
      </c>
      <c r="AV278" s="8">
        <v>0</v>
      </c>
      <c r="AW278" s="8">
        <v>0</v>
      </c>
      <c r="AX278" s="8">
        <v>0</v>
      </c>
      <c r="AY278" s="8">
        <v>0</v>
      </c>
      <c r="AZ278" s="8">
        <v>0</v>
      </c>
      <c r="BA278" s="8">
        <v>0</v>
      </c>
      <c r="BB278" s="8">
        <v>0</v>
      </c>
      <c r="BC278" s="8">
        <v>0</v>
      </c>
      <c r="BD278" s="8">
        <v>0</v>
      </c>
      <c r="BE278" s="8">
        <v>0</v>
      </c>
      <c r="BF278" s="8">
        <v>0</v>
      </c>
      <c r="BG278" s="8">
        <v>0</v>
      </c>
      <c r="BH278" s="8">
        <v>0</v>
      </c>
      <c r="BI278" s="8">
        <v>0</v>
      </c>
      <c r="BJ278" s="8">
        <v>0</v>
      </c>
      <c r="BK278" s="8">
        <v>0</v>
      </c>
      <c r="BL278" s="8">
        <v>0</v>
      </c>
      <c r="BM278" s="8">
        <v>0</v>
      </c>
      <c r="BN278" s="8">
        <v>0</v>
      </c>
      <c r="BO278" s="8">
        <v>0</v>
      </c>
      <c r="BP278" s="8">
        <v>0</v>
      </c>
      <c r="BQ278" s="8">
        <v>0</v>
      </c>
      <c r="BR278" s="8">
        <v>0</v>
      </c>
      <c r="BS278" s="8">
        <v>0</v>
      </c>
      <c r="BT278" s="8">
        <v>0</v>
      </c>
      <c r="BU278" s="8">
        <v>0</v>
      </c>
      <c r="BV278" s="8">
        <v>0</v>
      </c>
      <c r="BW278" s="8">
        <v>0</v>
      </c>
      <c r="BX278" s="8">
        <v>0</v>
      </c>
      <c r="BY278" s="8">
        <v>0</v>
      </c>
      <c r="BZ278" s="8">
        <v>0</v>
      </c>
      <c r="CA278" s="8">
        <v>0</v>
      </c>
      <c r="CB278" s="8">
        <v>0</v>
      </c>
      <c r="CC278" s="8">
        <v>0</v>
      </c>
      <c r="CD278" s="8">
        <v>0</v>
      </c>
      <c r="CE278" s="8">
        <v>0</v>
      </c>
      <c r="CF278" s="8">
        <v>0</v>
      </c>
      <c r="CG278" s="8">
        <v>0</v>
      </c>
      <c r="CH278" s="8">
        <v>0</v>
      </c>
      <c r="CI278" s="8">
        <v>0</v>
      </c>
      <c r="CJ278" s="8">
        <v>0</v>
      </c>
      <c r="CK278" s="8">
        <v>0</v>
      </c>
      <c r="CL278" s="8">
        <v>0</v>
      </c>
      <c r="CM278" s="8">
        <v>0</v>
      </c>
      <c r="CN278" s="8">
        <v>0</v>
      </c>
      <c r="CO278" s="8">
        <v>0</v>
      </c>
      <c r="CP278" s="8">
        <v>0</v>
      </c>
      <c r="CQ278" s="8">
        <v>0</v>
      </c>
      <c r="CR278" s="8">
        <v>0</v>
      </c>
      <c r="CS278" s="8">
        <v>0</v>
      </c>
      <c r="CT278" s="8">
        <v>0</v>
      </c>
      <c r="CU278" s="8">
        <v>0</v>
      </c>
      <c r="CV278" s="8">
        <v>0</v>
      </c>
      <c r="CW278" s="8">
        <v>0</v>
      </c>
      <c r="CX278" s="8">
        <v>0</v>
      </c>
      <c r="CY278" s="8">
        <v>0</v>
      </c>
      <c r="CZ278" s="8">
        <v>0</v>
      </c>
      <c r="DA278" s="8">
        <v>0</v>
      </c>
      <c r="DB278" s="8">
        <v>0</v>
      </c>
      <c r="DC278" s="8">
        <v>0</v>
      </c>
      <c r="DD278" s="8">
        <v>0</v>
      </c>
      <c r="DE278" s="8">
        <v>0</v>
      </c>
      <c r="DF278" s="8">
        <v>0</v>
      </c>
      <c r="DG278" s="8">
        <v>0</v>
      </c>
      <c r="DH278" s="8">
        <v>0</v>
      </c>
      <c r="DI278" s="8">
        <v>0</v>
      </c>
      <c r="DJ278" s="8">
        <v>0</v>
      </c>
      <c r="DK278" s="8">
        <v>0</v>
      </c>
      <c r="DL278" s="8">
        <v>0</v>
      </c>
      <c r="DM278" s="8">
        <v>0</v>
      </c>
      <c r="DN278" s="8">
        <v>0</v>
      </c>
      <c r="DO278" s="8">
        <v>0</v>
      </c>
      <c r="DP278" s="8">
        <v>0</v>
      </c>
      <c r="DQ278" s="8">
        <v>0</v>
      </c>
      <c r="DR278" s="8">
        <v>0</v>
      </c>
      <c r="DS278" s="8">
        <v>0</v>
      </c>
    </row>
    <row r="279" spans="1:123">
      <c r="A279" t="s">
        <v>673</v>
      </c>
      <c r="B279" s="8">
        <v>0</v>
      </c>
      <c r="C279" s="8">
        <v>0</v>
      </c>
      <c r="D279" s="8">
        <v>0</v>
      </c>
      <c r="E279" s="8">
        <v>0</v>
      </c>
      <c r="F279" s="8">
        <v>0</v>
      </c>
      <c r="G279" s="8">
        <v>0</v>
      </c>
      <c r="H279" s="8">
        <v>0</v>
      </c>
      <c r="I279" s="8">
        <v>0</v>
      </c>
      <c r="J279" s="8">
        <v>0</v>
      </c>
      <c r="K279" s="8">
        <v>0</v>
      </c>
      <c r="L279" s="8">
        <v>0</v>
      </c>
      <c r="M279" s="8">
        <v>0</v>
      </c>
      <c r="N279" s="8">
        <v>0</v>
      </c>
      <c r="O279" s="8">
        <v>0</v>
      </c>
      <c r="P279" s="8">
        <v>0</v>
      </c>
      <c r="Q279" s="8">
        <v>0</v>
      </c>
      <c r="R279" s="8">
        <v>0</v>
      </c>
      <c r="S279" s="8">
        <v>0</v>
      </c>
      <c r="T279" s="8">
        <v>0</v>
      </c>
      <c r="U279" s="8">
        <v>0</v>
      </c>
      <c r="V279" s="8">
        <v>0</v>
      </c>
      <c r="W279" s="8">
        <v>0</v>
      </c>
      <c r="X279" s="8">
        <v>0</v>
      </c>
      <c r="Y279" s="8">
        <v>0</v>
      </c>
      <c r="Z279" s="8">
        <v>0</v>
      </c>
      <c r="AA279" s="8">
        <v>0</v>
      </c>
      <c r="AB279" s="8">
        <v>0</v>
      </c>
      <c r="AC279" s="8">
        <v>0</v>
      </c>
      <c r="AD279" s="8">
        <v>0</v>
      </c>
      <c r="AE279" s="8">
        <v>0</v>
      </c>
      <c r="AF279" s="8">
        <v>0</v>
      </c>
      <c r="AG279" s="8">
        <v>0</v>
      </c>
      <c r="AH279" s="8">
        <v>0</v>
      </c>
      <c r="AI279" s="8">
        <v>0</v>
      </c>
      <c r="AJ279" s="8">
        <v>0</v>
      </c>
      <c r="AK279" s="8">
        <v>0</v>
      </c>
      <c r="AL279" s="8">
        <v>0</v>
      </c>
      <c r="AM279" s="8">
        <v>0</v>
      </c>
      <c r="AN279" s="8">
        <v>0</v>
      </c>
      <c r="AO279" s="8">
        <v>0</v>
      </c>
      <c r="AP279" s="8">
        <v>0</v>
      </c>
      <c r="AQ279" s="8">
        <v>0</v>
      </c>
      <c r="AR279" s="8">
        <v>0</v>
      </c>
      <c r="AS279" s="8">
        <v>0</v>
      </c>
      <c r="AT279" s="8">
        <v>0</v>
      </c>
      <c r="AU279" s="8">
        <v>0</v>
      </c>
      <c r="AV279" s="8">
        <v>0</v>
      </c>
      <c r="AW279" s="8">
        <v>0</v>
      </c>
      <c r="AX279" s="8">
        <v>0</v>
      </c>
      <c r="AY279" s="8">
        <v>0</v>
      </c>
      <c r="AZ279" s="8">
        <v>0</v>
      </c>
      <c r="BA279" s="8">
        <v>0</v>
      </c>
      <c r="BB279" s="8">
        <v>0</v>
      </c>
      <c r="BC279" s="8">
        <v>0</v>
      </c>
      <c r="BD279" s="8">
        <v>0</v>
      </c>
      <c r="BE279" s="8">
        <v>0</v>
      </c>
      <c r="BF279" s="8">
        <v>0</v>
      </c>
      <c r="BG279" s="8">
        <v>0</v>
      </c>
      <c r="BH279" s="8">
        <v>0</v>
      </c>
      <c r="BI279" s="8">
        <v>0</v>
      </c>
      <c r="BJ279" s="8">
        <v>0</v>
      </c>
      <c r="BK279" s="8">
        <v>0</v>
      </c>
      <c r="BL279" s="8">
        <v>0</v>
      </c>
      <c r="BM279" s="8">
        <v>0</v>
      </c>
      <c r="BN279" s="8">
        <v>0</v>
      </c>
      <c r="BO279" s="8">
        <v>0</v>
      </c>
      <c r="BP279" s="8">
        <v>0</v>
      </c>
      <c r="BQ279" s="8">
        <v>0</v>
      </c>
      <c r="BR279" s="8">
        <v>0</v>
      </c>
      <c r="BS279" s="8">
        <v>0</v>
      </c>
      <c r="BT279" s="8">
        <v>0</v>
      </c>
      <c r="BU279" s="8">
        <v>0</v>
      </c>
      <c r="BV279" s="8">
        <v>0</v>
      </c>
      <c r="BW279" s="8">
        <v>0</v>
      </c>
      <c r="BX279" s="8">
        <v>0</v>
      </c>
      <c r="BY279" s="8">
        <v>0</v>
      </c>
      <c r="BZ279" s="8">
        <v>0</v>
      </c>
      <c r="CA279" s="8">
        <v>0</v>
      </c>
      <c r="CB279" s="8">
        <v>0</v>
      </c>
      <c r="CC279" s="8">
        <v>0</v>
      </c>
      <c r="CD279" s="8">
        <v>0</v>
      </c>
      <c r="CE279" s="8">
        <v>0</v>
      </c>
      <c r="CF279" s="8">
        <v>0</v>
      </c>
      <c r="CG279" s="8">
        <v>0</v>
      </c>
      <c r="CH279" s="8">
        <v>0</v>
      </c>
      <c r="CI279" s="8">
        <v>0</v>
      </c>
      <c r="CJ279" s="8">
        <v>0</v>
      </c>
      <c r="CK279" s="8">
        <v>0</v>
      </c>
      <c r="CL279" s="8">
        <v>0</v>
      </c>
      <c r="CM279" s="8">
        <v>0</v>
      </c>
      <c r="CN279" s="8">
        <v>0</v>
      </c>
      <c r="CO279" s="8">
        <v>0</v>
      </c>
      <c r="CP279" s="8">
        <v>0</v>
      </c>
      <c r="CQ279" s="8">
        <v>0</v>
      </c>
      <c r="CR279" s="8">
        <v>0</v>
      </c>
      <c r="CS279" s="8">
        <v>0</v>
      </c>
      <c r="CT279" s="8">
        <v>0</v>
      </c>
      <c r="CU279" s="8">
        <v>0</v>
      </c>
      <c r="CV279" s="8">
        <v>0</v>
      </c>
      <c r="CW279" s="8">
        <v>0</v>
      </c>
      <c r="CX279" s="8">
        <v>0</v>
      </c>
      <c r="CY279" s="8">
        <v>0</v>
      </c>
      <c r="CZ279" s="8">
        <v>0</v>
      </c>
      <c r="DA279" s="8">
        <v>0</v>
      </c>
      <c r="DB279" s="8">
        <v>0</v>
      </c>
      <c r="DC279" s="8">
        <v>0</v>
      </c>
      <c r="DD279" s="8">
        <v>0</v>
      </c>
      <c r="DE279" s="8">
        <v>0</v>
      </c>
      <c r="DF279" s="8">
        <v>0</v>
      </c>
      <c r="DG279" s="8">
        <v>0</v>
      </c>
      <c r="DH279" s="8">
        <v>0</v>
      </c>
      <c r="DI279" s="8">
        <v>0</v>
      </c>
      <c r="DJ279" s="8">
        <v>0</v>
      </c>
      <c r="DK279" s="8">
        <v>0</v>
      </c>
      <c r="DL279" s="8">
        <v>0</v>
      </c>
      <c r="DM279" s="8">
        <v>0</v>
      </c>
      <c r="DN279" s="8">
        <v>0</v>
      </c>
      <c r="DO279" s="8">
        <v>0</v>
      </c>
      <c r="DP279" s="8">
        <v>0</v>
      </c>
      <c r="DQ279" s="8">
        <v>0</v>
      </c>
      <c r="DR279" s="8">
        <v>0</v>
      </c>
      <c r="DS279" s="8">
        <v>0</v>
      </c>
    </row>
    <row r="280" spans="1:123">
      <c r="A280" t="s">
        <v>674</v>
      </c>
      <c r="B280" s="8">
        <v>0</v>
      </c>
      <c r="C280" s="8">
        <v>0</v>
      </c>
      <c r="D280" s="8">
        <v>0</v>
      </c>
      <c r="E280" s="8">
        <v>0</v>
      </c>
      <c r="F280" s="8">
        <v>0</v>
      </c>
      <c r="G280" s="8">
        <v>0</v>
      </c>
      <c r="H280" s="8">
        <v>0</v>
      </c>
      <c r="I280" s="8">
        <v>0</v>
      </c>
      <c r="J280" s="8">
        <v>0</v>
      </c>
      <c r="K280" s="8">
        <v>0</v>
      </c>
      <c r="L280" s="8">
        <v>0</v>
      </c>
      <c r="M280" s="8">
        <v>0</v>
      </c>
      <c r="N280" s="8">
        <v>0</v>
      </c>
      <c r="O280" s="8">
        <v>0</v>
      </c>
      <c r="P280" s="8">
        <v>0</v>
      </c>
      <c r="Q280" s="8">
        <v>0</v>
      </c>
      <c r="R280" s="8">
        <v>0</v>
      </c>
      <c r="S280" s="8">
        <v>0</v>
      </c>
      <c r="T280" s="8">
        <v>0</v>
      </c>
      <c r="U280" s="8">
        <v>0</v>
      </c>
      <c r="V280" s="8">
        <v>0</v>
      </c>
      <c r="W280" s="8">
        <v>0</v>
      </c>
      <c r="X280" s="8">
        <v>0</v>
      </c>
      <c r="Y280" s="8">
        <v>0</v>
      </c>
      <c r="Z280" s="8">
        <v>0</v>
      </c>
      <c r="AA280" s="8">
        <v>0</v>
      </c>
      <c r="AB280" s="8">
        <v>0</v>
      </c>
      <c r="AC280" s="8">
        <v>0</v>
      </c>
      <c r="AD280" s="8">
        <v>0</v>
      </c>
      <c r="AE280" s="8">
        <v>0</v>
      </c>
      <c r="AF280" s="8">
        <v>0</v>
      </c>
      <c r="AG280" s="8">
        <v>0</v>
      </c>
      <c r="AH280" s="8">
        <v>0</v>
      </c>
      <c r="AI280" s="8">
        <v>0</v>
      </c>
      <c r="AJ280" s="8">
        <v>0</v>
      </c>
      <c r="AK280" s="8">
        <v>0</v>
      </c>
      <c r="AL280" s="8">
        <v>0</v>
      </c>
      <c r="AM280" s="8">
        <v>0</v>
      </c>
      <c r="AN280" s="8">
        <v>0</v>
      </c>
      <c r="AO280" s="8">
        <v>0</v>
      </c>
      <c r="AP280" s="8">
        <v>0</v>
      </c>
      <c r="AQ280" s="8">
        <v>0</v>
      </c>
      <c r="AR280" s="8">
        <v>0</v>
      </c>
      <c r="AS280" s="8">
        <v>0</v>
      </c>
      <c r="AT280" s="8">
        <v>0</v>
      </c>
      <c r="AU280" s="8">
        <v>0</v>
      </c>
      <c r="AV280" s="8">
        <v>0</v>
      </c>
      <c r="AW280" s="8">
        <v>0</v>
      </c>
      <c r="AX280" s="8">
        <v>0</v>
      </c>
      <c r="AY280" s="8">
        <v>0</v>
      </c>
      <c r="AZ280" s="8">
        <v>0</v>
      </c>
      <c r="BA280" s="8">
        <v>0</v>
      </c>
      <c r="BB280" s="8">
        <v>0</v>
      </c>
      <c r="BC280" s="8">
        <v>0</v>
      </c>
      <c r="BD280" s="8">
        <v>0</v>
      </c>
      <c r="BE280" s="8">
        <v>0</v>
      </c>
      <c r="BF280" s="8">
        <v>0</v>
      </c>
      <c r="BG280" s="8">
        <v>0</v>
      </c>
      <c r="BH280" s="8">
        <v>0</v>
      </c>
      <c r="BI280" s="8">
        <v>0</v>
      </c>
      <c r="BJ280" s="8">
        <v>0</v>
      </c>
      <c r="BK280" s="8">
        <v>0</v>
      </c>
      <c r="BL280" s="8">
        <v>0</v>
      </c>
      <c r="BM280" s="8">
        <v>0</v>
      </c>
      <c r="BN280" s="8">
        <v>0</v>
      </c>
      <c r="BO280" s="8">
        <v>0</v>
      </c>
      <c r="BP280" s="8">
        <v>0</v>
      </c>
      <c r="BQ280" s="8">
        <v>0</v>
      </c>
      <c r="BR280" s="8">
        <v>0</v>
      </c>
      <c r="BS280" s="8">
        <v>0</v>
      </c>
      <c r="BT280" s="8">
        <v>0</v>
      </c>
      <c r="BU280" s="8">
        <v>0</v>
      </c>
      <c r="BV280" s="8">
        <v>0</v>
      </c>
      <c r="BW280" s="8">
        <v>0</v>
      </c>
      <c r="BX280" s="8">
        <v>0</v>
      </c>
      <c r="BY280" s="8">
        <v>0</v>
      </c>
      <c r="BZ280" s="8">
        <v>0</v>
      </c>
      <c r="CA280" s="8">
        <v>0</v>
      </c>
      <c r="CB280" s="8">
        <v>0</v>
      </c>
      <c r="CC280" s="8">
        <v>0</v>
      </c>
      <c r="CD280" s="8">
        <v>0</v>
      </c>
      <c r="CE280" s="8">
        <v>0</v>
      </c>
      <c r="CF280" s="8">
        <v>0</v>
      </c>
      <c r="CG280" s="8">
        <v>0</v>
      </c>
      <c r="CH280" s="8">
        <v>0</v>
      </c>
      <c r="CI280" s="8">
        <v>0</v>
      </c>
      <c r="CJ280" s="8">
        <v>0</v>
      </c>
      <c r="CK280" s="8">
        <v>0</v>
      </c>
      <c r="CL280" s="8">
        <v>0</v>
      </c>
      <c r="CM280" s="8">
        <v>0</v>
      </c>
      <c r="CN280" s="8">
        <v>0</v>
      </c>
      <c r="CO280" s="8">
        <v>0</v>
      </c>
      <c r="CP280" s="8">
        <v>0</v>
      </c>
      <c r="CQ280" s="8">
        <v>0</v>
      </c>
      <c r="CR280" s="8">
        <v>0</v>
      </c>
      <c r="CS280" s="8">
        <v>0</v>
      </c>
      <c r="CT280" s="8">
        <v>0</v>
      </c>
      <c r="CU280" s="8">
        <v>0</v>
      </c>
      <c r="CV280" s="8">
        <v>0</v>
      </c>
      <c r="CW280" s="8">
        <v>0</v>
      </c>
      <c r="CX280" s="8">
        <v>0</v>
      </c>
      <c r="CY280" s="8">
        <v>0</v>
      </c>
      <c r="CZ280" s="8">
        <v>0</v>
      </c>
      <c r="DA280" s="8">
        <v>0</v>
      </c>
      <c r="DB280" s="8">
        <v>0</v>
      </c>
      <c r="DC280" s="8">
        <v>0</v>
      </c>
      <c r="DD280" s="8">
        <v>0</v>
      </c>
      <c r="DE280" s="8">
        <v>0</v>
      </c>
      <c r="DF280" s="8">
        <v>0</v>
      </c>
      <c r="DG280" s="8">
        <v>0</v>
      </c>
      <c r="DH280" s="8">
        <v>0</v>
      </c>
      <c r="DI280" s="8">
        <v>0</v>
      </c>
      <c r="DJ280" s="8">
        <v>0</v>
      </c>
      <c r="DK280" s="8">
        <v>0</v>
      </c>
      <c r="DL280" s="8">
        <v>0</v>
      </c>
      <c r="DM280" s="8">
        <v>0</v>
      </c>
      <c r="DN280" s="8">
        <v>0</v>
      </c>
      <c r="DO280" s="8">
        <v>0</v>
      </c>
      <c r="DP280" s="8">
        <v>0</v>
      </c>
      <c r="DQ280" s="8">
        <v>0</v>
      </c>
      <c r="DR280" s="8">
        <v>0</v>
      </c>
      <c r="DS280" s="8">
        <v>0</v>
      </c>
    </row>
    <row r="281" spans="1:123">
      <c r="A281" t="s">
        <v>305</v>
      </c>
      <c r="B281" s="8">
        <v>0</v>
      </c>
      <c r="C281" s="8">
        <v>0</v>
      </c>
      <c r="D281" s="8">
        <v>0</v>
      </c>
      <c r="E281" s="8">
        <v>0</v>
      </c>
      <c r="F281" s="8">
        <v>0</v>
      </c>
      <c r="G281" s="8">
        <v>0</v>
      </c>
      <c r="H281" s="8">
        <v>0</v>
      </c>
      <c r="I281" s="8">
        <v>-0.37199735402995399</v>
      </c>
      <c r="J281" s="8">
        <v>0</v>
      </c>
      <c r="K281" s="8">
        <v>0</v>
      </c>
      <c r="L281" s="8">
        <v>0</v>
      </c>
      <c r="M281" s="8">
        <v>-0.41658299331441601</v>
      </c>
      <c r="N281" s="8">
        <v>0</v>
      </c>
      <c r="O281" s="8">
        <v>0</v>
      </c>
      <c r="P281" s="8">
        <v>0</v>
      </c>
      <c r="Q281" s="8">
        <v>0</v>
      </c>
      <c r="R281" s="8">
        <v>0</v>
      </c>
      <c r="S281" s="8">
        <v>0</v>
      </c>
      <c r="T281" s="8">
        <v>0</v>
      </c>
      <c r="U281" s="8">
        <v>0</v>
      </c>
      <c r="V281" s="8">
        <v>0</v>
      </c>
      <c r="W281" s="8">
        <v>0</v>
      </c>
      <c r="X281" s="8">
        <v>0</v>
      </c>
      <c r="Y281" s="8">
        <v>0</v>
      </c>
      <c r="Z281" s="8">
        <v>0</v>
      </c>
      <c r="AA281" s="8">
        <v>0</v>
      </c>
      <c r="AB281" s="8">
        <v>0</v>
      </c>
      <c r="AC281" s="8">
        <v>-0.40262183353847403</v>
      </c>
      <c r="AD281" s="8">
        <v>-0.52241759161591705</v>
      </c>
      <c r="AE281" s="8">
        <v>0</v>
      </c>
      <c r="AF281" s="8">
        <v>0</v>
      </c>
      <c r="AG281" s="8">
        <v>-0.38640887379866901</v>
      </c>
      <c r="AH281" s="8">
        <v>0</v>
      </c>
      <c r="AI281" s="8">
        <v>-0.41658299331441601</v>
      </c>
      <c r="AJ281" s="8">
        <v>0</v>
      </c>
      <c r="AK281" s="8">
        <v>0</v>
      </c>
      <c r="AL281" s="8">
        <v>0</v>
      </c>
      <c r="AM281" s="8">
        <v>0</v>
      </c>
      <c r="AN281" s="8">
        <v>0</v>
      </c>
      <c r="AO281" s="8">
        <v>0</v>
      </c>
      <c r="AP281" s="8">
        <v>-0.43594847300362699</v>
      </c>
      <c r="AQ281" s="8">
        <v>0</v>
      </c>
      <c r="AR281" s="8">
        <v>0</v>
      </c>
      <c r="AS281" s="8">
        <v>0</v>
      </c>
      <c r="AT281" s="8">
        <v>0</v>
      </c>
      <c r="AU281" s="8">
        <v>0</v>
      </c>
      <c r="AV281" s="8">
        <v>0</v>
      </c>
      <c r="AW281" s="8">
        <v>0</v>
      </c>
      <c r="AX281" s="8">
        <v>0</v>
      </c>
      <c r="AY281" s="8">
        <v>-0.44090243292412301</v>
      </c>
      <c r="AZ281" s="8">
        <v>0</v>
      </c>
      <c r="BA281" s="8">
        <v>0</v>
      </c>
      <c r="BB281" s="8">
        <v>-0.39946931358906701</v>
      </c>
      <c r="BC281" s="8">
        <v>-0.45936719262778902</v>
      </c>
      <c r="BD281" s="8">
        <v>0</v>
      </c>
      <c r="BE281" s="8">
        <v>0</v>
      </c>
      <c r="BF281" s="8">
        <v>-0.46837439248323598</v>
      </c>
      <c r="BG281" s="8">
        <v>-0.48864059215799099</v>
      </c>
      <c r="BH281" s="8">
        <v>-0.45486359270006499</v>
      </c>
      <c r="BI281" s="8">
        <v>-0.47783195233145498</v>
      </c>
      <c r="BJ281" s="8">
        <v>0</v>
      </c>
      <c r="BK281" s="8">
        <v>-0.42739163314095202</v>
      </c>
      <c r="BL281" s="8">
        <v>0</v>
      </c>
      <c r="BM281" s="8">
        <v>-0.39271391369748199</v>
      </c>
      <c r="BN281" s="8">
        <v>0</v>
      </c>
      <c r="BO281" s="8">
        <v>0</v>
      </c>
      <c r="BP281" s="8">
        <v>0</v>
      </c>
      <c r="BQ281" s="8">
        <v>-0.41523191333609899</v>
      </c>
      <c r="BR281" s="8">
        <v>0</v>
      </c>
      <c r="BS281" s="8">
        <v>0</v>
      </c>
      <c r="BT281" s="8">
        <v>0</v>
      </c>
      <c r="BU281" s="8">
        <v>-0.61789391008365302</v>
      </c>
      <c r="BV281" s="8">
        <v>0</v>
      </c>
      <c r="BW281" s="8">
        <v>-0.42739163314095202</v>
      </c>
      <c r="BX281" s="8">
        <v>0</v>
      </c>
      <c r="BY281" s="8">
        <v>0</v>
      </c>
      <c r="BZ281" s="8">
        <v>0</v>
      </c>
      <c r="CA281" s="8">
        <v>-0.45666503267115499</v>
      </c>
      <c r="CB281" s="8">
        <v>0</v>
      </c>
      <c r="CC281" s="8">
        <v>-0.37244771402272703</v>
      </c>
      <c r="CD281" s="8">
        <v>0</v>
      </c>
      <c r="CE281" s="8">
        <v>-0.51115859179660805</v>
      </c>
      <c r="CF281" s="8">
        <v>-0.46432115254828499</v>
      </c>
      <c r="CG281" s="8">
        <v>-0.403522553524018</v>
      </c>
      <c r="CH281" s="8">
        <v>-0.450810352765114</v>
      </c>
      <c r="CI281" s="8">
        <v>0</v>
      </c>
      <c r="CJ281" s="8">
        <v>0</v>
      </c>
      <c r="CK281" s="8">
        <v>0</v>
      </c>
      <c r="CL281" s="8">
        <v>0</v>
      </c>
      <c r="CM281" s="8">
        <v>0</v>
      </c>
      <c r="CN281" s="8">
        <v>0</v>
      </c>
      <c r="CO281" s="8">
        <v>0</v>
      </c>
      <c r="CP281" s="8">
        <v>0</v>
      </c>
      <c r="CQ281" s="8">
        <v>0</v>
      </c>
      <c r="CR281" s="8">
        <v>-0.42047523324774499</v>
      </c>
      <c r="CS281" s="8">
        <v>0</v>
      </c>
      <c r="CT281" s="8">
        <v>0</v>
      </c>
      <c r="CU281" s="8">
        <v>-0.49749854860432202</v>
      </c>
      <c r="CV281" s="8">
        <v>-0.47828231232422702</v>
      </c>
      <c r="CW281" s="8">
        <v>-0.58862051055345099</v>
      </c>
      <c r="CX281" s="8">
        <v>0</v>
      </c>
      <c r="CY281" s="8">
        <v>0</v>
      </c>
      <c r="CZ281" s="8">
        <v>-0.41658299331441601</v>
      </c>
      <c r="DA281" s="8">
        <v>-0.414781553343327</v>
      </c>
      <c r="DB281" s="8">
        <v>-0.496379350815706</v>
      </c>
      <c r="DC281" s="8">
        <v>-0.441352792916895</v>
      </c>
      <c r="DD281" s="8">
        <v>-0.47242763241818703</v>
      </c>
      <c r="DE281" s="8">
        <v>-0.50215139194116098</v>
      </c>
      <c r="DF281" s="8">
        <v>-0.420636233249367</v>
      </c>
      <c r="DG281" s="8">
        <v>-0.45531395269283798</v>
      </c>
      <c r="DH281" s="8">
        <v>-0.46477151254105697</v>
      </c>
      <c r="DI281" s="8">
        <v>-0.49179311210739701</v>
      </c>
      <c r="DJ281" s="8">
        <v>-0.39946931358906701</v>
      </c>
      <c r="DK281" s="8">
        <v>-0.519608370867508</v>
      </c>
      <c r="DL281" s="8">
        <v>-0.441352792916895</v>
      </c>
      <c r="DM281" s="8">
        <v>-0.54943919118225704</v>
      </c>
      <c r="DN281" s="8">
        <v>-0.526776417014717</v>
      </c>
      <c r="DO281" s="8">
        <v>0</v>
      </c>
      <c r="DP281" s="8">
        <v>-0.39525122354032799</v>
      </c>
      <c r="DQ281" s="8">
        <v>-0.38151314682468201</v>
      </c>
      <c r="DR281" s="8">
        <v>-0.54268379129067201</v>
      </c>
      <c r="DS281" s="8">
        <v>-0.43099451308313103</v>
      </c>
    </row>
    <row r="282" spans="1:123">
      <c r="A282" t="s">
        <v>241</v>
      </c>
      <c r="B282" s="8">
        <v>0</v>
      </c>
      <c r="C282" s="8">
        <v>0</v>
      </c>
      <c r="D282" s="8">
        <v>0</v>
      </c>
      <c r="E282" s="8">
        <v>0</v>
      </c>
      <c r="F282" s="8">
        <v>0</v>
      </c>
      <c r="G282" s="8">
        <v>0</v>
      </c>
      <c r="H282" s="8">
        <v>0</v>
      </c>
      <c r="I282" s="8">
        <v>0</v>
      </c>
      <c r="J282" s="8">
        <v>0</v>
      </c>
      <c r="K282" s="8">
        <v>0</v>
      </c>
      <c r="L282" s="8">
        <v>0</v>
      </c>
      <c r="M282" s="8">
        <v>0</v>
      </c>
      <c r="N282" s="8">
        <v>0</v>
      </c>
      <c r="O282" s="8">
        <v>0</v>
      </c>
      <c r="P282" s="8">
        <v>0</v>
      </c>
      <c r="Q282" s="8">
        <v>0</v>
      </c>
      <c r="R282" s="8">
        <v>0</v>
      </c>
      <c r="S282" s="8">
        <v>0</v>
      </c>
      <c r="T282" s="8">
        <v>0</v>
      </c>
      <c r="U282" s="8">
        <v>0</v>
      </c>
      <c r="V282" s="8">
        <v>0</v>
      </c>
      <c r="W282" s="8">
        <v>0</v>
      </c>
      <c r="X282" s="8">
        <v>0</v>
      </c>
      <c r="Y282" s="8">
        <v>0</v>
      </c>
      <c r="Z282" s="8">
        <v>0</v>
      </c>
      <c r="AA282" s="8">
        <v>0</v>
      </c>
      <c r="AB282" s="8">
        <v>0</v>
      </c>
      <c r="AC282" s="8">
        <v>0</v>
      </c>
      <c r="AD282" s="8">
        <v>0</v>
      </c>
      <c r="AE282" s="8">
        <v>0</v>
      </c>
      <c r="AF282" s="8">
        <v>0</v>
      </c>
      <c r="AG282" s="8">
        <v>0</v>
      </c>
      <c r="AH282" s="8">
        <v>0</v>
      </c>
      <c r="AI282" s="8">
        <v>0</v>
      </c>
      <c r="AJ282" s="8">
        <v>0</v>
      </c>
      <c r="AK282" s="8">
        <v>0</v>
      </c>
      <c r="AL282" s="8">
        <v>0</v>
      </c>
      <c r="AM282" s="8">
        <v>0</v>
      </c>
      <c r="AN282" s="8">
        <v>0</v>
      </c>
      <c r="AO282" s="8">
        <v>0</v>
      </c>
      <c r="AP282" s="8">
        <v>0</v>
      </c>
      <c r="AQ282" s="8">
        <v>0</v>
      </c>
      <c r="AR282" s="8">
        <v>0</v>
      </c>
      <c r="AS282" s="8">
        <v>0</v>
      </c>
      <c r="AT282" s="8">
        <v>0</v>
      </c>
      <c r="AU282" s="8">
        <v>0</v>
      </c>
      <c r="AV282" s="8">
        <v>0</v>
      </c>
      <c r="AW282" s="8">
        <v>0</v>
      </c>
      <c r="AX282" s="8">
        <v>0</v>
      </c>
      <c r="AY282" s="8">
        <v>0</v>
      </c>
      <c r="AZ282" s="8">
        <v>0</v>
      </c>
      <c r="BA282" s="8">
        <v>0</v>
      </c>
      <c r="BB282" s="8">
        <v>0</v>
      </c>
      <c r="BC282" s="8">
        <v>0</v>
      </c>
      <c r="BD282" s="8">
        <v>0</v>
      </c>
      <c r="BE282" s="8">
        <v>0</v>
      </c>
      <c r="BF282" s="8">
        <v>0</v>
      </c>
      <c r="BG282" s="8">
        <v>0</v>
      </c>
      <c r="BH282" s="8">
        <v>0</v>
      </c>
      <c r="BI282" s="8">
        <v>0</v>
      </c>
      <c r="BJ282" s="8">
        <v>0</v>
      </c>
      <c r="BK282" s="8">
        <v>0</v>
      </c>
      <c r="BL282" s="8">
        <v>0</v>
      </c>
      <c r="BM282" s="8">
        <v>0</v>
      </c>
      <c r="BN282" s="8">
        <v>0</v>
      </c>
      <c r="BO282" s="8">
        <v>0</v>
      </c>
      <c r="BP282" s="8">
        <v>0</v>
      </c>
      <c r="BQ282" s="8">
        <v>0</v>
      </c>
      <c r="BR282" s="8">
        <v>0</v>
      </c>
      <c r="BS282" s="8">
        <v>0</v>
      </c>
      <c r="BT282" s="8">
        <v>0</v>
      </c>
      <c r="BU282" s="8">
        <v>0</v>
      </c>
      <c r="BV282" s="8">
        <v>0</v>
      </c>
      <c r="BW282" s="8">
        <v>0</v>
      </c>
      <c r="BX282" s="8">
        <v>0</v>
      </c>
      <c r="BY282" s="8">
        <v>0</v>
      </c>
      <c r="BZ282" s="8">
        <v>0</v>
      </c>
      <c r="CA282" s="8">
        <v>0</v>
      </c>
      <c r="CB282" s="8">
        <v>0</v>
      </c>
      <c r="CC282" s="8">
        <v>0</v>
      </c>
      <c r="CD282" s="8">
        <v>0</v>
      </c>
      <c r="CE282" s="8">
        <v>0</v>
      </c>
      <c r="CF282" s="8">
        <v>0</v>
      </c>
      <c r="CG282" s="8">
        <v>0</v>
      </c>
      <c r="CH282" s="8">
        <v>0</v>
      </c>
      <c r="CI282" s="8">
        <v>0</v>
      </c>
      <c r="CJ282" s="8">
        <v>0</v>
      </c>
      <c r="CK282" s="8">
        <v>0</v>
      </c>
      <c r="CL282" s="8">
        <v>0</v>
      </c>
      <c r="CM282" s="8">
        <v>0</v>
      </c>
      <c r="CN282" s="8">
        <v>0</v>
      </c>
      <c r="CO282" s="8">
        <v>0</v>
      </c>
      <c r="CP282" s="8">
        <v>0</v>
      </c>
      <c r="CQ282" s="8">
        <v>0</v>
      </c>
      <c r="CR282" s="8">
        <v>0</v>
      </c>
      <c r="CS282" s="8">
        <v>0</v>
      </c>
      <c r="CT282" s="8">
        <v>0</v>
      </c>
      <c r="CU282" s="8">
        <v>0</v>
      </c>
      <c r="CV282" s="8">
        <v>0</v>
      </c>
      <c r="CW282" s="8">
        <v>0</v>
      </c>
      <c r="CX282" s="8">
        <v>0</v>
      </c>
      <c r="CY282" s="8">
        <v>0</v>
      </c>
      <c r="CZ282" s="8">
        <v>0</v>
      </c>
      <c r="DA282" s="8">
        <v>0</v>
      </c>
      <c r="DB282" s="8">
        <v>0</v>
      </c>
      <c r="DC282" s="8">
        <v>0</v>
      </c>
      <c r="DD282" s="8">
        <v>0</v>
      </c>
      <c r="DE282" s="8">
        <v>0</v>
      </c>
      <c r="DF282" s="8">
        <v>0</v>
      </c>
      <c r="DG282" s="8">
        <v>0</v>
      </c>
      <c r="DH282" s="8">
        <v>0</v>
      </c>
      <c r="DI282" s="8">
        <v>0</v>
      </c>
      <c r="DJ282" s="8">
        <v>0</v>
      </c>
      <c r="DK282" s="8">
        <v>0</v>
      </c>
      <c r="DL282" s="8">
        <v>0</v>
      </c>
      <c r="DM282" s="8">
        <v>0</v>
      </c>
      <c r="DN282" s="8">
        <v>0</v>
      </c>
      <c r="DO282" s="8">
        <v>0</v>
      </c>
      <c r="DP282" s="8">
        <v>0</v>
      </c>
      <c r="DQ282" s="8">
        <v>0</v>
      </c>
      <c r="DR282" s="8">
        <v>0</v>
      </c>
      <c r="DS282" s="8">
        <v>0</v>
      </c>
    </row>
    <row r="283" spans="1:123">
      <c r="A283" t="s">
        <v>306</v>
      </c>
      <c r="B283" s="8">
        <v>0</v>
      </c>
      <c r="C283" s="8">
        <v>0</v>
      </c>
      <c r="D283" s="8">
        <v>0</v>
      </c>
      <c r="E283" s="8">
        <v>0</v>
      </c>
      <c r="F283" s="8">
        <v>0</v>
      </c>
      <c r="G283" s="8">
        <v>0</v>
      </c>
      <c r="H283" s="8">
        <v>0</v>
      </c>
      <c r="I283" s="8">
        <v>-0.37199735402995399</v>
      </c>
      <c r="J283" s="8">
        <v>0</v>
      </c>
      <c r="K283" s="8">
        <v>0</v>
      </c>
      <c r="L283" s="8">
        <v>0</v>
      </c>
      <c r="M283" s="8">
        <v>-0.41658299331441601</v>
      </c>
      <c r="N283" s="8">
        <v>0</v>
      </c>
      <c r="O283" s="8">
        <v>0</v>
      </c>
      <c r="P283" s="8">
        <v>0</v>
      </c>
      <c r="Q283" s="8">
        <v>0</v>
      </c>
      <c r="R283" s="8">
        <v>0</v>
      </c>
      <c r="S283" s="8">
        <v>0</v>
      </c>
      <c r="T283" s="8">
        <v>0</v>
      </c>
      <c r="U283" s="8">
        <v>0</v>
      </c>
      <c r="V283" s="8">
        <v>0</v>
      </c>
      <c r="W283" s="8">
        <v>0</v>
      </c>
      <c r="X283" s="8">
        <v>0</v>
      </c>
      <c r="Y283" s="8">
        <v>0</v>
      </c>
      <c r="Z283" s="8">
        <v>0</v>
      </c>
      <c r="AA283" s="8">
        <v>0</v>
      </c>
      <c r="AB283" s="8">
        <v>0</v>
      </c>
      <c r="AC283" s="8">
        <v>-0.40262183353847403</v>
      </c>
      <c r="AD283" s="8">
        <v>-0.52241759161591705</v>
      </c>
      <c r="AE283" s="8">
        <v>0</v>
      </c>
      <c r="AF283" s="8">
        <v>0</v>
      </c>
      <c r="AG283" s="8">
        <v>-0.38640887379866901</v>
      </c>
      <c r="AH283" s="8">
        <v>0</v>
      </c>
      <c r="AI283" s="8">
        <v>-0.41658299331441601</v>
      </c>
      <c r="AJ283" s="8">
        <v>0</v>
      </c>
      <c r="AK283" s="8">
        <v>0</v>
      </c>
      <c r="AL283" s="8">
        <v>0</v>
      </c>
      <c r="AM283" s="8">
        <v>-0.36073835421064598</v>
      </c>
      <c r="AN283" s="8">
        <v>0</v>
      </c>
      <c r="AO283" s="8">
        <v>0</v>
      </c>
      <c r="AP283" s="8">
        <v>-0.43594847300362699</v>
      </c>
      <c r="AQ283" s="8">
        <v>0</v>
      </c>
      <c r="AR283" s="8">
        <v>0</v>
      </c>
      <c r="AS283" s="8">
        <v>0</v>
      </c>
      <c r="AT283" s="8">
        <v>0</v>
      </c>
      <c r="AU283" s="8">
        <v>0</v>
      </c>
      <c r="AV283" s="8">
        <v>0</v>
      </c>
      <c r="AW283" s="8">
        <v>0</v>
      </c>
      <c r="AX283" s="8">
        <v>0</v>
      </c>
      <c r="AY283" s="8">
        <v>-0.44090243292412301</v>
      </c>
      <c r="AZ283" s="8">
        <v>0</v>
      </c>
      <c r="BA283" s="8">
        <v>0</v>
      </c>
      <c r="BB283" s="8">
        <v>-0.39946931358906701</v>
      </c>
      <c r="BC283" s="8">
        <v>-0.45936719262778902</v>
      </c>
      <c r="BD283" s="8">
        <v>0</v>
      </c>
      <c r="BE283" s="8">
        <v>0</v>
      </c>
      <c r="BF283" s="8">
        <v>-0.46837439248323598</v>
      </c>
      <c r="BG283" s="8">
        <v>-0.48864059215799099</v>
      </c>
      <c r="BH283" s="8">
        <v>-0.45486359270006499</v>
      </c>
      <c r="BI283" s="8">
        <v>-0.47783195233145498</v>
      </c>
      <c r="BJ283" s="8">
        <v>0</v>
      </c>
      <c r="BK283" s="8">
        <v>-0.42739163314095202</v>
      </c>
      <c r="BL283" s="8">
        <v>0</v>
      </c>
      <c r="BM283" s="8">
        <v>-0.39271391369748199</v>
      </c>
      <c r="BN283" s="8">
        <v>0</v>
      </c>
      <c r="BO283" s="8">
        <v>0</v>
      </c>
      <c r="BP283" s="8">
        <v>0</v>
      </c>
      <c r="BQ283" s="8">
        <v>-0.41523191333609899</v>
      </c>
      <c r="BR283" s="8">
        <v>0</v>
      </c>
      <c r="BS283" s="8">
        <v>0</v>
      </c>
      <c r="BT283" s="8">
        <v>0</v>
      </c>
      <c r="BU283" s="8">
        <v>-0.61789391008365302</v>
      </c>
      <c r="BV283" s="8">
        <v>0</v>
      </c>
      <c r="BW283" s="8">
        <v>-0.42739163314095202</v>
      </c>
      <c r="BX283" s="8">
        <v>0</v>
      </c>
      <c r="BY283" s="8">
        <v>0</v>
      </c>
      <c r="BZ283" s="8">
        <v>0</v>
      </c>
      <c r="CA283" s="8">
        <v>-0.45666503267115499</v>
      </c>
      <c r="CB283" s="8">
        <v>0</v>
      </c>
      <c r="CC283" s="8">
        <v>-0.37244771402272703</v>
      </c>
      <c r="CD283" s="8">
        <v>0</v>
      </c>
      <c r="CE283" s="8">
        <v>-0.51115859179660805</v>
      </c>
      <c r="CF283" s="8">
        <v>-0.46432115254828499</v>
      </c>
      <c r="CG283" s="8">
        <v>-0.403522553524018</v>
      </c>
      <c r="CH283" s="8">
        <v>-0.450810352765114</v>
      </c>
      <c r="CI283" s="8">
        <v>0</v>
      </c>
      <c r="CJ283" s="8">
        <v>0</v>
      </c>
      <c r="CK283" s="8">
        <v>0</v>
      </c>
      <c r="CL283" s="8">
        <v>0</v>
      </c>
      <c r="CM283" s="8">
        <v>-0.35713547426846698</v>
      </c>
      <c r="CN283" s="8">
        <v>0</v>
      </c>
      <c r="CO283" s="8">
        <v>0</v>
      </c>
      <c r="CP283" s="8">
        <v>0</v>
      </c>
      <c r="CQ283" s="8">
        <v>0</v>
      </c>
      <c r="CR283" s="8">
        <v>-0.42047523324774499</v>
      </c>
      <c r="CS283" s="8">
        <v>0</v>
      </c>
      <c r="CT283" s="8">
        <v>0</v>
      </c>
      <c r="CU283" s="8">
        <v>-0.49749854860432202</v>
      </c>
      <c r="CV283" s="8">
        <v>-0.47828231232422702</v>
      </c>
      <c r="CW283" s="8">
        <v>-0.58862051055345099</v>
      </c>
      <c r="CX283" s="8">
        <v>0</v>
      </c>
      <c r="CY283" s="8">
        <v>0</v>
      </c>
      <c r="CZ283" s="8">
        <v>-0.41658299331441601</v>
      </c>
      <c r="DA283" s="8">
        <v>-0.414781553343327</v>
      </c>
      <c r="DB283" s="8">
        <v>-0.496379350815706</v>
      </c>
      <c r="DC283" s="8">
        <v>-0.441352792916895</v>
      </c>
      <c r="DD283" s="8">
        <v>-0.47242763241818703</v>
      </c>
      <c r="DE283" s="8">
        <v>-0.50215139194116098</v>
      </c>
      <c r="DF283" s="8">
        <v>-0.420636233249367</v>
      </c>
      <c r="DG283" s="8">
        <v>-0.45531395269283798</v>
      </c>
      <c r="DH283" s="8">
        <v>-0.46477151254105697</v>
      </c>
      <c r="DI283" s="8">
        <v>-0.49179311210739701</v>
      </c>
      <c r="DJ283" s="8">
        <v>-0.39946931358906701</v>
      </c>
      <c r="DK283" s="8">
        <v>-0.519608370867508</v>
      </c>
      <c r="DL283" s="8">
        <v>-0.441352792916895</v>
      </c>
      <c r="DM283" s="8">
        <v>-0.54943919118225704</v>
      </c>
      <c r="DN283" s="8">
        <v>-0.526776417014717</v>
      </c>
      <c r="DO283" s="8">
        <v>-0.35606392274487703</v>
      </c>
      <c r="DP283" s="8">
        <v>-0.39525122354032799</v>
      </c>
      <c r="DQ283" s="8">
        <v>-0.38151314682468201</v>
      </c>
      <c r="DR283" s="8">
        <v>-0.54268379129067201</v>
      </c>
      <c r="DS283" s="8">
        <v>-0.43099451308313103</v>
      </c>
    </row>
    <row r="284" spans="1:123">
      <c r="A284" t="s">
        <v>307</v>
      </c>
      <c r="B284" s="8">
        <v>0</v>
      </c>
      <c r="C284" s="8">
        <v>0</v>
      </c>
      <c r="D284" s="8">
        <v>0</v>
      </c>
      <c r="E284" s="8">
        <v>0</v>
      </c>
      <c r="F284" s="8">
        <v>0</v>
      </c>
      <c r="G284" s="8">
        <v>0</v>
      </c>
      <c r="H284" s="8">
        <v>0</v>
      </c>
      <c r="I284" s="8">
        <v>0</v>
      </c>
      <c r="J284" s="8">
        <v>0</v>
      </c>
      <c r="K284" s="8">
        <v>0</v>
      </c>
      <c r="L284" s="8">
        <v>0</v>
      </c>
      <c r="M284" s="8">
        <v>0</v>
      </c>
      <c r="N284" s="8">
        <v>0</v>
      </c>
      <c r="O284" s="8">
        <v>0</v>
      </c>
      <c r="P284" s="8">
        <v>0</v>
      </c>
      <c r="Q284" s="8">
        <v>0</v>
      </c>
      <c r="R284" s="8">
        <v>0</v>
      </c>
      <c r="S284" s="8">
        <v>0</v>
      </c>
      <c r="T284" s="8">
        <v>0</v>
      </c>
      <c r="U284" s="8">
        <v>0</v>
      </c>
      <c r="V284" s="8">
        <v>0</v>
      </c>
      <c r="W284" s="8">
        <v>0</v>
      </c>
      <c r="X284" s="8">
        <v>0</v>
      </c>
      <c r="Y284" s="8">
        <v>0</v>
      </c>
      <c r="Z284" s="8">
        <v>0</v>
      </c>
      <c r="AA284" s="8">
        <v>0</v>
      </c>
      <c r="AB284" s="8">
        <v>0</v>
      </c>
      <c r="AC284" s="8">
        <v>0</v>
      </c>
      <c r="AD284" s="8">
        <v>0</v>
      </c>
      <c r="AE284" s="8">
        <v>0</v>
      </c>
      <c r="AF284" s="8">
        <v>0</v>
      </c>
      <c r="AG284" s="8">
        <v>0</v>
      </c>
      <c r="AH284" s="8">
        <v>0</v>
      </c>
      <c r="AI284" s="8">
        <v>0</v>
      </c>
      <c r="AJ284" s="8">
        <v>0</v>
      </c>
      <c r="AK284" s="8">
        <v>0</v>
      </c>
      <c r="AL284" s="8">
        <v>0</v>
      </c>
      <c r="AM284" s="8">
        <v>0</v>
      </c>
      <c r="AN284" s="8">
        <v>0</v>
      </c>
      <c r="AO284" s="8">
        <v>0</v>
      </c>
      <c r="AP284" s="8">
        <v>0</v>
      </c>
      <c r="AQ284" s="8">
        <v>0</v>
      </c>
      <c r="AR284" s="8">
        <v>0</v>
      </c>
      <c r="AS284" s="8">
        <v>0</v>
      </c>
      <c r="AT284" s="8">
        <v>0</v>
      </c>
      <c r="AU284" s="8">
        <v>0</v>
      </c>
      <c r="AV284" s="8">
        <v>0</v>
      </c>
      <c r="AW284" s="8">
        <v>0</v>
      </c>
      <c r="AX284" s="8">
        <v>0</v>
      </c>
      <c r="AY284" s="8">
        <v>0</v>
      </c>
      <c r="AZ284" s="8">
        <v>0</v>
      </c>
      <c r="BA284" s="8">
        <v>0</v>
      </c>
      <c r="BB284" s="8">
        <v>0</v>
      </c>
      <c r="BC284" s="8">
        <v>0</v>
      </c>
      <c r="BD284" s="8">
        <v>0</v>
      </c>
      <c r="BE284" s="8">
        <v>0</v>
      </c>
      <c r="BF284" s="8">
        <v>0</v>
      </c>
      <c r="BG284" s="8">
        <v>0</v>
      </c>
      <c r="BH284" s="8">
        <v>0</v>
      </c>
      <c r="BI284" s="8">
        <v>0</v>
      </c>
      <c r="BJ284" s="8">
        <v>0</v>
      </c>
      <c r="BK284" s="8">
        <v>0</v>
      </c>
      <c r="BL284" s="8">
        <v>0</v>
      </c>
      <c r="BM284" s="8">
        <v>0</v>
      </c>
      <c r="BN284" s="8">
        <v>0</v>
      </c>
      <c r="BO284" s="8">
        <v>0</v>
      </c>
      <c r="BP284" s="8">
        <v>0</v>
      </c>
      <c r="BQ284" s="8">
        <v>0</v>
      </c>
      <c r="BR284" s="8">
        <v>0</v>
      </c>
      <c r="BS284" s="8">
        <v>0</v>
      </c>
      <c r="BT284" s="8">
        <v>0</v>
      </c>
      <c r="BU284" s="8">
        <v>0</v>
      </c>
      <c r="BV284" s="8">
        <v>0</v>
      </c>
      <c r="BW284" s="8">
        <v>0</v>
      </c>
      <c r="BX284" s="8">
        <v>0</v>
      </c>
      <c r="BY284" s="8">
        <v>0</v>
      </c>
      <c r="BZ284" s="8">
        <v>0</v>
      </c>
      <c r="CA284" s="8">
        <v>0</v>
      </c>
      <c r="CB284" s="8">
        <v>0</v>
      </c>
      <c r="CC284" s="8">
        <v>0</v>
      </c>
      <c r="CD284" s="8">
        <v>0</v>
      </c>
      <c r="CE284" s="8">
        <v>0</v>
      </c>
      <c r="CF284" s="8">
        <v>0</v>
      </c>
      <c r="CG284" s="8">
        <v>0</v>
      </c>
      <c r="CH284" s="8">
        <v>0</v>
      </c>
      <c r="CI284" s="8">
        <v>0</v>
      </c>
      <c r="CJ284" s="8">
        <v>0</v>
      </c>
      <c r="CK284" s="8">
        <v>0</v>
      </c>
      <c r="CL284" s="8">
        <v>0</v>
      </c>
      <c r="CM284" s="8">
        <v>0</v>
      </c>
      <c r="CN284" s="8">
        <v>0</v>
      </c>
      <c r="CO284" s="8">
        <v>0</v>
      </c>
      <c r="CP284" s="8">
        <v>0</v>
      </c>
      <c r="CQ284" s="8">
        <v>0</v>
      </c>
      <c r="CR284" s="8">
        <v>0</v>
      </c>
      <c r="CS284" s="8">
        <v>0</v>
      </c>
      <c r="CT284" s="8">
        <v>0</v>
      </c>
      <c r="CU284" s="8">
        <v>0</v>
      </c>
      <c r="CV284" s="8">
        <v>0</v>
      </c>
      <c r="CW284" s="8">
        <v>0</v>
      </c>
      <c r="CX284" s="8">
        <v>0</v>
      </c>
      <c r="CY284" s="8">
        <v>0</v>
      </c>
      <c r="CZ284" s="8">
        <v>0</v>
      </c>
      <c r="DA284" s="8">
        <v>0</v>
      </c>
      <c r="DB284" s="8">
        <v>0</v>
      </c>
      <c r="DC284" s="8">
        <v>0</v>
      </c>
      <c r="DD284" s="8">
        <v>0</v>
      </c>
      <c r="DE284" s="8">
        <v>0</v>
      </c>
      <c r="DF284" s="8">
        <v>0</v>
      </c>
      <c r="DG284" s="8">
        <v>0</v>
      </c>
      <c r="DH284" s="8">
        <v>0</v>
      </c>
      <c r="DI284" s="8">
        <v>0</v>
      </c>
      <c r="DJ284" s="8">
        <v>0</v>
      </c>
      <c r="DK284" s="8">
        <v>0</v>
      </c>
      <c r="DL284" s="8">
        <v>0</v>
      </c>
      <c r="DM284" s="8">
        <v>0</v>
      </c>
      <c r="DN284" s="8">
        <v>0</v>
      </c>
      <c r="DO284" s="8">
        <v>0</v>
      </c>
      <c r="DP284" s="8">
        <v>0</v>
      </c>
      <c r="DQ284" s="8">
        <v>0</v>
      </c>
      <c r="DR284" s="8">
        <v>0</v>
      </c>
      <c r="DS284" s="8">
        <v>0</v>
      </c>
    </row>
    <row r="285" spans="1:123">
      <c r="A285" t="s">
        <v>675</v>
      </c>
      <c r="B285" s="8">
        <v>0</v>
      </c>
      <c r="C285" s="8">
        <v>-0.17973277209394001</v>
      </c>
      <c r="D285" s="8">
        <v>-0.12944714589900899</v>
      </c>
      <c r="E285" s="8">
        <v>-7.8015873601215799E-2</v>
      </c>
      <c r="F285" s="8">
        <v>6.91279892669001E-2</v>
      </c>
      <c r="G285" s="8">
        <v>-0.19257082724350699</v>
      </c>
      <c r="H285" s="8">
        <v>0.14516877746049001</v>
      </c>
      <c r="I285" s="8">
        <v>-0.170844887759624</v>
      </c>
      <c r="J285" s="8">
        <v>-0.222197108357893</v>
      </c>
      <c r="K285" s="8">
        <v>0.31601366522011498</v>
      </c>
      <c r="L285" s="8">
        <v>-0.20935905320832601</v>
      </c>
      <c r="M285" s="8">
        <v>-0.11159232553085301</v>
      </c>
      <c r="N285" s="8">
        <v>0.12838055149567201</v>
      </c>
      <c r="O285" s="8">
        <v>0.39007936800607901</v>
      </c>
      <c r="P285" s="8">
        <v>-7.8015873601215799E-2</v>
      </c>
      <c r="Q285" s="8">
        <v>0.40094233774802002</v>
      </c>
      <c r="R285" s="8">
        <v>-0.120480209865169</v>
      </c>
      <c r="S285" s="8">
        <v>9.2829014158408704E-2</v>
      </c>
      <c r="T285" s="8">
        <v>-0.120480209865169</v>
      </c>
      <c r="U285" s="8">
        <v>-0.23009744998839601</v>
      </c>
      <c r="V285" s="8">
        <v>0.39007936800607901</v>
      </c>
      <c r="W285" s="8">
        <v>-0.210346595912139</v>
      </c>
      <c r="X285" s="8">
        <v>0.36341571500313202</v>
      </c>
      <c r="Y285" s="8">
        <v>-0.102704441196537</v>
      </c>
      <c r="Z285" s="8">
        <v>-6.2224688117586198E-2</v>
      </c>
      <c r="AA285" s="8">
        <v>0.45130701564247599</v>
      </c>
      <c r="AB285" s="8">
        <v>-0.31502612251630202</v>
      </c>
      <c r="AC285" s="8">
        <v>-6.3202733044022893E-2</v>
      </c>
      <c r="AD285" s="8">
        <v>0.226147279173145</v>
      </c>
      <c r="AE285" s="8">
        <v>-0.303175610070548</v>
      </c>
      <c r="AF285" s="8">
        <v>-0.134305807718549</v>
      </c>
      <c r="AG285" s="8">
        <v>-7.8015873601215799E-2</v>
      </c>
      <c r="AH285" s="8">
        <v>-0.19750854076257199</v>
      </c>
      <c r="AI285" s="8">
        <v>-0.109617240123227</v>
      </c>
      <c r="AJ285" s="8">
        <v>0.25577356028753001</v>
      </c>
      <c r="AK285" s="8">
        <v>-0.23207253539602199</v>
      </c>
      <c r="AL285" s="8">
        <v>-0.20738396780070001</v>
      </c>
      <c r="AM285" s="8">
        <v>0.198496083466385</v>
      </c>
      <c r="AN285" s="8">
        <v>0.303175610070548</v>
      </c>
      <c r="AO285" s="8">
        <v>0.11257986823466599</v>
      </c>
      <c r="AP285" s="8">
        <v>-9.9741813085098704E-2</v>
      </c>
      <c r="AQ285" s="8">
        <v>0.307125780885799</v>
      </c>
      <c r="AR285" s="8">
        <v>0.18181889194975301</v>
      </c>
      <c r="AS285" s="8">
        <v>0</v>
      </c>
      <c r="AT285" s="8">
        <v>-0.19257082724350699</v>
      </c>
      <c r="AU285" s="8">
        <v>0.236022706211273</v>
      </c>
      <c r="AV285" s="8">
        <v>-0.265648987325659</v>
      </c>
      <c r="AW285" s="8">
        <v>0</v>
      </c>
      <c r="AX285" s="8">
        <v>0.24787321865702699</v>
      </c>
      <c r="AY285" s="8">
        <v>0.229109907284583</v>
      </c>
      <c r="AZ285" s="8">
        <v>0.29033755492098001</v>
      </c>
      <c r="BA285" s="8">
        <v>-7.5053245489777196E-2</v>
      </c>
      <c r="BB285" s="8">
        <v>0.32786417766586901</v>
      </c>
      <c r="BC285" s="8">
        <v>7.2090617378338703E-2</v>
      </c>
      <c r="BD285" s="8">
        <v>0.15109403368336699</v>
      </c>
      <c r="BE285" s="8">
        <v>9.0853928750783006E-2</v>
      </c>
      <c r="BF285" s="8">
        <v>0.177757686686314</v>
      </c>
      <c r="BG285" s="8">
        <v>0.38810428259845298</v>
      </c>
      <c r="BH285" s="8">
        <v>0.205408882393075</v>
      </c>
      <c r="BI285" s="8">
        <v>0.36045308689169298</v>
      </c>
      <c r="BJ285" s="8">
        <v>-5.44814079743648E-2</v>
      </c>
      <c r="BK285" s="8">
        <v>0.41575547830521298</v>
      </c>
      <c r="BL285" s="8">
        <v>0.39600462422895599</v>
      </c>
      <c r="BM285" s="8">
        <v>0.27453687165997498</v>
      </c>
      <c r="BN285" s="8">
        <v>0.41970564912046499</v>
      </c>
      <c r="BO285" s="8">
        <v>-0.108629697419414</v>
      </c>
      <c r="BP285" s="8">
        <v>0.413780392897588</v>
      </c>
      <c r="BQ285" s="8">
        <v>0</v>
      </c>
      <c r="BR285" s="8">
        <v>0.43748141778909599</v>
      </c>
      <c r="BS285" s="8">
        <v>0</v>
      </c>
      <c r="BT285" s="8">
        <v>0.42563090534334203</v>
      </c>
      <c r="BU285" s="8">
        <v>0.20244625428163601</v>
      </c>
      <c r="BV285" s="8">
        <v>0.34267731822306202</v>
      </c>
      <c r="BW285" s="8">
        <v>0.31502612251630202</v>
      </c>
      <c r="BX285" s="8">
        <v>0.17281997316725001</v>
      </c>
      <c r="BY285" s="8">
        <v>0.413780392897588</v>
      </c>
      <c r="BZ285" s="8">
        <v>-0.14370939874775901</v>
      </c>
      <c r="CA285" s="8">
        <v>8.4928672527905799E-2</v>
      </c>
      <c r="CB285" s="8">
        <v>-9.5791642269847294E-2</v>
      </c>
      <c r="CC285" s="8">
        <v>0.28539984140191599</v>
      </c>
      <c r="CD285" s="8">
        <v>-0.15998191801768299</v>
      </c>
      <c r="CE285" s="8">
        <v>9.87542703812858E-2</v>
      </c>
      <c r="CF285" s="8">
        <v>8.6903757935531498E-2</v>
      </c>
      <c r="CG285" s="8">
        <v>0.28342475599429001</v>
      </c>
      <c r="CH285" s="8">
        <v>0.24392304784177599</v>
      </c>
      <c r="CI285" s="8">
        <v>0.13726843582998699</v>
      </c>
      <c r="CJ285" s="8">
        <v>0.15506787356287399</v>
      </c>
      <c r="CK285" s="8">
        <v>0.43056861886240599</v>
      </c>
      <c r="CL285" s="8">
        <v>0.41970564912046499</v>
      </c>
      <c r="CM285" s="8">
        <v>-0.23701024891508601</v>
      </c>
      <c r="CN285" s="8">
        <v>0.40094233774802002</v>
      </c>
      <c r="CO285" s="8">
        <v>0.32095137873917901</v>
      </c>
      <c r="CP285" s="8">
        <v>0.19257082724350699</v>
      </c>
      <c r="CQ285" s="8">
        <v>0.38514165448701498</v>
      </c>
      <c r="CR285" s="8">
        <v>0.202477159747701</v>
      </c>
      <c r="CS285" s="8">
        <v>0</v>
      </c>
      <c r="CT285" s="8">
        <v>0.113567410938479</v>
      </c>
      <c r="CU285" s="8">
        <v>0</v>
      </c>
      <c r="CV285" s="8">
        <v>0.26367390191803303</v>
      </c>
      <c r="CW285" s="8">
        <v>0.30515069547817297</v>
      </c>
      <c r="CX285" s="8">
        <v>0.13035563690329699</v>
      </c>
      <c r="CY285" s="8">
        <v>0</v>
      </c>
      <c r="CZ285" s="8">
        <v>5.3327306005894297E-2</v>
      </c>
      <c r="DA285" s="8">
        <v>0.17183243046343699</v>
      </c>
      <c r="DB285" s="8">
        <v>0.30363939435585302</v>
      </c>
      <c r="DC285" s="8">
        <v>-5.0364677894455798E-2</v>
      </c>
      <c r="DD285" s="8">
        <v>0.116530039049917</v>
      </c>
      <c r="DE285" s="8">
        <v>0.20047116887401001</v>
      </c>
      <c r="DF285" s="8">
        <v>-9.6779184973660101E-2</v>
      </c>
      <c r="DG285" s="8">
        <v>0.17973277209394001</v>
      </c>
      <c r="DH285" s="8">
        <v>0.163932088832934</v>
      </c>
      <c r="DI285" s="8">
        <v>0.242935505137963</v>
      </c>
      <c r="DJ285" s="8">
        <v>0.23404762080364699</v>
      </c>
      <c r="DK285" s="8">
        <v>8.1102378948468806E-2</v>
      </c>
      <c r="DL285" s="8">
        <v>0.33576451929637202</v>
      </c>
      <c r="DM285" s="8">
        <v>0.25676110299134303</v>
      </c>
      <c r="DN285" s="8">
        <v>0.18864945127712701</v>
      </c>
      <c r="DO285" s="8">
        <v>-5.6298527344482797E-2</v>
      </c>
      <c r="DP285" s="8">
        <v>7.70400900503449E-2</v>
      </c>
      <c r="DQ285" s="8">
        <v>-0.13926477816793101</v>
      </c>
      <c r="DR285" s="8">
        <v>0.34959011714975202</v>
      </c>
      <c r="DS285" s="8">
        <v>0.34168977551924901</v>
      </c>
    </row>
    <row r="286" spans="1:123">
      <c r="A286" t="s">
        <v>676</v>
      </c>
      <c r="B286" s="8">
        <v>0</v>
      </c>
      <c r="C286" s="8">
        <v>0</v>
      </c>
      <c r="D286" s="8">
        <v>0</v>
      </c>
      <c r="E286" s="8">
        <v>0</v>
      </c>
      <c r="F286" s="8">
        <v>0</v>
      </c>
      <c r="G286" s="8">
        <v>0</v>
      </c>
      <c r="H286" s="8">
        <v>0</v>
      </c>
      <c r="I286" s="8">
        <v>0</v>
      </c>
      <c r="J286" s="8">
        <v>0</v>
      </c>
      <c r="K286" s="8">
        <v>0</v>
      </c>
      <c r="L286" s="8">
        <v>0</v>
      </c>
      <c r="M286" s="8">
        <v>0</v>
      </c>
      <c r="N286" s="8">
        <v>0</v>
      </c>
      <c r="O286" s="8">
        <v>0</v>
      </c>
      <c r="P286" s="8">
        <v>0</v>
      </c>
      <c r="Q286" s="8">
        <v>0</v>
      </c>
      <c r="R286" s="8">
        <v>0</v>
      </c>
      <c r="S286" s="8">
        <v>0</v>
      </c>
      <c r="T286" s="8">
        <v>0</v>
      </c>
      <c r="U286" s="8">
        <v>0</v>
      </c>
      <c r="V286" s="8">
        <v>0</v>
      </c>
      <c r="W286" s="8">
        <v>0</v>
      </c>
      <c r="X286" s="8">
        <v>0</v>
      </c>
      <c r="Y286" s="8">
        <v>0</v>
      </c>
      <c r="Z286" s="8">
        <v>0</v>
      </c>
      <c r="AA286" s="8">
        <v>0</v>
      </c>
      <c r="AB286" s="8">
        <v>0</v>
      </c>
      <c r="AC286" s="8">
        <v>0</v>
      </c>
      <c r="AD286" s="8">
        <v>0</v>
      </c>
      <c r="AE286" s="8">
        <v>0</v>
      </c>
      <c r="AF286" s="8">
        <v>0</v>
      </c>
      <c r="AG286" s="8">
        <v>0</v>
      </c>
      <c r="AH286" s="8">
        <v>0</v>
      </c>
      <c r="AI286" s="8">
        <v>0</v>
      </c>
      <c r="AJ286" s="8">
        <v>0</v>
      </c>
      <c r="AK286" s="8">
        <v>0</v>
      </c>
      <c r="AL286" s="8">
        <v>0</v>
      </c>
      <c r="AM286" s="8">
        <v>0</v>
      </c>
      <c r="AN286" s="8">
        <v>0</v>
      </c>
      <c r="AO286" s="8">
        <v>0</v>
      </c>
      <c r="AP286" s="8">
        <v>0</v>
      </c>
      <c r="AQ286" s="8">
        <v>0</v>
      </c>
      <c r="AR286" s="8">
        <v>0</v>
      </c>
      <c r="AS286" s="8">
        <v>0</v>
      </c>
      <c r="AT286" s="8">
        <v>0</v>
      </c>
      <c r="AU286" s="8">
        <v>0</v>
      </c>
      <c r="AV286" s="8">
        <v>0</v>
      </c>
      <c r="AW286" s="8">
        <v>0</v>
      </c>
      <c r="AX286" s="8">
        <v>0</v>
      </c>
      <c r="AY286" s="8">
        <v>0</v>
      </c>
      <c r="AZ286" s="8">
        <v>0</v>
      </c>
      <c r="BA286" s="8">
        <v>0</v>
      </c>
      <c r="BB286" s="8">
        <v>0</v>
      </c>
      <c r="BC286" s="8">
        <v>0</v>
      </c>
      <c r="BD286" s="8">
        <v>0</v>
      </c>
      <c r="BE286" s="8">
        <v>0</v>
      </c>
      <c r="BF286" s="8">
        <v>0</v>
      </c>
      <c r="BG286" s="8">
        <v>0</v>
      </c>
      <c r="BH286" s="8">
        <v>0</v>
      </c>
      <c r="BI286" s="8">
        <v>0</v>
      </c>
      <c r="BJ286" s="8">
        <v>0</v>
      </c>
      <c r="BK286" s="8">
        <v>0</v>
      </c>
      <c r="BL286" s="8">
        <v>0</v>
      </c>
      <c r="BM286" s="8">
        <v>0</v>
      </c>
      <c r="BN286" s="8">
        <v>0</v>
      </c>
      <c r="BO286" s="8">
        <v>0</v>
      </c>
      <c r="BP286" s="8">
        <v>0</v>
      </c>
      <c r="BQ286" s="8">
        <v>0</v>
      </c>
      <c r="BR286" s="8">
        <v>0</v>
      </c>
      <c r="BS286" s="8">
        <v>0</v>
      </c>
      <c r="BT286" s="8">
        <v>0</v>
      </c>
      <c r="BU286" s="8">
        <v>0</v>
      </c>
      <c r="BV286" s="8">
        <v>0</v>
      </c>
      <c r="BW286" s="8">
        <v>0</v>
      </c>
      <c r="BX286" s="8">
        <v>0</v>
      </c>
      <c r="BY286" s="8">
        <v>0</v>
      </c>
      <c r="BZ286" s="8">
        <v>0</v>
      </c>
      <c r="CA286" s="8">
        <v>0</v>
      </c>
      <c r="CB286" s="8">
        <v>0</v>
      </c>
      <c r="CC286" s="8">
        <v>0</v>
      </c>
      <c r="CD286" s="8">
        <v>0</v>
      </c>
      <c r="CE286" s="8">
        <v>0</v>
      </c>
      <c r="CF286" s="8">
        <v>0</v>
      </c>
      <c r="CG286" s="8">
        <v>0</v>
      </c>
      <c r="CH286" s="8">
        <v>0</v>
      </c>
      <c r="CI286" s="8">
        <v>0</v>
      </c>
      <c r="CJ286" s="8">
        <v>0</v>
      </c>
      <c r="CK286" s="8">
        <v>0</v>
      </c>
      <c r="CL286" s="8">
        <v>0</v>
      </c>
      <c r="CM286" s="8">
        <v>0</v>
      </c>
      <c r="CN286" s="8">
        <v>0</v>
      </c>
      <c r="CO286" s="8">
        <v>0</v>
      </c>
      <c r="CP286" s="8">
        <v>0</v>
      </c>
      <c r="CQ286" s="8">
        <v>0</v>
      </c>
      <c r="CR286" s="8">
        <v>0</v>
      </c>
      <c r="CS286" s="8">
        <v>0</v>
      </c>
      <c r="CT286" s="8">
        <v>0</v>
      </c>
      <c r="CU286" s="8">
        <v>0</v>
      </c>
      <c r="CV286" s="8">
        <v>0</v>
      </c>
      <c r="CW286" s="8">
        <v>0</v>
      </c>
      <c r="CX286" s="8">
        <v>0</v>
      </c>
      <c r="CY286" s="8">
        <v>0</v>
      </c>
      <c r="CZ286" s="8">
        <v>0</v>
      </c>
      <c r="DA286" s="8">
        <v>0</v>
      </c>
      <c r="DB286" s="8">
        <v>0</v>
      </c>
      <c r="DC286" s="8">
        <v>0</v>
      </c>
      <c r="DD286" s="8">
        <v>0</v>
      </c>
      <c r="DE286" s="8">
        <v>0</v>
      </c>
      <c r="DF286" s="8">
        <v>0</v>
      </c>
      <c r="DG286" s="8">
        <v>0</v>
      </c>
      <c r="DH286" s="8">
        <v>0</v>
      </c>
      <c r="DI286" s="8">
        <v>0</v>
      </c>
      <c r="DJ286" s="8">
        <v>0</v>
      </c>
      <c r="DK286" s="8">
        <v>0</v>
      </c>
      <c r="DL286" s="8">
        <v>0</v>
      </c>
      <c r="DM286" s="8">
        <v>0</v>
      </c>
      <c r="DN286" s="8">
        <v>0</v>
      </c>
      <c r="DO286" s="8">
        <v>0</v>
      </c>
      <c r="DP286" s="8">
        <v>0</v>
      </c>
      <c r="DQ286" s="8">
        <v>0</v>
      </c>
      <c r="DR286" s="8">
        <v>0</v>
      </c>
      <c r="DS286" s="8">
        <v>0</v>
      </c>
    </row>
    <row r="287" spans="1:123">
      <c r="A287" t="s">
        <v>677</v>
      </c>
      <c r="B287" s="8">
        <v>0</v>
      </c>
      <c r="C287" s="8">
        <v>0</v>
      </c>
      <c r="D287" s="8">
        <v>0</v>
      </c>
      <c r="E287" s="8">
        <v>0</v>
      </c>
      <c r="F287" s="8">
        <v>0</v>
      </c>
      <c r="G287" s="8">
        <v>0</v>
      </c>
      <c r="H287" s="8">
        <v>0</v>
      </c>
      <c r="I287" s="8">
        <v>0</v>
      </c>
      <c r="J287" s="8">
        <v>0</v>
      </c>
      <c r="K287" s="8">
        <v>0</v>
      </c>
      <c r="L287" s="8">
        <v>0</v>
      </c>
      <c r="M287" s="8">
        <v>0</v>
      </c>
      <c r="N287" s="8">
        <v>0</v>
      </c>
      <c r="O287" s="8">
        <v>0</v>
      </c>
      <c r="P287" s="8">
        <v>0</v>
      </c>
      <c r="Q287" s="8">
        <v>0</v>
      </c>
      <c r="R287" s="8">
        <v>0</v>
      </c>
      <c r="S287" s="8">
        <v>0</v>
      </c>
      <c r="T287" s="8">
        <v>0</v>
      </c>
      <c r="U287" s="8">
        <v>0</v>
      </c>
      <c r="V287" s="8">
        <v>0</v>
      </c>
      <c r="W287" s="8">
        <v>0</v>
      </c>
      <c r="X287" s="8">
        <v>0</v>
      </c>
      <c r="Y287" s="8">
        <v>0</v>
      </c>
      <c r="Z287" s="8">
        <v>0</v>
      </c>
      <c r="AA287" s="8">
        <v>0</v>
      </c>
      <c r="AB287" s="8">
        <v>0</v>
      </c>
      <c r="AC287" s="8">
        <v>0</v>
      </c>
      <c r="AD287" s="8">
        <v>0</v>
      </c>
      <c r="AE287" s="8">
        <v>0</v>
      </c>
      <c r="AF287" s="8">
        <v>0</v>
      </c>
      <c r="AG287" s="8">
        <v>0</v>
      </c>
      <c r="AH287" s="8">
        <v>0</v>
      </c>
      <c r="AI287" s="8">
        <v>0</v>
      </c>
      <c r="AJ287" s="8">
        <v>0</v>
      </c>
      <c r="AK287" s="8">
        <v>0</v>
      </c>
      <c r="AL287" s="8">
        <v>0</v>
      </c>
      <c r="AM287" s="8">
        <v>0</v>
      </c>
      <c r="AN287" s="8">
        <v>0</v>
      </c>
      <c r="AO287" s="8">
        <v>0</v>
      </c>
      <c r="AP287" s="8">
        <v>0</v>
      </c>
      <c r="AQ287" s="8">
        <v>0</v>
      </c>
      <c r="AR287" s="8">
        <v>0</v>
      </c>
      <c r="AS287" s="8">
        <v>0</v>
      </c>
      <c r="AT287" s="8">
        <v>0</v>
      </c>
      <c r="AU287" s="8">
        <v>0</v>
      </c>
      <c r="AV287" s="8">
        <v>0</v>
      </c>
      <c r="AW287" s="8">
        <v>0</v>
      </c>
      <c r="AX287" s="8">
        <v>0</v>
      </c>
      <c r="AY287" s="8">
        <v>0</v>
      </c>
      <c r="AZ287" s="8">
        <v>0</v>
      </c>
      <c r="BA287" s="8">
        <v>0</v>
      </c>
      <c r="BB287" s="8">
        <v>0</v>
      </c>
      <c r="BC287" s="8">
        <v>0</v>
      </c>
      <c r="BD287" s="8">
        <v>0</v>
      </c>
      <c r="BE287" s="8">
        <v>0</v>
      </c>
      <c r="BF287" s="8">
        <v>0</v>
      </c>
      <c r="BG287" s="8">
        <v>0</v>
      </c>
      <c r="BH287" s="8">
        <v>0</v>
      </c>
      <c r="BI287" s="8">
        <v>0</v>
      </c>
      <c r="BJ287" s="8">
        <v>0</v>
      </c>
      <c r="BK287" s="8">
        <v>0</v>
      </c>
      <c r="BL287" s="8">
        <v>0</v>
      </c>
      <c r="BM287" s="8">
        <v>0</v>
      </c>
      <c r="BN287" s="8">
        <v>0</v>
      </c>
      <c r="BO287" s="8">
        <v>0</v>
      </c>
      <c r="BP287" s="8">
        <v>0</v>
      </c>
      <c r="BQ287" s="8">
        <v>0</v>
      </c>
      <c r="BR287" s="8">
        <v>0</v>
      </c>
      <c r="BS287" s="8">
        <v>0</v>
      </c>
      <c r="BT287" s="8">
        <v>0</v>
      </c>
      <c r="BU287" s="8">
        <v>0</v>
      </c>
      <c r="BV287" s="8">
        <v>0</v>
      </c>
      <c r="BW287" s="8">
        <v>0</v>
      </c>
      <c r="BX287" s="8">
        <v>0</v>
      </c>
      <c r="BY287" s="8">
        <v>0</v>
      </c>
      <c r="BZ287" s="8">
        <v>0</v>
      </c>
      <c r="CA287" s="8">
        <v>0</v>
      </c>
      <c r="CB287" s="8">
        <v>0</v>
      </c>
      <c r="CC287" s="8">
        <v>0</v>
      </c>
      <c r="CD287" s="8">
        <v>0</v>
      </c>
      <c r="CE287" s="8">
        <v>0</v>
      </c>
      <c r="CF287" s="8">
        <v>0</v>
      </c>
      <c r="CG287" s="8">
        <v>0</v>
      </c>
      <c r="CH287" s="8">
        <v>0</v>
      </c>
      <c r="CI287" s="8">
        <v>0</v>
      </c>
      <c r="CJ287" s="8">
        <v>0</v>
      </c>
      <c r="CK287" s="8">
        <v>0</v>
      </c>
      <c r="CL287" s="8">
        <v>0</v>
      </c>
      <c r="CM287" s="8">
        <v>0</v>
      </c>
      <c r="CN287" s="8">
        <v>0</v>
      </c>
      <c r="CO287" s="8">
        <v>0</v>
      </c>
      <c r="CP287" s="8">
        <v>0</v>
      </c>
      <c r="CQ287" s="8">
        <v>0</v>
      </c>
      <c r="CR287" s="8">
        <v>0</v>
      </c>
      <c r="CS287" s="8">
        <v>0</v>
      </c>
      <c r="CT287" s="8">
        <v>0</v>
      </c>
      <c r="CU287" s="8">
        <v>0</v>
      </c>
      <c r="CV287" s="8">
        <v>0</v>
      </c>
      <c r="CW287" s="8">
        <v>0</v>
      </c>
      <c r="CX287" s="8">
        <v>0</v>
      </c>
      <c r="CY287" s="8">
        <v>0</v>
      </c>
      <c r="CZ287" s="8">
        <v>0</v>
      </c>
      <c r="DA287" s="8">
        <v>0</v>
      </c>
      <c r="DB287" s="8">
        <v>0</v>
      </c>
      <c r="DC287" s="8">
        <v>0</v>
      </c>
      <c r="DD287" s="8">
        <v>0</v>
      </c>
      <c r="DE287" s="8">
        <v>0</v>
      </c>
      <c r="DF287" s="8">
        <v>0</v>
      </c>
      <c r="DG287" s="8">
        <v>0</v>
      </c>
      <c r="DH287" s="8">
        <v>0</v>
      </c>
      <c r="DI287" s="8">
        <v>0</v>
      </c>
      <c r="DJ287" s="8">
        <v>0</v>
      </c>
      <c r="DK287" s="8">
        <v>0</v>
      </c>
      <c r="DL287" s="8">
        <v>0</v>
      </c>
      <c r="DM287" s="8">
        <v>0</v>
      </c>
      <c r="DN287" s="8">
        <v>0</v>
      </c>
      <c r="DO287" s="8">
        <v>0</v>
      </c>
      <c r="DP287" s="8">
        <v>0</v>
      </c>
      <c r="DQ287" s="8">
        <v>0</v>
      </c>
      <c r="DR287" s="8">
        <v>0</v>
      </c>
      <c r="DS287" s="8">
        <v>0</v>
      </c>
    </row>
    <row r="288" spans="1:123">
      <c r="A288" t="s">
        <v>242</v>
      </c>
      <c r="B288" s="8">
        <v>0</v>
      </c>
      <c r="C288" s="8">
        <v>0</v>
      </c>
      <c r="D288" s="8">
        <v>0</v>
      </c>
      <c r="E288" s="8">
        <v>0</v>
      </c>
      <c r="F288" s="8">
        <v>0</v>
      </c>
      <c r="G288" s="8">
        <v>0</v>
      </c>
      <c r="H288" s="8">
        <v>0</v>
      </c>
      <c r="I288" s="8">
        <v>0</v>
      </c>
      <c r="J288" s="8">
        <v>0</v>
      </c>
      <c r="K288" s="8">
        <v>0</v>
      </c>
      <c r="L288" s="8">
        <v>0</v>
      </c>
      <c r="M288" s="8">
        <v>0</v>
      </c>
      <c r="N288" s="8">
        <v>0</v>
      </c>
      <c r="O288" s="8">
        <v>0</v>
      </c>
      <c r="P288" s="8">
        <v>0</v>
      </c>
      <c r="Q288" s="8">
        <v>0</v>
      </c>
      <c r="R288" s="8">
        <v>0</v>
      </c>
      <c r="S288" s="8">
        <v>0</v>
      </c>
      <c r="T288" s="8">
        <v>0</v>
      </c>
      <c r="U288" s="8">
        <v>0</v>
      </c>
      <c r="V288" s="8">
        <v>0</v>
      </c>
      <c r="W288" s="8">
        <v>0</v>
      </c>
      <c r="X288" s="8">
        <v>0</v>
      </c>
      <c r="Y288" s="8">
        <v>0</v>
      </c>
      <c r="Z288" s="8">
        <v>0</v>
      </c>
      <c r="AA288" s="8">
        <v>0</v>
      </c>
      <c r="AB288" s="8">
        <v>0</v>
      </c>
      <c r="AC288" s="8">
        <v>0</v>
      </c>
      <c r="AD288" s="8">
        <v>0</v>
      </c>
      <c r="AE288" s="8">
        <v>0</v>
      </c>
      <c r="AF288" s="8">
        <v>0</v>
      </c>
      <c r="AG288" s="8">
        <v>0</v>
      </c>
      <c r="AH288" s="8">
        <v>0</v>
      </c>
      <c r="AI288" s="8">
        <v>0</v>
      </c>
      <c r="AJ288" s="8">
        <v>0</v>
      </c>
      <c r="AK288" s="8">
        <v>0</v>
      </c>
      <c r="AL288" s="8">
        <v>0</v>
      </c>
      <c r="AM288" s="8">
        <v>0</v>
      </c>
      <c r="AN288" s="8">
        <v>0</v>
      </c>
      <c r="AO288" s="8">
        <v>0</v>
      </c>
      <c r="AP288" s="8">
        <v>0</v>
      </c>
      <c r="AQ288" s="8">
        <v>0</v>
      </c>
      <c r="AR288" s="8">
        <v>0</v>
      </c>
      <c r="AS288" s="8">
        <v>0</v>
      </c>
      <c r="AT288" s="8">
        <v>0</v>
      </c>
      <c r="AU288" s="8">
        <v>0</v>
      </c>
      <c r="AV288" s="8">
        <v>0</v>
      </c>
      <c r="AW288" s="8">
        <v>0</v>
      </c>
      <c r="AX288" s="8">
        <v>0</v>
      </c>
      <c r="AY288" s="8">
        <v>0</v>
      </c>
      <c r="AZ288" s="8">
        <v>0</v>
      </c>
      <c r="BA288" s="8">
        <v>0</v>
      </c>
      <c r="BB288" s="8">
        <v>0</v>
      </c>
      <c r="BC288" s="8">
        <v>0</v>
      </c>
      <c r="BD288" s="8">
        <v>0</v>
      </c>
      <c r="BE288" s="8">
        <v>0</v>
      </c>
      <c r="BF288" s="8">
        <v>0</v>
      </c>
      <c r="BG288" s="8">
        <v>0</v>
      </c>
      <c r="BH288" s="8">
        <v>0</v>
      </c>
      <c r="BI288" s="8">
        <v>0</v>
      </c>
      <c r="BJ288" s="8">
        <v>0</v>
      </c>
      <c r="BK288" s="8">
        <v>0</v>
      </c>
      <c r="BL288" s="8">
        <v>0</v>
      </c>
      <c r="BM288" s="8">
        <v>0</v>
      </c>
      <c r="BN288" s="8">
        <v>0</v>
      </c>
      <c r="BO288" s="8">
        <v>0</v>
      </c>
      <c r="BP288" s="8">
        <v>0</v>
      </c>
      <c r="BQ288" s="8">
        <v>0</v>
      </c>
      <c r="BR288" s="8">
        <v>0</v>
      </c>
      <c r="BS288" s="8">
        <v>0</v>
      </c>
      <c r="BT288" s="8">
        <v>0</v>
      </c>
      <c r="BU288" s="8">
        <v>0</v>
      </c>
      <c r="BV288" s="8">
        <v>0</v>
      </c>
      <c r="BW288" s="8">
        <v>0</v>
      </c>
      <c r="BX288" s="8">
        <v>0</v>
      </c>
      <c r="BY288" s="8">
        <v>0</v>
      </c>
      <c r="BZ288" s="8">
        <v>0</v>
      </c>
      <c r="CA288" s="8">
        <v>0</v>
      </c>
      <c r="CB288" s="8">
        <v>0</v>
      </c>
      <c r="CC288" s="8">
        <v>0</v>
      </c>
      <c r="CD288" s="8">
        <v>0</v>
      </c>
      <c r="CE288" s="8">
        <v>0</v>
      </c>
      <c r="CF288" s="8">
        <v>0</v>
      </c>
      <c r="CG288" s="8">
        <v>0</v>
      </c>
      <c r="CH288" s="8">
        <v>0</v>
      </c>
      <c r="CI288" s="8">
        <v>0</v>
      </c>
      <c r="CJ288" s="8">
        <v>0</v>
      </c>
      <c r="CK288" s="8">
        <v>0</v>
      </c>
      <c r="CL288" s="8">
        <v>0</v>
      </c>
      <c r="CM288" s="8">
        <v>0</v>
      </c>
      <c r="CN288" s="8">
        <v>0</v>
      </c>
      <c r="CO288" s="8">
        <v>0</v>
      </c>
      <c r="CP288" s="8">
        <v>0</v>
      </c>
      <c r="CQ288" s="8">
        <v>0</v>
      </c>
      <c r="CR288" s="8">
        <v>0</v>
      </c>
      <c r="CS288" s="8">
        <v>-0.64204894403625401</v>
      </c>
      <c r="CT288" s="8">
        <v>0</v>
      </c>
      <c r="CU288" s="8">
        <v>0</v>
      </c>
      <c r="CV288" s="8">
        <v>0</v>
      </c>
      <c r="CW288" s="8">
        <v>0</v>
      </c>
      <c r="CX288" s="8">
        <v>0</v>
      </c>
      <c r="CY288" s="8">
        <v>0</v>
      </c>
      <c r="CZ288" s="8">
        <v>0</v>
      </c>
      <c r="DA288" s="8">
        <v>0</v>
      </c>
      <c r="DB288" s="8">
        <v>0</v>
      </c>
      <c r="DC288" s="8">
        <v>0</v>
      </c>
      <c r="DD288" s="8">
        <v>0</v>
      </c>
      <c r="DE288" s="8">
        <v>0</v>
      </c>
      <c r="DF288" s="8">
        <v>0</v>
      </c>
      <c r="DG288" s="8">
        <v>0</v>
      </c>
      <c r="DH288" s="8">
        <v>0</v>
      </c>
      <c r="DI288" s="8">
        <v>0</v>
      </c>
      <c r="DJ288" s="8">
        <v>0</v>
      </c>
      <c r="DK288" s="8">
        <v>0</v>
      </c>
      <c r="DL288" s="8">
        <v>0</v>
      </c>
      <c r="DM288" s="8">
        <v>0</v>
      </c>
      <c r="DN288" s="8">
        <v>0</v>
      </c>
      <c r="DO288" s="8">
        <v>0</v>
      </c>
      <c r="DP288" s="8">
        <v>0</v>
      </c>
      <c r="DQ288" s="8">
        <v>0</v>
      </c>
      <c r="DR288" s="8">
        <v>0</v>
      </c>
      <c r="DS288" s="8">
        <v>0</v>
      </c>
    </row>
    <row r="289" spans="1:123">
      <c r="A289" t="s">
        <v>308</v>
      </c>
      <c r="B289" s="8">
        <v>0</v>
      </c>
      <c r="C289" s="8">
        <v>0</v>
      </c>
      <c r="D289" s="8">
        <v>0</v>
      </c>
      <c r="E289" s="8">
        <v>0</v>
      </c>
      <c r="F289" s="8">
        <v>0</v>
      </c>
      <c r="G289" s="8">
        <v>0</v>
      </c>
      <c r="H289" s="8">
        <v>0</v>
      </c>
      <c r="I289" s="8">
        <v>-0.40449318318600702</v>
      </c>
      <c r="J289" s="8">
        <v>0</v>
      </c>
      <c r="K289" s="8">
        <v>0</v>
      </c>
      <c r="L289" s="8">
        <v>0</v>
      </c>
      <c r="M289" s="8">
        <v>-0.44834478061551802</v>
      </c>
      <c r="N289" s="8">
        <v>0</v>
      </c>
      <c r="O289" s="8">
        <v>0</v>
      </c>
      <c r="P289" s="8">
        <v>0</v>
      </c>
      <c r="Q289" s="8">
        <v>0</v>
      </c>
      <c r="R289" s="8">
        <v>0</v>
      </c>
      <c r="S289" s="8">
        <v>0</v>
      </c>
      <c r="T289" s="8">
        <v>0</v>
      </c>
      <c r="U289" s="8">
        <v>0</v>
      </c>
      <c r="V289" s="8">
        <v>0</v>
      </c>
      <c r="W289" s="8">
        <v>0</v>
      </c>
      <c r="X289" s="8">
        <v>0</v>
      </c>
      <c r="Y289" s="8">
        <v>0</v>
      </c>
      <c r="Z289" s="8">
        <v>0</v>
      </c>
      <c r="AA289" s="8">
        <v>0.37425070220013801</v>
      </c>
      <c r="AB289" s="8">
        <v>0</v>
      </c>
      <c r="AC289" s="8">
        <v>-0.41885836165429502</v>
      </c>
      <c r="AD289" s="8">
        <v>-0.44456447049228498</v>
      </c>
      <c r="AE289" s="8">
        <v>-0.310741492129811</v>
      </c>
      <c r="AF289" s="8">
        <v>0</v>
      </c>
      <c r="AG289" s="8">
        <v>-0.35308096551002899</v>
      </c>
      <c r="AH289" s="8">
        <v>0</v>
      </c>
      <c r="AI289" s="8">
        <v>-0.33266729084456698</v>
      </c>
      <c r="AJ289" s="8">
        <v>0</v>
      </c>
      <c r="AK289" s="8">
        <v>0</v>
      </c>
      <c r="AL289" s="8">
        <v>-0.36139764778114303</v>
      </c>
      <c r="AM289" s="8">
        <v>0</v>
      </c>
      <c r="AN289" s="8">
        <v>0</v>
      </c>
      <c r="AO289" s="8">
        <v>0</v>
      </c>
      <c r="AP289" s="8">
        <v>-0.44078416036905099</v>
      </c>
      <c r="AQ289" s="8">
        <v>0</v>
      </c>
      <c r="AR289" s="8">
        <v>0</v>
      </c>
      <c r="AS289" s="8">
        <v>0</v>
      </c>
      <c r="AT289" s="8">
        <v>-0.33569153894315401</v>
      </c>
      <c r="AU289" s="8">
        <v>0</v>
      </c>
      <c r="AV289" s="8">
        <v>0</v>
      </c>
      <c r="AW289" s="8">
        <v>0</v>
      </c>
      <c r="AX289" s="8">
        <v>0</v>
      </c>
      <c r="AY289" s="8">
        <v>0</v>
      </c>
      <c r="AZ289" s="8">
        <v>-0.38937194269307202</v>
      </c>
      <c r="BA289" s="8">
        <v>0</v>
      </c>
      <c r="BB289" s="8">
        <v>0</v>
      </c>
      <c r="BC289" s="8">
        <v>-0.32661879464739302</v>
      </c>
      <c r="BD289" s="8">
        <v>0</v>
      </c>
      <c r="BE289" s="8">
        <v>0</v>
      </c>
      <c r="BF289" s="8">
        <v>-0.33039910477062601</v>
      </c>
      <c r="BG289" s="8">
        <v>-0.29486418961222999</v>
      </c>
      <c r="BH289" s="8">
        <v>-0.325106670598099</v>
      </c>
      <c r="BI289" s="8">
        <v>0</v>
      </c>
      <c r="BJ289" s="8">
        <v>0</v>
      </c>
      <c r="BK289" s="8">
        <v>0</v>
      </c>
      <c r="BL289" s="8">
        <v>0</v>
      </c>
      <c r="BM289" s="8">
        <v>0</v>
      </c>
      <c r="BN289" s="8">
        <v>0</v>
      </c>
      <c r="BO289" s="8">
        <v>0</v>
      </c>
      <c r="BP289" s="8">
        <v>0</v>
      </c>
      <c r="BQ289" s="8">
        <v>0</v>
      </c>
      <c r="BR289" s="8">
        <v>0</v>
      </c>
      <c r="BS289" s="8">
        <v>0</v>
      </c>
      <c r="BT289" s="8">
        <v>0</v>
      </c>
      <c r="BU289" s="8">
        <v>-0.35232490348538198</v>
      </c>
      <c r="BV289" s="8">
        <v>0</v>
      </c>
      <c r="BW289" s="8">
        <v>0</v>
      </c>
      <c r="BX289" s="8">
        <v>0</v>
      </c>
      <c r="BY289" s="8">
        <v>0</v>
      </c>
      <c r="BZ289" s="8">
        <v>0</v>
      </c>
      <c r="CA289" s="8">
        <v>-0.31754605035163203</v>
      </c>
      <c r="CB289" s="8">
        <v>0</v>
      </c>
      <c r="CC289" s="8">
        <v>0</v>
      </c>
      <c r="CD289" s="8">
        <v>0</v>
      </c>
      <c r="CE289" s="8">
        <v>-0.34552034526356101</v>
      </c>
      <c r="CF289" s="8">
        <v>-0.38937194269307202</v>
      </c>
      <c r="CG289" s="8">
        <v>0</v>
      </c>
      <c r="CH289" s="8">
        <v>-0.300912685809404</v>
      </c>
      <c r="CI289" s="8">
        <v>0</v>
      </c>
      <c r="CJ289" s="8">
        <v>0</v>
      </c>
      <c r="CK289" s="8">
        <v>0</v>
      </c>
      <c r="CL289" s="8">
        <v>0</v>
      </c>
      <c r="CM289" s="8">
        <v>-0.334935476918507</v>
      </c>
      <c r="CN289" s="8">
        <v>0</v>
      </c>
      <c r="CO289" s="8">
        <v>0</v>
      </c>
      <c r="CP289" s="8">
        <v>0</v>
      </c>
      <c r="CQ289" s="8">
        <v>0</v>
      </c>
      <c r="CR289" s="8">
        <v>0</v>
      </c>
      <c r="CS289" s="8">
        <v>-0.36767067570961398</v>
      </c>
      <c r="CT289" s="8">
        <v>0</v>
      </c>
      <c r="CU289" s="8">
        <v>-0.65144686899967896</v>
      </c>
      <c r="CV289" s="8">
        <v>-0.38407950852054501</v>
      </c>
      <c r="CW289" s="8">
        <v>-0.49068425399573601</v>
      </c>
      <c r="CX289" s="8">
        <v>0</v>
      </c>
      <c r="CY289" s="8">
        <v>-0.349300655386795</v>
      </c>
      <c r="CZ289" s="8">
        <v>-0.44456447049228498</v>
      </c>
      <c r="DA289" s="8">
        <v>-0.41129774140782799</v>
      </c>
      <c r="DB289" s="8">
        <v>-0.62508396586509296</v>
      </c>
      <c r="DC289" s="8">
        <v>-0.44002809834440398</v>
      </c>
      <c r="DD289" s="8">
        <v>-0.41961442367894197</v>
      </c>
      <c r="DE289" s="8">
        <v>-0.43851597429511102</v>
      </c>
      <c r="DF289" s="8">
        <v>-0.402224997112067</v>
      </c>
      <c r="DG289" s="8">
        <v>-0.397688624964187</v>
      </c>
      <c r="DH289" s="8">
        <v>-0.39920074901348002</v>
      </c>
      <c r="DI289" s="8">
        <v>-0.42339473380217602</v>
      </c>
      <c r="DJ289" s="8">
        <v>-0.29713237568617001</v>
      </c>
      <c r="DK289" s="8">
        <v>-0.33771950184837202</v>
      </c>
      <c r="DL289" s="8">
        <v>-0.30696118200657702</v>
      </c>
      <c r="DM289" s="8">
        <v>-0.446076594541578</v>
      </c>
      <c r="DN289" s="8">
        <v>-0.39661506998297402</v>
      </c>
      <c r="DO289" s="8">
        <v>-0.35994046389303203</v>
      </c>
      <c r="DP289" s="8">
        <v>-0.37279548046064098</v>
      </c>
      <c r="DQ289" s="8">
        <v>-0.37392974662837097</v>
      </c>
      <c r="DR289" s="8">
        <v>-0.44380840846763803</v>
      </c>
      <c r="DS289" s="8">
        <v>0</v>
      </c>
    </row>
    <row r="290" spans="1:123">
      <c r="A290" t="s">
        <v>243</v>
      </c>
      <c r="B290" s="8">
        <v>-0.30214784801906602</v>
      </c>
      <c r="C290" s="8">
        <v>-0.276968860684144</v>
      </c>
      <c r="D290" s="8">
        <v>-0.22674935891815701</v>
      </c>
      <c r="E290" s="8">
        <v>-0.32732683535398899</v>
      </c>
      <c r="F290" s="8">
        <v>-0.30214784801906602</v>
      </c>
      <c r="G290" s="8">
        <v>-0.32732683535398899</v>
      </c>
      <c r="H290" s="8">
        <v>-0.32732683535398899</v>
      </c>
      <c r="I290" s="8">
        <v>-0.32732683535398899</v>
      </c>
      <c r="J290" s="8">
        <v>-0.30214784801906602</v>
      </c>
      <c r="K290" s="8">
        <v>-0.32732683535398899</v>
      </c>
      <c r="L290" s="8">
        <v>-0.32732683535398899</v>
      </c>
      <c r="M290" s="8">
        <v>-0.32732683535398899</v>
      </c>
      <c r="N290" s="8">
        <v>-0.32732683535398899</v>
      </c>
      <c r="O290" s="8">
        <v>-0.32732683535398899</v>
      </c>
      <c r="P290" s="8">
        <v>-0.32732683535398899</v>
      </c>
      <c r="Q290" s="8">
        <v>-0.201431898679378</v>
      </c>
      <c r="R290" s="8">
        <v>-0.22661088601429999</v>
      </c>
      <c r="S290" s="8">
        <v>-0.32732683535398899</v>
      </c>
      <c r="T290" s="8">
        <v>-0.25178987334922198</v>
      </c>
      <c r="U290" s="8">
        <v>-0.22661088601429999</v>
      </c>
      <c r="V290" s="8">
        <v>-0.25178987334922198</v>
      </c>
      <c r="W290" s="8">
        <v>-0.25178987334922198</v>
      </c>
      <c r="X290" s="8">
        <v>-0.32732683535398899</v>
      </c>
      <c r="Y290" s="8">
        <v>-0.276968860684144</v>
      </c>
      <c r="Z290" s="8">
        <v>-0.31478538952158103</v>
      </c>
      <c r="AA290" s="8">
        <v>-0.30214784801906602</v>
      </c>
      <c r="AB290" s="8">
        <v>-0.201431898679378</v>
      </c>
      <c r="AC290" s="8">
        <v>-0.276968860684144</v>
      </c>
      <c r="AD290" s="8">
        <v>-0.276968860684144</v>
      </c>
      <c r="AE290" s="8">
        <v>7.5536962004766603E-2</v>
      </c>
      <c r="AF290" s="8">
        <v>-0.30214784801906602</v>
      </c>
      <c r="AG290" s="8">
        <v>-0.100715949339689</v>
      </c>
      <c r="AH290" s="8">
        <v>2.5178987334922201E-2</v>
      </c>
      <c r="AI290" s="8">
        <v>-0.32732683535398899</v>
      </c>
      <c r="AJ290" s="8">
        <v>-0.32732683535398899</v>
      </c>
      <c r="AK290" s="8">
        <v>-0.12589493667461099</v>
      </c>
      <c r="AL290" s="8">
        <v>-0.32732683535398899</v>
      </c>
      <c r="AM290" s="8">
        <v>-0.32732683535398899</v>
      </c>
      <c r="AN290" s="8">
        <v>-0.32732683535398899</v>
      </c>
      <c r="AO290" s="8">
        <v>-0.32732683535398899</v>
      </c>
      <c r="AP290" s="8">
        <v>-0.32732683535398899</v>
      </c>
      <c r="AQ290" s="8">
        <v>-0.32732683535398899</v>
      </c>
      <c r="AR290" s="8">
        <v>-0.30233247855754197</v>
      </c>
      <c r="AS290" s="8">
        <v>-0.32732683535398899</v>
      </c>
      <c r="AT290" s="8">
        <v>-0.176252911344455</v>
      </c>
      <c r="AU290" s="8">
        <v>-0.32732683535398899</v>
      </c>
      <c r="AV290" s="8">
        <v>-0.276968860684144</v>
      </c>
      <c r="AW290" s="8">
        <v>-0.32732683535398899</v>
      </c>
      <c r="AX290" s="8">
        <v>-0.30214784801906602</v>
      </c>
      <c r="AY290" s="8">
        <v>-0.32732683535398899</v>
      </c>
      <c r="AZ290" s="8">
        <v>-0.276968860684144</v>
      </c>
      <c r="BA290" s="8">
        <v>-0.30214784801906602</v>
      </c>
      <c r="BB290" s="8">
        <v>-0.32732683535398899</v>
      </c>
      <c r="BC290" s="8">
        <v>-0.32732683535398899</v>
      </c>
      <c r="BD290" s="8">
        <v>-0.32732683535398899</v>
      </c>
      <c r="BE290" s="8">
        <v>-0.30214784801906602</v>
      </c>
      <c r="BF290" s="8">
        <v>-0.32732683535398899</v>
      </c>
      <c r="BG290" s="8">
        <v>-0.32732683535398899</v>
      </c>
      <c r="BH290" s="8">
        <v>-0.32732683535398899</v>
      </c>
      <c r="BI290" s="8">
        <v>-0.32732683535398899</v>
      </c>
      <c r="BJ290" s="8">
        <v>-0.101024799955309</v>
      </c>
      <c r="BK290" s="8">
        <v>-0.32732683535398899</v>
      </c>
      <c r="BL290" s="8">
        <v>-0.276968860684144</v>
      </c>
      <c r="BM290" s="8">
        <v>-0.30214784801906602</v>
      </c>
      <c r="BN290" s="8">
        <v>-0.32732683535398899</v>
      </c>
      <c r="BO290" s="8">
        <v>-0.30214784801906602</v>
      </c>
      <c r="BP290" s="8">
        <v>-0.30214784801906602</v>
      </c>
      <c r="BQ290" s="8">
        <v>-0.30214784801906602</v>
      </c>
      <c r="BR290" s="8">
        <v>-0.30214784801906602</v>
      </c>
      <c r="BS290" s="8">
        <v>-0.276968860684144</v>
      </c>
      <c r="BT290" s="8">
        <v>-0.276968860684144</v>
      </c>
      <c r="BU290" s="8">
        <v>-0.30214784801906602</v>
      </c>
      <c r="BV290" s="8">
        <v>-0.32732683535398899</v>
      </c>
      <c r="BW290" s="8">
        <v>-0.276968860684144</v>
      </c>
      <c r="BX290" s="8">
        <v>-0.30214784801906602</v>
      </c>
      <c r="BY290" s="8">
        <v>-0.30214784801906602</v>
      </c>
      <c r="BZ290" s="8">
        <v>-0.27701114277899203</v>
      </c>
      <c r="CA290" s="8">
        <v>-0.32732683535398899</v>
      </c>
      <c r="CB290" s="8">
        <v>-0.32732683535398899</v>
      </c>
      <c r="CC290" s="8">
        <v>-0.32732683535398899</v>
      </c>
      <c r="CD290" s="8">
        <v>-0.32732683535398899</v>
      </c>
      <c r="CE290" s="8">
        <v>-0.32732683535398899</v>
      </c>
      <c r="CF290" s="8">
        <v>-0.32732683535398899</v>
      </c>
      <c r="CG290" s="8">
        <v>-0.32732683535398899</v>
      </c>
      <c r="CH290" s="8">
        <v>-0.32732683535398899</v>
      </c>
      <c r="CI290" s="8">
        <v>-0.32732683535398899</v>
      </c>
      <c r="CJ290" s="8">
        <v>-0.27701114277899203</v>
      </c>
      <c r="CK290" s="8">
        <v>-0.32732683535398899</v>
      </c>
      <c r="CL290" s="8">
        <v>-0.32732683535398899</v>
      </c>
      <c r="CM290" s="8">
        <v>-0.176252911344455</v>
      </c>
      <c r="CN290" s="8">
        <v>-0.276968860684144</v>
      </c>
      <c r="CO290" s="8">
        <v>-0.32732683535398899</v>
      </c>
      <c r="CP290" s="8">
        <v>-0.32732683535398899</v>
      </c>
      <c r="CQ290" s="8">
        <v>-0.32732683535398899</v>
      </c>
      <c r="CR290" s="8">
        <v>-0.31478538952158103</v>
      </c>
      <c r="CS290" s="8">
        <v>-0.15116623927877099</v>
      </c>
      <c r="CT290" s="8">
        <v>-0.25178987334922198</v>
      </c>
      <c r="CU290" s="8">
        <v>-0.17627981813208601</v>
      </c>
      <c r="CV290" s="8">
        <v>-0.176252911344455</v>
      </c>
      <c r="CW290" s="8">
        <v>-0.276968860684144</v>
      </c>
      <c r="CX290" s="8">
        <v>-0.25178987334922198</v>
      </c>
      <c r="CY290" s="8">
        <v>-0.32732683535398899</v>
      </c>
      <c r="CZ290" s="8">
        <v>-0.32732683535398899</v>
      </c>
      <c r="DA290" s="8">
        <v>-0.32732683535398899</v>
      </c>
      <c r="DB290" s="8">
        <v>-0.22695754506048099</v>
      </c>
      <c r="DC290" s="8">
        <v>-0.30214784801906602</v>
      </c>
      <c r="DD290" s="8">
        <v>-0.22661088601429999</v>
      </c>
      <c r="DE290" s="8">
        <v>-0.32732683535398899</v>
      </c>
      <c r="DF290" s="8">
        <v>-0.30214784801906602</v>
      </c>
      <c r="DG290" s="8">
        <v>-0.32732683535398899</v>
      </c>
      <c r="DH290" s="8">
        <v>-0.32732683535398899</v>
      </c>
      <c r="DI290" s="8">
        <v>-0.32732683535398899</v>
      </c>
      <c r="DJ290" s="8">
        <v>-0.30214784801906602</v>
      </c>
      <c r="DK290" s="8">
        <v>-0.17652253504704099</v>
      </c>
      <c r="DL290" s="8">
        <v>-0.25178987334922198</v>
      </c>
      <c r="DM290" s="8">
        <v>-0.32732683535398899</v>
      </c>
      <c r="DN290" s="8">
        <v>-0.27701114277899203</v>
      </c>
      <c r="DO290" s="8">
        <v>-0.31478538952158103</v>
      </c>
      <c r="DP290" s="8">
        <v>-0.31478538952158103</v>
      </c>
      <c r="DQ290" s="8">
        <v>-0.31478538952158103</v>
      </c>
      <c r="DR290" s="8">
        <v>-0.32732683535398899</v>
      </c>
      <c r="DS290" s="8">
        <v>-0.32732683535398899</v>
      </c>
    </row>
    <row r="291" spans="1:123">
      <c r="A291" t="s">
        <v>678</v>
      </c>
      <c r="B291" s="8">
        <v>0</v>
      </c>
      <c r="C291" s="8">
        <v>0</v>
      </c>
      <c r="D291" s="8">
        <v>0</v>
      </c>
      <c r="E291" s="8">
        <v>0</v>
      </c>
      <c r="F291" s="8">
        <v>0.236536065721869</v>
      </c>
      <c r="G291" s="8">
        <v>0</v>
      </c>
      <c r="H291" s="8">
        <v>0</v>
      </c>
      <c r="I291" s="8">
        <v>-0.27282284853147398</v>
      </c>
      <c r="J291" s="8">
        <v>0</v>
      </c>
      <c r="K291" s="8">
        <v>0</v>
      </c>
      <c r="L291" s="8">
        <v>0</v>
      </c>
      <c r="M291" s="8">
        <v>0</v>
      </c>
      <c r="N291" s="8">
        <v>0</v>
      </c>
      <c r="O291" s="8">
        <v>0</v>
      </c>
      <c r="P291" s="8">
        <v>0</v>
      </c>
      <c r="Q291" s="8">
        <v>0</v>
      </c>
      <c r="R291" s="8">
        <v>0</v>
      </c>
      <c r="S291" s="8">
        <v>0</v>
      </c>
      <c r="T291" s="8">
        <v>-0.224440471452</v>
      </c>
      <c r="U291" s="8">
        <v>-0.303733811665581</v>
      </c>
      <c r="V291" s="8">
        <v>-0.30507776658445601</v>
      </c>
      <c r="W291" s="8">
        <v>0</v>
      </c>
      <c r="X291" s="8">
        <v>0</v>
      </c>
      <c r="Y291" s="8">
        <v>0</v>
      </c>
      <c r="Z291" s="8">
        <v>0</v>
      </c>
      <c r="AA291" s="8">
        <v>0</v>
      </c>
      <c r="AB291" s="8">
        <v>0</v>
      </c>
      <c r="AC291" s="8">
        <v>0.22712838128974899</v>
      </c>
      <c r="AD291" s="8">
        <v>0</v>
      </c>
      <c r="AE291" s="8">
        <v>0</v>
      </c>
      <c r="AF291" s="8">
        <v>0</v>
      </c>
      <c r="AG291" s="8">
        <v>0</v>
      </c>
      <c r="AH291" s="8">
        <v>0.27551075836922201</v>
      </c>
      <c r="AI291" s="8">
        <v>0</v>
      </c>
      <c r="AJ291" s="8">
        <v>0.27685471328809602</v>
      </c>
      <c r="AK291" s="8">
        <v>0</v>
      </c>
      <c r="AL291" s="8">
        <v>0</v>
      </c>
      <c r="AM291" s="8">
        <v>0.27819866820697098</v>
      </c>
      <c r="AN291" s="8">
        <v>0.24056793047849101</v>
      </c>
      <c r="AO291" s="8">
        <v>0</v>
      </c>
      <c r="AP291" s="8">
        <v>0.24056793047849101</v>
      </c>
      <c r="AQ291" s="8">
        <v>0</v>
      </c>
      <c r="AR291" s="8">
        <v>0</v>
      </c>
      <c r="AS291" s="8">
        <v>0</v>
      </c>
      <c r="AT291" s="8">
        <v>0</v>
      </c>
      <c r="AU291" s="8">
        <v>0.27954262312584499</v>
      </c>
      <c r="AV291" s="8">
        <v>0.33061291004306698</v>
      </c>
      <c r="AW291" s="8">
        <v>0.36689969285267099</v>
      </c>
      <c r="AX291" s="8">
        <v>0.34808432398843198</v>
      </c>
      <c r="AY291" s="8">
        <v>0</v>
      </c>
      <c r="AZ291" s="8">
        <v>0</v>
      </c>
      <c r="BA291" s="8">
        <v>0.27147889361259903</v>
      </c>
      <c r="BB291" s="8">
        <v>0.24325584031624001</v>
      </c>
      <c r="BC291" s="8">
        <v>0.239223975559617</v>
      </c>
      <c r="BD291" s="8">
        <v>0</v>
      </c>
      <c r="BE291" s="8">
        <v>0</v>
      </c>
      <c r="BF291" s="8">
        <v>0.274166803450348</v>
      </c>
      <c r="BG291" s="8">
        <v>0</v>
      </c>
      <c r="BH291" s="8">
        <v>0.25938329934273102</v>
      </c>
      <c r="BI291" s="8">
        <v>0</v>
      </c>
      <c r="BJ291" s="8">
        <v>0</v>
      </c>
      <c r="BK291" s="8">
        <v>0.27551075836922201</v>
      </c>
      <c r="BL291" s="8">
        <v>0</v>
      </c>
      <c r="BM291" s="8">
        <v>0.25938329934273102</v>
      </c>
      <c r="BN291" s="8">
        <v>0</v>
      </c>
      <c r="BO291" s="8">
        <v>0.219064651776503</v>
      </c>
      <c r="BP291" s="8">
        <v>0</v>
      </c>
      <c r="BQ291" s="8">
        <v>0</v>
      </c>
      <c r="BR291" s="8">
        <v>0</v>
      </c>
      <c r="BS291" s="8">
        <v>0</v>
      </c>
      <c r="BT291" s="8">
        <v>0</v>
      </c>
      <c r="BU291" s="8">
        <v>0</v>
      </c>
      <c r="BV291" s="8">
        <v>0.24459979523511399</v>
      </c>
      <c r="BW291" s="8">
        <v>0</v>
      </c>
      <c r="BX291" s="8">
        <v>0</v>
      </c>
      <c r="BY291" s="8">
        <v>0</v>
      </c>
      <c r="BZ291" s="8">
        <v>0.30915682004929002</v>
      </c>
      <c r="CA291" s="8">
        <v>0</v>
      </c>
      <c r="CB291" s="8">
        <v>0.27685471328809602</v>
      </c>
      <c r="CC291" s="8">
        <v>0.22712838128974899</v>
      </c>
      <c r="CD291" s="8">
        <v>0.26072725426160498</v>
      </c>
      <c r="CE291" s="8">
        <v>0</v>
      </c>
      <c r="CF291" s="8">
        <v>0.26207120918047999</v>
      </c>
      <c r="CG291" s="8">
        <v>0.24459979523511399</v>
      </c>
      <c r="CH291" s="8">
        <v>0</v>
      </c>
      <c r="CI291" s="8">
        <v>0.29567008215233598</v>
      </c>
      <c r="CJ291" s="8">
        <v>0</v>
      </c>
      <c r="CK291" s="8">
        <v>0</v>
      </c>
      <c r="CL291" s="8">
        <v>0.22712838128974899</v>
      </c>
      <c r="CM291" s="8">
        <v>0.27954262312584499</v>
      </c>
      <c r="CN291" s="8">
        <v>0</v>
      </c>
      <c r="CO291" s="8">
        <v>0</v>
      </c>
      <c r="CP291" s="8">
        <v>0.22578442637087501</v>
      </c>
      <c r="CQ291" s="8">
        <v>0</v>
      </c>
      <c r="CR291" s="8">
        <v>0.34813746257724398</v>
      </c>
      <c r="CS291" s="8">
        <v>0</v>
      </c>
      <c r="CT291" s="8">
        <v>0.23788002064074301</v>
      </c>
      <c r="CU291" s="8">
        <v>0</v>
      </c>
      <c r="CV291" s="8">
        <v>0</v>
      </c>
      <c r="CW291" s="8">
        <v>0</v>
      </c>
      <c r="CX291" s="8">
        <v>0.236536065721869</v>
      </c>
      <c r="CY291" s="8">
        <v>0.34674036906955802</v>
      </c>
      <c r="CZ291" s="8">
        <v>0.30910963134107799</v>
      </c>
      <c r="DA291" s="8">
        <v>0.36421178301492302</v>
      </c>
      <c r="DB291" s="8">
        <v>-0.41793636585070199</v>
      </c>
      <c r="DC291" s="8">
        <v>0.29432612723346202</v>
      </c>
      <c r="DD291" s="8">
        <v>0.26207120918047999</v>
      </c>
      <c r="DE291" s="8">
        <v>0.27954262312584499</v>
      </c>
      <c r="DF291" s="8">
        <v>0.36689969285267099</v>
      </c>
      <c r="DG291" s="8">
        <v>0.33195686496194099</v>
      </c>
      <c r="DH291" s="8">
        <v>0.33195686496194099</v>
      </c>
      <c r="DI291" s="8">
        <v>0.31448545101657599</v>
      </c>
      <c r="DJ291" s="8">
        <v>0.33061291004306698</v>
      </c>
      <c r="DK291" s="8">
        <v>0</v>
      </c>
      <c r="DL291" s="8">
        <v>0</v>
      </c>
      <c r="DM291" s="8">
        <v>0</v>
      </c>
      <c r="DN291" s="8">
        <v>0</v>
      </c>
      <c r="DO291" s="8">
        <v>0.31184514022363202</v>
      </c>
      <c r="DP291" s="8">
        <v>0.34813746257724398</v>
      </c>
      <c r="DQ291" s="8">
        <v>0.365611543710465</v>
      </c>
      <c r="DR291" s="8">
        <v>0</v>
      </c>
      <c r="DS291" s="8">
        <v>0</v>
      </c>
    </row>
    <row r="292" spans="1:123">
      <c r="A292" t="s">
        <v>679</v>
      </c>
      <c r="B292" s="8">
        <v>0</v>
      </c>
      <c r="C292" s="8">
        <v>0</v>
      </c>
      <c r="D292" s="8">
        <v>0</v>
      </c>
      <c r="E292" s="8">
        <v>0</v>
      </c>
      <c r="F292" s="8">
        <v>0</v>
      </c>
      <c r="G292" s="8">
        <v>0</v>
      </c>
      <c r="H292" s="8">
        <v>0</v>
      </c>
      <c r="I292" s="8">
        <v>0</v>
      </c>
      <c r="J292" s="8">
        <v>0</v>
      </c>
      <c r="K292" s="8">
        <v>0</v>
      </c>
      <c r="L292" s="8">
        <v>0</v>
      </c>
      <c r="M292" s="8">
        <v>0</v>
      </c>
      <c r="N292" s="8">
        <v>0</v>
      </c>
      <c r="O292" s="8">
        <v>0</v>
      </c>
      <c r="P292" s="8">
        <v>0</v>
      </c>
      <c r="Q292" s="8">
        <v>0</v>
      </c>
      <c r="R292" s="8">
        <v>0</v>
      </c>
      <c r="S292" s="8">
        <v>0</v>
      </c>
      <c r="T292" s="8">
        <v>0</v>
      </c>
      <c r="U292" s="8">
        <v>0</v>
      </c>
      <c r="V292" s="8">
        <v>0</v>
      </c>
      <c r="W292" s="8">
        <v>0</v>
      </c>
      <c r="X292" s="8">
        <v>0</v>
      </c>
      <c r="Y292" s="8">
        <v>0</v>
      </c>
      <c r="Z292" s="8">
        <v>0</v>
      </c>
      <c r="AA292" s="8">
        <v>0</v>
      </c>
      <c r="AB292" s="8">
        <v>0</v>
      </c>
      <c r="AC292" s="8">
        <v>0</v>
      </c>
      <c r="AD292" s="8">
        <v>0</v>
      </c>
      <c r="AE292" s="8">
        <v>0</v>
      </c>
      <c r="AF292" s="8">
        <v>0</v>
      </c>
      <c r="AG292" s="8">
        <v>0</v>
      </c>
      <c r="AH292" s="8">
        <v>0</v>
      </c>
      <c r="AI292" s="8">
        <v>0</v>
      </c>
      <c r="AJ292" s="8">
        <v>0</v>
      </c>
      <c r="AK292" s="8">
        <v>0</v>
      </c>
      <c r="AL292" s="8">
        <v>0</v>
      </c>
      <c r="AM292" s="8">
        <v>0</v>
      </c>
      <c r="AN292" s="8">
        <v>0</v>
      </c>
      <c r="AO292" s="8">
        <v>0</v>
      </c>
      <c r="AP292" s="8">
        <v>0</v>
      </c>
      <c r="AQ292" s="8">
        <v>0</v>
      </c>
      <c r="AR292" s="8">
        <v>0</v>
      </c>
      <c r="AS292" s="8">
        <v>0</v>
      </c>
      <c r="AT292" s="8">
        <v>0</v>
      </c>
      <c r="AU292" s="8">
        <v>0</v>
      </c>
      <c r="AV292" s="8">
        <v>0</v>
      </c>
      <c r="AW292" s="8">
        <v>0</v>
      </c>
      <c r="AX292" s="8">
        <v>0</v>
      </c>
      <c r="AY292" s="8">
        <v>0</v>
      </c>
      <c r="AZ292" s="8">
        <v>0</v>
      </c>
      <c r="BA292" s="8">
        <v>0</v>
      </c>
      <c r="BB292" s="8">
        <v>0</v>
      </c>
      <c r="BC292" s="8">
        <v>0</v>
      </c>
      <c r="BD292" s="8">
        <v>0</v>
      </c>
      <c r="BE292" s="8">
        <v>0</v>
      </c>
      <c r="BF292" s="8">
        <v>0</v>
      </c>
      <c r="BG292" s="8">
        <v>0</v>
      </c>
      <c r="BH292" s="8">
        <v>0</v>
      </c>
      <c r="BI292" s="8">
        <v>0</v>
      </c>
      <c r="BJ292" s="8">
        <v>0</v>
      </c>
      <c r="BK292" s="8">
        <v>0</v>
      </c>
      <c r="BL292" s="8">
        <v>0</v>
      </c>
      <c r="BM292" s="8">
        <v>0</v>
      </c>
      <c r="BN292" s="8">
        <v>0</v>
      </c>
      <c r="BO292" s="8">
        <v>0</v>
      </c>
      <c r="BP292" s="8">
        <v>0</v>
      </c>
      <c r="BQ292" s="8">
        <v>0</v>
      </c>
      <c r="BR292" s="8">
        <v>0</v>
      </c>
      <c r="BS292" s="8">
        <v>0</v>
      </c>
      <c r="BT292" s="8">
        <v>0</v>
      </c>
      <c r="BU292" s="8">
        <v>0</v>
      </c>
      <c r="BV292" s="8">
        <v>0</v>
      </c>
      <c r="BW292" s="8">
        <v>0</v>
      </c>
      <c r="BX292" s="8">
        <v>0</v>
      </c>
      <c r="BY292" s="8">
        <v>0</v>
      </c>
      <c r="BZ292" s="8">
        <v>0</v>
      </c>
      <c r="CA292" s="8">
        <v>0</v>
      </c>
      <c r="CB292" s="8">
        <v>0</v>
      </c>
      <c r="CC292" s="8">
        <v>0</v>
      </c>
      <c r="CD292" s="8">
        <v>0</v>
      </c>
      <c r="CE292" s="8">
        <v>0</v>
      </c>
      <c r="CF292" s="8">
        <v>0</v>
      </c>
      <c r="CG292" s="8">
        <v>0</v>
      </c>
      <c r="CH292" s="8">
        <v>0</v>
      </c>
      <c r="CI292" s="8">
        <v>0</v>
      </c>
      <c r="CJ292" s="8">
        <v>0</v>
      </c>
      <c r="CK292" s="8">
        <v>0</v>
      </c>
      <c r="CL292" s="8">
        <v>0</v>
      </c>
      <c r="CM292" s="8">
        <v>0</v>
      </c>
      <c r="CN292" s="8">
        <v>0</v>
      </c>
      <c r="CO292" s="8">
        <v>0</v>
      </c>
      <c r="CP292" s="8">
        <v>0</v>
      </c>
      <c r="CQ292" s="8">
        <v>0</v>
      </c>
      <c r="CR292" s="8">
        <v>0</v>
      </c>
      <c r="CS292" s="8">
        <v>0</v>
      </c>
      <c r="CT292" s="8">
        <v>0</v>
      </c>
      <c r="CU292" s="8">
        <v>0</v>
      </c>
      <c r="CV292" s="8">
        <v>0</v>
      </c>
      <c r="CW292" s="8">
        <v>0</v>
      </c>
      <c r="CX292" s="8">
        <v>0</v>
      </c>
      <c r="CY292" s="8">
        <v>0</v>
      </c>
      <c r="CZ292" s="8">
        <v>0</v>
      </c>
      <c r="DA292" s="8">
        <v>0</v>
      </c>
      <c r="DB292" s="8">
        <v>0</v>
      </c>
      <c r="DC292" s="8">
        <v>0</v>
      </c>
      <c r="DD292" s="8">
        <v>0</v>
      </c>
      <c r="DE292" s="8">
        <v>0</v>
      </c>
      <c r="DF292" s="8">
        <v>0</v>
      </c>
      <c r="DG292" s="8">
        <v>0</v>
      </c>
      <c r="DH292" s="8">
        <v>0</v>
      </c>
      <c r="DI292" s="8">
        <v>0</v>
      </c>
      <c r="DJ292" s="8">
        <v>0</v>
      </c>
      <c r="DK292" s="8">
        <v>0</v>
      </c>
      <c r="DL292" s="8">
        <v>0</v>
      </c>
      <c r="DM292" s="8">
        <v>0</v>
      </c>
      <c r="DN292" s="8">
        <v>0</v>
      </c>
      <c r="DO292" s="8">
        <v>0</v>
      </c>
      <c r="DP292" s="8">
        <v>0</v>
      </c>
      <c r="DQ292" s="8">
        <v>0</v>
      </c>
      <c r="DR292" s="8">
        <v>0</v>
      </c>
      <c r="DS292" s="8">
        <v>0</v>
      </c>
    </row>
    <row r="293" spans="1:123">
      <c r="A293" t="s">
        <v>309</v>
      </c>
      <c r="B293" s="8">
        <v>0</v>
      </c>
      <c r="C293" s="8">
        <v>0</v>
      </c>
      <c r="D293" s="8">
        <v>0</v>
      </c>
      <c r="E293" s="8">
        <v>0</v>
      </c>
      <c r="F293" s="8">
        <v>0</v>
      </c>
      <c r="G293" s="8">
        <v>0</v>
      </c>
      <c r="H293" s="8">
        <v>0</v>
      </c>
      <c r="I293" s="8">
        <v>0</v>
      </c>
      <c r="J293" s="8">
        <v>0</v>
      </c>
      <c r="K293" s="8">
        <v>0</v>
      </c>
      <c r="L293" s="8">
        <v>0</v>
      </c>
      <c r="M293" s="8">
        <v>0</v>
      </c>
      <c r="N293" s="8">
        <v>0</v>
      </c>
      <c r="O293" s="8">
        <v>0</v>
      </c>
      <c r="P293" s="8">
        <v>0</v>
      </c>
      <c r="Q293" s="8">
        <v>0</v>
      </c>
      <c r="R293" s="8">
        <v>0</v>
      </c>
      <c r="S293" s="8">
        <v>0</v>
      </c>
      <c r="T293" s="8">
        <v>0</v>
      </c>
      <c r="U293" s="8">
        <v>0</v>
      </c>
      <c r="V293" s="8">
        <v>0</v>
      </c>
      <c r="W293" s="8">
        <v>0</v>
      </c>
      <c r="X293" s="8">
        <v>0</v>
      </c>
      <c r="Y293" s="8">
        <v>0</v>
      </c>
      <c r="Z293" s="8">
        <v>0</v>
      </c>
      <c r="AA293" s="8">
        <v>0</v>
      </c>
      <c r="AB293" s="8">
        <v>0</v>
      </c>
      <c r="AC293" s="8">
        <v>0</v>
      </c>
      <c r="AD293" s="8">
        <v>0</v>
      </c>
      <c r="AE293" s="8">
        <v>0</v>
      </c>
      <c r="AF293" s="8">
        <v>0</v>
      </c>
      <c r="AG293" s="8">
        <v>0</v>
      </c>
      <c r="AH293" s="8">
        <v>0</v>
      </c>
      <c r="AI293" s="8">
        <v>0</v>
      </c>
      <c r="AJ293" s="8">
        <v>0</v>
      </c>
      <c r="AK293" s="8">
        <v>0</v>
      </c>
      <c r="AL293" s="8">
        <v>0</v>
      </c>
      <c r="AM293" s="8">
        <v>0</v>
      </c>
      <c r="AN293" s="8">
        <v>0</v>
      </c>
      <c r="AO293" s="8">
        <v>0</v>
      </c>
      <c r="AP293" s="8">
        <v>0</v>
      </c>
      <c r="AQ293" s="8">
        <v>0</v>
      </c>
      <c r="AR293" s="8">
        <v>0</v>
      </c>
      <c r="AS293" s="8">
        <v>0</v>
      </c>
      <c r="AT293" s="8">
        <v>0</v>
      </c>
      <c r="AU293" s="8">
        <v>0</v>
      </c>
      <c r="AV293" s="8">
        <v>0</v>
      </c>
      <c r="AW293" s="8">
        <v>0</v>
      </c>
      <c r="AX293" s="8">
        <v>0</v>
      </c>
      <c r="AY293" s="8">
        <v>0</v>
      </c>
      <c r="AZ293" s="8">
        <v>0</v>
      </c>
      <c r="BA293" s="8">
        <v>0</v>
      </c>
      <c r="BB293" s="8">
        <v>0</v>
      </c>
      <c r="BC293" s="8">
        <v>0</v>
      </c>
      <c r="BD293" s="8">
        <v>0</v>
      </c>
      <c r="BE293" s="8">
        <v>0</v>
      </c>
      <c r="BF293" s="8">
        <v>0</v>
      </c>
      <c r="BG293" s="8">
        <v>0</v>
      </c>
      <c r="BH293" s="8">
        <v>0</v>
      </c>
      <c r="BI293" s="8">
        <v>0</v>
      </c>
      <c r="BJ293" s="8">
        <v>0</v>
      </c>
      <c r="BK293" s="8">
        <v>0</v>
      </c>
      <c r="BL293" s="8">
        <v>0</v>
      </c>
      <c r="BM293" s="8">
        <v>0</v>
      </c>
      <c r="BN293" s="8">
        <v>0</v>
      </c>
      <c r="BO293" s="8">
        <v>0</v>
      </c>
      <c r="BP293" s="8">
        <v>0</v>
      </c>
      <c r="BQ293" s="8">
        <v>0</v>
      </c>
      <c r="BR293" s="8">
        <v>0</v>
      </c>
      <c r="BS293" s="8">
        <v>0</v>
      </c>
      <c r="BT293" s="8">
        <v>0</v>
      </c>
      <c r="BU293" s="8">
        <v>0</v>
      </c>
      <c r="BV293" s="8">
        <v>0</v>
      </c>
      <c r="BW293" s="8">
        <v>0</v>
      </c>
      <c r="BX293" s="8">
        <v>0</v>
      </c>
      <c r="BY293" s="8">
        <v>0</v>
      </c>
      <c r="BZ293" s="8">
        <v>0</v>
      </c>
      <c r="CA293" s="8">
        <v>0</v>
      </c>
      <c r="CB293" s="8">
        <v>0</v>
      </c>
      <c r="CC293" s="8">
        <v>0</v>
      </c>
      <c r="CD293" s="8">
        <v>0</v>
      </c>
      <c r="CE293" s="8">
        <v>0</v>
      </c>
      <c r="CF293" s="8">
        <v>0</v>
      </c>
      <c r="CG293" s="8">
        <v>0</v>
      </c>
      <c r="CH293" s="8">
        <v>0</v>
      </c>
      <c r="CI293" s="8">
        <v>0</v>
      </c>
      <c r="CJ293" s="8">
        <v>0</v>
      </c>
      <c r="CK293" s="8">
        <v>0</v>
      </c>
      <c r="CL293" s="8">
        <v>0</v>
      </c>
      <c r="CM293" s="8">
        <v>0</v>
      </c>
      <c r="CN293" s="8">
        <v>0</v>
      </c>
      <c r="CO293" s="8">
        <v>0</v>
      </c>
      <c r="CP293" s="8">
        <v>0</v>
      </c>
      <c r="CQ293" s="8">
        <v>0</v>
      </c>
      <c r="CR293" s="8">
        <v>0</v>
      </c>
      <c r="CS293" s="8">
        <v>0</v>
      </c>
      <c r="CT293" s="8">
        <v>0</v>
      </c>
      <c r="CU293" s="8">
        <v>0</v>
      </c>
      <c r="CV293" s="8">
        <v>0</v>
      </c>
      <c r="CW293" s="8">
        <v>0</v>
      </c>
      <c r="CX293" s="8">
        <v>0</v>
      </c>
      <c r="CY293" s="8">
        <v>0</v>
      </c>
      <c r="CZ293" s="8">
        <v>0</v>
      </c>
      <c r="DA293" s="8">
        <v>0</v>
      </c>
      <c r="DB293" s="8">
        <v>0</v>
      </c>
      <c r="DC293" s="8">
        <v>0</v>
      </c>
      <c r="DD293" s="8">
        <v>0</v>
      </c>
      <c r="DE293" s="8">
        <v>0</v>
      </c>
      <c r="DF293" s="8">
        <v>0</v>
      </c>
      <c r="DG293" s="8">
        <v>0</v>
      </c>
      <c r="DH293" s="8">
        <v>0</v>
      </c>
      <c r="DI293" s="8">
        <v>0</v>
      </c>
      <c r="DJ293" s="8">
        <v>0</v>
      </c>
      <c r="DK293" s="8">
        <v>0</v>
      </c>
      <c r="DL293" s="8">
        <v>0</v>
      </c>
      <c r="DM293" s="8">
        <v>0</v>
      </c>
      <c r="DN293" s="8">
        <v>0</v>
      </c>
      <c r="DO293" s="8">
        <v>0</v>
      </c>
      <c r="DP293" s="8">
        <v>0</v>
      </c>
      <c r="DQ293" s="8">
        <v>0</v>
      </c>
      <c r="DR293" s="8">
        <v>0</v>
      </c>
      <c r="DS293" s="8">
        <v>0</v>
      </c>
    </row>
    <row r="294" spans="1:123">
      <c r="A294" t="s">
        <v>680</v>
      </c>
      <c r="B294" s="8">
        <v>7.5536962004766603E-2</v>
      </c>
      <c r="C294" s="8">
        <v>-2.5178987334922201E-2</v>
      </c>
      <c r="D294" s="8">
        <v>-7.5583119639385493E-2</v>
      </c>
      <c r="E294" s="8">
        <v>0.22661088601429999</v>
      </c>
      <c r="F294" s="8">
        <v>0.176252911344455</v>
      </c>
      <c r="G294" s="8">
        <v>0.176252911344455</v>
      </c>
      <c r="H294" s="8">
        <v>0.276968860684144</v>
      </c>
      <c r="I294" s="8">
        <v>-0.201431898679378</v>
      </c>
      <c r="J294" s="8">
        <v>7.5536962004766603E-2</v>
      </c>
      <c r="K294" s="8">
        <v>0.201431898679378</v>
      </c>
      <c r="L294" s="8">
        <v>5.0357974669844402E-2</v>
      </c>
      <c r="M294" s="8">
        <v>-0.201431898679378</v>
      </c>
      <c r="N294" s="8">
        <v>0.276968860684144</v>
      </c>
      <c r="O294" s="8">
        <v>0.176252911344455</v>
      </c>
      <c r="P294" s="8">
        <v>2.5178987334922201E-2</v>
      </c>
      <c r="Q294" s="8">
        <v>0.176252911344455</v>
      </c>
      <c r="R294" s="8">
        <v>-0.176252911344455</v>
      </c>
      <c r="S294" s="8">
        <v>0.22661088601429999</v>
      </c>
      <c r="T294" s="8">
        <v>-0.276968860684144</v>
      </c>
      <c r="U294" s="8">
        <v>-0.12589493667461099</v>
      </c>
      <c r="V294" s="8">
        <v>-0.15107392400953301</v>
      </c>
      <c r="W294" s="8">
        <v>0.12589493667461099</v>
      </c>
      <c r="X294" s="8">
        <v>0.22661088601429999</v>
      </c>
      <c r="Y294" s="8">
        <v>-0.25178987334922198</v>
      </c>
      <c r="Z294" s="8">
        <v>0.12591415580863299</v>
      </c>
      <c r="AA294" s="8">
        <v>0.22661088601429999</v>
      </c>
      <c r="AB294" s="8">
        <v>0.32732683535398899</v>
      </c>
      <c r="AC294" s="8">
        <v>0.32732683535398899</v>
      </c>
      <c r="AD294" s="8">
        <v>0.30214784801906602</v>
      </c>
      <c r="AE294" s="8">
        <v>2.5178987334922201E-2</v>
      </c>
      <c r="AF294" s="8">
        <v>5.0357974669844402E-2</v>
      </c>
      <c r="AG294" s="8">
        <v>0.30214784801906602</v>
      </c>
      <c r="AH294" s="8">
        <v>0.25178987334922198</v>
      </c>
      <c r="AI294" s="8">
        <v>0.276968860684144</v>
      </c>
      <c r="AJ294" s="8">
        <v>0.276968860684144</v>
      </c>
      <c r="AK294" s="8">
        <v>-0.15107392400953301</v>
      </c>
      <c r="AL294" s="8">
        <v>-0.12589493667461099</v>
      </c>
      <c r="AM294" s="8">
        <v>0.30214784801906602</v>
      </c>
      <c r="AN294" s="8">
        <v>0.25178987334922198</v>
      </c>
      <c r="AO294" s="8">
        <v>0.15107392400953301</v>
      </c>
      <c r="AP294" s="8">
        <v>0.25178987334922198</v>
      </c>
      <c r="AQ294" s="8">
        <v>0.276968860684144</v>
      </c>
      <c r="AR294" s="8">
        <v>0.12597186606564301</v>
      </c>
      <c r="AS294" s="8">
        <v>0.32732683535398899</v>
      </c>
      <c r="AT294" s="8">
        <v>0.22661088601429999</v>
      </c>
      <c r="AU294" s="8">
        <v>0.32732683535398899</v>
      </c>
      <c r="AV294" s="8">
        <v>0.30214784801906602</v>
      </c>
      <c r="AW294" s="8">
        <v>0.32732683535398899</v>
      </c>
      <c r="AX294" s="8">
        <v>0.30214784801906602</v>
      </c>
      <c r="AY294" s="8">
        <v>0.32732683535398899</v>
      </c>
      <c r="AZ294" s="8">
        <v>-0.30214784801906602</v>
      </c>
      <c r="BA294" s="8">
        <v>0.176252911344455</v>
      </c>
      <c r="BB294" s="8">
        <v>0.30214784801906602</v>
      </c>
      <c r="BC294" s="8">
        <v>0.22661088601429999</v>
      </c>
      <c r="BD294" s="8">
        <v>0.32732683535398899</v>
      </c>
      <c r="BE294" s="8">
        <v>0.30214784801906602</v>
      </c>
      <c r="BF294" s="8">
        <v>0.22661088601429999</v>
      </c>
      <c r="BG294" s="8">
        <v>0.25178987334922198</v>
      </c>
      <c r="BH294" s="8">
        <v>0.276968860684144</v>
      </c>
      <c r="BI294" s="8">
        <v>0.30214784801906602</v>
      </c>
      <c r="BJ294" s="8">
        <v>-0.27781819987709999</v>
      </c>
      <c r="BK294" s="8">
        <v>0.25178987334922198</v>
      </c>
      <c r="BL294" s="8">
        <v>0.32732683535398899</v>
      </c>
      <c r="BM294" s="8">
        <v>0.276968860684144</v>
      </c>
      <c r="BN294" s="8">
        <v>0.32732683535398899</v>
      </c>
      <c r="BO294" s="8">
        <v>0.176252911344455</v>
      </c>
      <c r="BP294" s="8">
        <v>0.30214784801906602</v>
      </c>
      <c r="BQ294" s="8">
        <v>0.32732683535398899</v>
      </c>
      <c r="BR294" s="8">
        <v>0.30214784801906602</v>
      </c>
      <c r="BS294" s="8">
        <v>-0.30214784801906602</v>
      </c>
      <c r="BT294" s="8">
        <v>0.30214784801906602</v>
      </c>
      <c r="BU294" s="8">
        <v>0.276968860684144</v>
      </c>
      <c r="BV294" s="8">
        <v>0.32732683535398899</v>
      </c>
      <c r="BW294" s="8">
        <v>0.32732683535398899</v>
      </c>
      <c r="BX294" s="8">
        <v>0.32732683535398899</v>
      </c>
      <c r="BY294" s="8">
        <v>0.30214784801906602</v>
      </c>
      <c r="BZ294" s="8">
        <v>0.22664548045553901</v>
      </c>
      <c r="CA294" s="8">
        <v>0.32732683535398899</v>
      </c>
      <c r="CB294" s="8">
        <v>0.276968860684144</v>
      </c>
      <c r="CC294" s="8">
        <v>0.32732683535398899</v>
      </c>
      <c r="CD294" s="8">
        <v>0.30214784801906602</v>
      </c>
      <c r="CE294" s="8">
        <v>0.32732683535398899</v>
      </c>
      <c r="CF294" s="8">
        <v>0.32732683535398899</v>
      </c>
      <c r="CG294" s="8">
        <v>0.32732683535398899</v>
      </c>
      <c r="CH294" s="8">
        <v>0.32732683535398899</v>
      </c>
      <c r="CI294" s="8">
        <v>0.30214784801906602</v>
      </c>
      <c r="CJ294" s="8">
        <v>0.32737680510244499</v>
      </c>
      <c r="CK294" s="8">
        <v>0.276968860684144</v>
      </c>
      <c r="CL294" s="8">
        <v>0.32732683535398899</v>
      </c>
      <c r="CM294" s="8">
        <v>0.32732683535398899</v>
      </c>
      <c r="CN294" s="8">
        <v>0.100715949339689</v>
      </c>
      <c r="CO294" s="8">
        <v>0.32732683535398899</v>
      </c>
      <c r="CP294" s="8">
        <v>0.30214784801906602</v>
      </c>
      <c r="CQ294" s="8">
        <v>0.32732683535398899</v>
      </c>
      <c r="CR294" s="8">
        <v>0.30219397394071801</v>
      </c>
      <c r="CS294" s="8">
        <v>-0.30233247855754197</v>
      </c>
      <c r="CT294" s="8">
        <v>0.201431898679378</v>
      </c>
      <c r="CU294" s="8">
        <v>-0.100731324646906</v>
      </c>
      <c r="CV294" s="8">
        <v>0.30214784801906602</v>
      </c>
      <c r="CW294" s="8">
        <v>0.276968860684144</v>
      </c>
      <c r="CX294" s="8">
        <v>0.176252911344455</v>
      </c>
      <c r="CY294" s="8">
        <v>0.276968860684144</v>
      </c>
      <c r="CZ294" s="8">
        <v>0.22661088601429999</v>
      </c>
      <c r="DA294" s="8">
        <v>0.276968860684144</v>
      </c>
      <c r="DB294" s="8">
        <v>-0.29000130757728199</v>
      </c>
      <c r="DC294" s="8">
        <v>0.276968860684144</v>
      </c>
      <c r="DD294" s="8">
        <v>0.32732683535398899</v>
      </c>
      <c r="DE294" s="8">
        <v>0.32732683535398899</v>
      </c>
      <c r="DF294" s="8">
        <v>0.32732683535398899</v>
      </c>
      <c r="DG294" s="8">
        <v>0.32732683535398899</v>
      </c>
      <c r="DH294" s="8">
        <v>0.32732683535398899</v>
      </c>
      <c r="DI294" s="8">
        <v>0.32732683535398899</v>
      </c>
      <c r="DJ294" s="8">
        <v>0.30214784801906602</v>
      </c>
      <c r="DK294" s="8">
        <v>0.32782756508736199</v>
      </c>
      <c r="DL294" s="8">
        <v>0.32732683535398899</v>
      </c>
      <c r="DM294" s="8">
        <v>0.32732683535398899</v>
      </c>
      <c r="DN294" s="8">
        <v>0.30219397394071801</v>
      </c>
      <c r="DO294" s="8">
        <v>0.27701114277899203</v>
      </c>
      <c r="DP294" s="8">
        <v>0.30219397394071801</v>
      </c>
      <c r="DQ294" s="8">
        <v>0.30219397394071801</v>
      </c>
      <c r="DR294" s="8">
        <v>0.32732683535398899</v>
      </c>
      <c r="DS294" s="8">
        <v>0.32732683535398899</v>
      </c>
    </row>
    <row r="295" spans="1:123">
      <c r="A295" t="s">
        <v>310</v>
      </c>
      <c r="B295" s="8">
        <v>0</v>
      </c>
      <c r="C295" s="8">
        <v>0</v>
      </c>
      <c r="D295" s="8">
        <v>0</v>
      </c>
      <c r="E295" s="8">
        <v>0</v>
      </c>
      <c r="F295" s="8">
        <v>0</v>
      </c>
      <c r="G295" s="8">
        <v>0</v>
      </c>
      <c r="H295" s="8">
        <v>0</v>
      </c>
      <c r="I295" s="8">
        <v>0</v>
      </c>
      <c r="J295" s="8">
        <v>0</v>
      </c>
      <c r="K295" s="8">
        <v>0</v>
      </c>
      <c r="L295" s="8">
        <v>0</v>
      </c>
      <c r="M295" s="8">
        <v>0</v>
      </c>
      <c r="N295" s="8">
        <v>0</v>
      </c>
      <c r="O295" s="8">
        <v>0</v>
      </c>
      <c r="P295" s="8">
        <v>0</v>
      </c>
      <c r="Q295" s="8">
        <v>0</v>
      </c>
      <c r="R295" s="8">
        <v>0</v>
      </c>
      <c r="S295" s="8">
        <v>0</v>
      </c>
      <c r="T295" s="8">
        <v>0</v>
      </c>
      <c r="U295" s="8">
        <v>0</v>
      </c>
      <c r="V295" s="8">
        <v>0</v>
      </c>
      <c r="W295" s="8">
        <v>0</v>
      </c>
      <c r="X295" s="8">
        <v>0</v>
      </c>
      <c r="Y295" s="8">
        <v>0</v>
      </c>
      <c r="Z295" s="8">
        <v>0</v>
      </c>
      <c r="AA295" s="8">
        <v>0</v>
      </c>
      <c r="AB295" s="8">
        <v>0</v>
      </c>
      <c r="AC295" s="8">
        <v>0</v>
      </c>
      <c r="AD295" s="8">
        <v>0</v>
      </c>
      <c r="AE295" s="8">
        <v>0</v>
      </c>
      <c r="AF295" s="8">
        <v>0</v>
      </c>
      <c r="AG295" s="8">
        <v>0</v>
      </c>
      <c r="AH295" s="8">
        <v>0</v>
      </c>
      <c r="AI295" s="8">
        <v>0</v>
      </c>
      <c r="AJ295" s="8">
        <v>0</v>
      </c>
      <c r="AK295" s="8">
        <v>0</v>
      </c>
      <c r="AL295" s="8">
        <v>0</v>
      </c>
      <c r="AM295" s="8">
        <v>0</v>
      </c>
      <c r="AN295" s="8">
        <v>0</v>
      </c>
      <c r="AO295" s="8">
        <v>0</v>
      </c>
      <c r="AP295" s="8">
        <v>0</v>
      </c>
      <c r="AQ295" s="8">
        <v>0</v>
      </c>
      <c r="AR295" s="8">
        <v>0</v>
      </c>
      <c r="AS295" s="8">
        <v>0</v>
      </c>
      <c r="AT295" s="8">
        <v>0</v>
      </c>
      <c r="AU295" s="8">
        <v>0</v>
      </c>
      <c r="AV295" s="8">
        <v>0</v>
      </c>
      <c r="AW295" s="8">
        <v>0</v>
      </c>
      <c r="AX295" s="8">
        <v>0</v>
      </c>
      <c r="AY295" s="8">
        <v>0</v>
      </c>
      <c r="AZ295" s="8">
        <v>0</v>
      </c>
      <c r="BA295" s="8">
        <v>0</v>
      </c>
      <c r="BB295" s="8">
        <v>0</v>
      </c>
      <c r="BC295" s="8">
        <v>0</v>
      </c>
      <c r="BD295" s="8">
        <v>0</v>
      </c>
      <c r="BE295" s="8">
        <v>0</v>
      </c>
      <c r="BF295" s="8">
        <v>0</v>
      </c>
      <c r="BG295" s="8">
        <v>0</v>
      </c>
      <c r="BH295" s="8">
        <v>0</v>
      </c>
      <c r="BI295" s="8">
        <v>0</v>
      </c>
      <c r="BJ295" s="8">
        <v>0</v>
      </c>
      <c r="BK295" s="8">
        <v>0</v>
      </c>
      <c r="BL295" s="8">
        <v>0</v>
      </c>
      <c r="BM295" s="8">
        <v>0</v>
      </c>
      <c r="BN295" s="8">
        <v>0</v>
      </c>
      <c r="BO295" s="8">
        <v>0</v>
      </c>
      <c r="BP295" s="8">
        <v>0</v>
      </c>
      <c r="BQ295" s="8">
        <v>0</v>
      </c>
      <c r="BR295" s="8">
        <v>0</v>
      </c>
      <c r="BS295" s="8">
        <v>0</v>
      </c>
      <c r="BT295" s="8">
        <v>0</v>
      </c>
      <c r="BU295" s="8">
        <v>0</v>
      </c>
      <c r="BV295" s="8">
        <v>0</v>
      </c>
      <c r="BW295" s="8">
        <v>0</v>
      </c>
      <c r="BX295" s="8">
        <v>0</v>
      </c>
      <c r="BY295" s="8">
        <v>0</v>
      </c>
      <c r="BZ295" s="8">
        <v>0</v>
      </c>
      <c r="CA295" s="8">
        <v>0</v>
      </c>
      <c r="CB295" s="8">
        <v>0</v>
      </c>
      <c r="CC295" s="8">
        <v>0</v>
      </c>
      <c r="CD295" s="8">
        <v>0</v>
      </c>
      <c r="CE295" s="8">
        <v>0</v>
      </c>
      <c r="CF295" s="8">
        <v>0</v>
      </c>
      <c r="CG295" s="8">
        <v>0</v>
      </c>
      <c r="CH295" s="8">
        <v>0</v>
      </c>
      <c r="CI295" s="8">
        <v>0</v>
      </c>
      <c r="CJ295" s="8">
        <v>0</v>
      </c>
      <c r="CK295" s="8">
        <v>0</v>
      </c>
      <c r="CL295" s="8">
        <v>0</v>
      </c>
      <c r="CM295" s="8">
        <v>0</v>
      </c>
      <c r="CN295" s="8">
        <v>0</v>
      </c>
      <c r="CO295" s="8">
        <v>0</v>
      </c>
      <c r="CP295" s="8">
        <v>0</v>
      </c>
      <c r="CQ295" s="8">
        <v>0</v>
      </c>
      <c r="CR295" s="8">
        <v>0</v>
      </c>
      <c r="CS295" s="8">
        <v>0</v>
      </c>
      <c r="CT295" s="8">
        <v>0</v>
      </c>
      <c r="CU295" s="8">
        <v>0</v>
      </c>
      <c r="CV295" s="8">
        <v>0</v>
      </c>
      <c r="CW295" s="8">
        <v>0</v>
      </c>
      <c r="CX295" s="8">
        <v>0</v>
      </c>
      <c r="CY295" s="8">
        <v>0</v>
      </c>
      <c r="CZ295" s="8">
        <v>0</v>
      </c>
      <c r="DA295" s="8">
        <v>0</v>
      </c>
      <c r="DB295" s="8">
        <v>0</v>
      </c>
      <c r="DC295" s="8">
        <v>0</v>
      </c>
      <c r="DD295" s="8">
        <v>0</v>
      </c>
      <c r="DE295" s="8">
        <v>0</v>
      </c>
      <c r="DF295" s="8">
        <v>0</v>
      </c>
      <c r="DG295" s="8">
        <v>0</v>
      </c>
      <c r="DH295" s="8">
        <v>0</v>
      </c>
      <c r="DI295" s="8">
        <v>0</v>
      </c>
      <c r="DJ295" s="8">
        <v>0</v>
      </c>
      <c r="DK295" s="8">
        <v>0</v>
      </c>
      <c r="DL295" s="8">
        <v>0</v>
      </c>
      <c r="DM295" s="8">
        <v>0</v>
      </c>
      <c r="DN295" s="8">
        <v>0</v>
      </c>
      <c r="DO295" s="8">
        <v>0</v>
      </c>
      <c r="DP295" s="8">
        <v>0</v>
      </c>
      <c r="DQ295" s="8">
        <v>0</v>
      </c>
      <c r="DR295" s="8">
        <v>0</v>
      </c>
      <c r="DS295" s="8">
        <v>0</v>
      </c>
    </row>
    <row r="296" spans="1:123">
      <c r="A296" t="s">
        <v>681</v>
      </c>
      <c r="B296" s="8">
        <v>0</v>
      </c>
      <c r="C296" s="8">
        <v>0</v>
      </c>
      <c r="D296" s="8">
        <v>0</v>
      </c>
      <c r="E296" s="8">
        <v>0</v>
      </c>
      <c r="F296" s="8">
        <v>0</v>
      </c>
      <c r="G296" s="8">
        <v>0</v>
      </c>
      <c r="H296" s="8">
        <v>0</v>
      </c>
      <c r="I296" s="8">
        <v>0</v>
      </c>
      <c r="J296" s="8">
        <v>0</v>
      </c>
      <c r="K296" s="8">
        <v>0</v>
      </c>
      <c r="L296" s="8">
        <v>0</v>
      </c>
      <c r="M296" s="8">
        <v>0</v>
      </c>
      <c r="N296" s="8">
        <v>0</v>
      </c>
      <c r="O296" s="8">
        <v>0</v>
      </c>
      <c r="P296" s="8">
        <v>0</v>
      </c>
      <c r="Q296" s="8">
        <v>0</v>
      </c>
      <c r="R296" s="8">
        <v>0</v>
      </c>
      <c r="S296" s="8">
        <v>0</v>
      </c>
      <c r="T296" s="8">
        <v>0</v>
      </c>
      <c r="U296" s="8">
        <v>0</v>
      </c>
      <c r="V296" s="8">
        <v>0</v>
      </c>
      <c r="W296" s="8">
        <v>0</v>
      </c>
      <c r="X296" s="8">
        <v>0</v>
      </c>
      <c r="Y296" s="8">
        <v>0</v>
      </c>
      <c r="Z296" s="8">
        <v>0</v>
      </c>
      <c r="AA296" s="8">
        <v>0</v>
      </c>
      <c r="AB296" s="8">
        <v>0</v>
      </c>
      <c r="AC296" s="8">
        <v>0</v>
      </c>
      <c r="AD296" s="8">
        <v>0</v>
      </c>
      <c r="AE296" s="8">
        <v>0</v>
      </c>
      <c r="AF296" s="8">
        <v>0</v>
      </c>
      <c r="AG296" s="8">
        <v>0</v>
      </c>
      <c r="AH296" s="8">
        <v>0</v>
      </c>
      <c r="AI296" s="8">
        <v>0</v>
      </c>
      <c r="AJ296" s="8">
        <v>0</v>
      </c>
      <c r="AK296" s="8">
        <v>0</v>
      </c>
      <c r="AL296" s="8">
        <v>0</v>
      </c>
      <c r="AM296" s="8">
        <v>0</v>
      </c>
      <c r="AN296" s="8">
        <v>0</v>
      </c>
      <c r="AO296" s="8">
        <v>0</v>
      </c>
      <c r="AP296" s="8">
        <v>0</v>
      </c>
      <c r="AQ296" s="8">
        <v>0</v>
      </c>
      <c r="AR296" s="8">
        <v>0</v>
      </c>
      <c r="AS296" s="8">
        <v>0</v>
      </c>
      <c r="AT296" s="8">
        <v>0</v>
      </c>
      <c r="AU296" s="8">
        <v>0</v>
      </c>
      <c r="AV296" s="8">
        <v>0</v>
      </c>
      <c r="AW296" s="8">
        <v>0</v>
      </c>
      <c r="AX296" s="8">
        <v>0</v>
      </c>
      <c r="AY296" s="8">
        <v>0</v>
      </c>
      <c r="AZ296" s="8">
        <v>0</v>
      </c>
      <c r="BA296" s="8">
        <v>0</v>
      </c>
      <c r="BB296" s="8">
        <v>0</v>
      </c>
      <c r="BC296" s="8">
        <v>0</v>
      </c>
      <c r="BD296" s="8">
        <v>0</v>
      </c>
      <c r="BE296" s="8">
        <v>0</v>
      </c>
      <c r="BF296" s="8">
        <v>0</v>
      </c>
      <c r="BG296" s="8">
        <v>0</v>
      </c>
      <c r="BH296" s="8">
        <v>0</v>
      </c>
      <c r="BI296" s="8">
        <v>0</v>
      </c>
      <c r="BJ296" s="8">
        <v>0</v>
      </c>
      <c r="BK296" s="8">
        <v>0</v>
      </c>
      <c r="BL296" s="8">
        <v>0</v>
      </c>
      <c r="BM296" s="8">
        <v>0</v>
      </c>
      <c r="BN296" s="8">
        <v>0</v>
      </c>
      <c r="BO296" s="8">
        <v>0</v>
      </c>
      <c r="BP296" s="8">
        <v>0</v>
      </c>
      <c r="BQ296" s="8">
        <v>0</v>
      </c>
      <c r="BR296" s="8">
        <v>0</v>
      </c>
      <c r="BS296" s="8">
        <v>0</v>
      </c>
      <c r="BT296" s="8">
        <v>0</v>
      </c>
      <c r="BU296" s="8">
        <v>0</v>
      </c>
      <c r="BV296" s="8">
        <v>0</v>
      </c>
      <c r="BW296" s="8">
        <v>0</v>
      </c>
      <c r="BX296" s="8">
        <v>0</v>
      </c>
      <c r="BY296" s="8">
        <v>0</v>
      </c>
      <c r="BZ296" s="8">
        <v>0</v>
      </c>
      <c r="CA296" s="8">
        <v>0</v>
      </c>
      <c r="CB296" s="8">
        <v>0</v>
      </c>
      <c r="CC296" s="8">
        <v>0</v>
      </c>
      <c r="CD296" s="8">
        <v>0</v>
      </c>
      <c r="CE296" s="8">
        <v>0</v>
      </c>
      <c r="CF296" s="8">
        <v>0</v>
      </c>
      <c r="CG296" s="8">
        <v>0</v>
      </c>
      <c r="CH296" s="8">
        <v>0</v>
      </c>
      <c r="CI296" s="8">
        <v>0</v>
      </c>
      <c r="CJ296" s="8">
        <v>0</v>
      </c>
      <c r="CK296" s="8">
        <v>0</v>
      </c>
      <c r="CL296" s="8">
        <v>0</v>
      </c>
      <c r="CM296" s="8">
        <v>0</v>
      </c>
      <c r="CN296" s="8">
        <v>0</v>
      </c>
      <c r="CO296" s="8">
        <v>0</v>
      </c>
      <c r="CP296" s="8">
        <v>0</v>
      </c>
      <c r="CQ296" s="8">
        <v>0</v>
      </c>
      <c r="CR296" s="8">
        <v>0</v>
      </c>
      <c r="CS296" s="8">
        <v>0</v>
      </c>
      <c r="CT296" s="8">
        <v>0</v>
      </c>
      <c r="CU296" s="8">
        <v>0</v>
      </c>
      <c r="CV296" s="8">
        <v>0</v>
      </c>
      <c r="CW296" s="8">
        <v>0</v>
      </c>
      <c r="CX296" s="8">
        <v>0</v>
      </c>
      <c r="CY296" s="8">
        <v>0</v>
      </c>
      <c r="CZ296" s="8">
        <v>0</v>
      </c>
      <c r="DA296" s="8">
        <v>0</v>
      </c>
      <c r="DB296" s="8">
        <v>0</v>
      </c>
      <c r="DC296" s="8">
        <v>0</v>
      </c>
      <c r="DD296" s="8">
        <v>0</v>
      </c>
      <c r="DE296" s="8">
        <v>0</v>
      </c>
      <c r="DF296" s="8">
        <v>0</v>
      </c>
      <c r="DG296" s="8">
        <v>0</v>
      </c>
      <c r="DH296" s="8">
        <v>0</v>
      </c>
      <c r="DI296" s="8">
        <v>0</v>
      </c>
      <c r="DJ296" s="8">
        <v>0</v>
      </c>
      <c r="DK296" s="8">
        <v>0</v>
      </c>
      <c r="DL296" s="8">
        <v>0</v>
      </c>
      <c r="DM296" s="8">
        <v>0</v>
      </c>
      <c r="DN296" s="8">
        <v>0</v>
      </c>
      <c r="DO296" s="8">
        <v>0</v>
      </c>
      <c r="DP296" s="8">
        <v>0</v>
      </c>
      <c r="DQ296" s="8">
        <v>0</v>
      </c>
      <c r="DR296" s="8">
        <v>0</v>
      </c>
      <c r="DS296" s="8">
        <v>0</v>
      </c>
    </row>
    <row r="297" spans="1:123">
      <c r="A297" t="s">
        <v>682</v>
      </c>
      <c r="B297" s="8">
        <v>0</v>
      </c>
      <c r="C297" s="8">
        <v>0</v>
      </c>
      <c r="D297" s="8">
        <v>0</v>
      </c>
      <c r="E297" s="8">
        <v>0</v>
      </c>
      <c r="F297" s="8">
        <v>0</v>
      </c>
      <c r="G297" s="8">
        <v>0</v>
      </c>
      <c r="H297" s="8">
        <v>0</v>
      </c>
      <c r="I297" s="8">
        <v>0</v>
      </c>
      <c r="J297" s="8">
        <v>0</v>
      </c>
      <c r="K297" s="8">
        <v>0</v>
      </c>
      <c r="L297" s="8">
        <v>0</v>
      </c>
      <c r="M297" s="8">
        <v>0</v>
      </c>
      <c r="N297" s="8">
        <v>0</v>
      </c>
      <c r="O297" s="8">
        <v>0</v>
      </c>
      <c r="P297" s="8">
        <v>0</v>
      </c>
      <c r="Q297" s="8">
        <v>0</v>
      </c>
      <c r="R297" s="8">
        <v>0</v>
      </c>
      <c r="S297" s="8">
        <v>0</v>
      </c>
      <c r="T297" s="8">
        <v>0</v>
      </c>
      <c r="U297" s="8">
        <v>0</v>
      </c>
      <c r="V297" s="8">
        <v>0</v>
      </c>
      <c r="W297" s="8">
        <v>0</v>
      </c>
      <c r="X297" s="8">
        <v>0</v>
      </c>
      <c r="Y297" s="8">
        <v>0</v>
      </c>
      <c r="Z297" s="8">
        <v>0</v>
      </c>
      <c r="AA297" s="8">
        <v>0</v>
      </c>
      <c r="AB297" s="8">
        <v>0</v>
      </c>
      <c r="AC297" s="8">
        <v>0</v>
      </c>
      <c r="AD297" s="8">
        <v>0</v>
      </c>
      <c r="AE297" s="8">
        <v>0</v>
      </c>
      <c r="AF297" s="8">
        <v>0</v>
      </c>
      <c r="AG297" s="8">
        <v>0</v>
      </c>
      <c r="AH297" s="8">
        <v>0</v>
      </c>
      <c r="AI297" s="8">
        <v>0</v>
      </c>
      <c r="AJ297" s="8">
        <v>0</v>
      </c>
      <c r="AK297" s="8">
        <v>0</v>
      </c>
      <c r="AL297" s="8">
        <v>0</v>
      </c>
      <c r="AM297" s="8">
        <v>0</v>
      </c>
      <c r="AN297" s="8">
        <v>0</v>
      </c>
      <c r="AO297" s="8">
        <v>0</v>
      </c>
      <c r="AP297" s="8">
        <v>0</v>
      </c>
      <c r="AQ297" s="8">
        <v>0</v>
      </c>
      <c r="AR297" s="8">
        <v>0</v>
      </c>
      <c r="AS297" s="8">
        <v>0</v>
      </c>
      <c r="AT297" s="8">
        <v>0</v>
      </c>
      <c r="AU297" s="8">
        <v>0</v>
      </c>
      <c r="AV297" s="8">
        <v>0</v>
      </c>
      <c r="AW297" s="8">
        <v>0</v>
      </c>
      <c r="AX297" s="8">
        <v>0</v>
      </c>
      <c r="AY297" s="8">
        <v>0</v>
      </c>
      <c r="AZ297" s="8">
        <v>0</v>
      </c>
      <c r="BA297" s="8">
        <v>0</v>
      </c>
      <c r="BB297" s="8">
        <v>0</v>
      </c>
      <c r="BC297" s="8">
        <v>0</v>
      </c>
      <c r="BD297" s="8">
        <v>0</v>
      </c>
      <c r="BE297" s="8">
        <v>0</v>
      </c>
      <c r="BF297" s="8">
        <v>0</v>
      </c>
      <c r="BG297" s="8">
        <v>0</v>
      </c>
      <c r="BH297" s="8">
        <v>0</v>
      </c>
      <c r="BI297" s="8">
        <v>0</v>
      </c>
      <c r="BJ297" s="8">
        <v>0</v>
      </c>
      <c r="BK297" s="8">
        <v>0</v>
      </c>
      <c r="BL297" s="8">
        <v>0</v>
      </c>
      <c r="BM297" s="8">
        <v>0</v>
      </c>
      <c r="BN297" s="8">
        <v>0</v>
      </c>
      <c r="BO297" s="8">
        <v>0</v>
      </c>
      <c r="BP297" s="8">
        <v>0</v>
      </c>
      <c r="BQ297" s="8">
        <v>0</v>
      </c>
      <c r="BR297" s="8">
        <v>0</v>
      </c>
      <c r="BS297" s="8">
        <v>0</v>
      </c>
      <c r="BT297" s="8">
        <v>0</v>
      </c>
      <c r="BU297" s="8">
        <v>0</v>
      </c>
      <c r="BV297" s="8">
        <v>0</v>
      </c>
      <c r="BW297" s="8">
        <v>0</v>
      </c>
      <c r="BX297" s="8">
        <v>0</v>
      </c>
      <c r="BY297" s="8">
        <v>0</v>
      </c>
      <c r="BZ297" s="8">
        <v>0</v>
      </c>
      <c r="CA297" s="8">
        <v>0</v>
      </c>
      <c r="CB297" s="8">
        <v>0</v>
      </c>
      <c r="CC297" s="8">
        <v>0</v>
      </c>
      <c r="CD297" s="8">
        <v>0</v>
      </c>
      <c r="CE297" s="8">
        <v>0</v>
      </c>
      <c r="CF297" s="8">
        <v>0</v>
      </c>
      <c r="CG297" s="8">
        <v>0</v>
      </c>
      <c r="CH297" s="8">
        <v>0</v>
      </c>
      <c r="CI297" s="8">
        <v>0</v>
      </c>
      <c r="CJ297" s="8">
        <v>0</v>
      </c>
      <c r="CK297" s="8">
        <v>0</v>
      </c>
      <c r="CL297" s="8">
        <v>0</v>
      </c>
      <c r="CM297" s="8">
        <v>0</v>
      </c>
      <c r="CN297" s="8">
        <v>0</v>
      </c>
      <c r="CO297" s="8">
        <v>0</v>
      </c>
      <c r="CP297" s="8">
        <v>0</v>
      </c>
      <c r="CQ297" s="8">
        <v>0</v>
      </c>
      <c r="CR297" s="8">
        <v>0</v>
      </c>
      <c r="CS297" s="8">
        <v>0</v>
      </c>
      <c r="CT297" s="8">
        <v>0</v>
      </c>
      <c r="CU297" s="8">
        <v>0</v>
      </c>
      <c r="CV297" s="8">
        <v>0</v>
      </c>
      <c r="CW297" s="8">
        <v>0</v>
      </c>
      <c r="CX297" s="8">
        <v>0</v>
      </c>
      <c r="CY297" s="8">
        <v>0</v>
      </c>
      <c r="CZ297" s="8">
        <v>0</v>
      </c>
      <c r="DA297" s="8">
        <v>0</v>
      </c>
      <c r="DB297" s="8">
        <v>0</v>
      </c>
      <c r="DC297" s="8">
        <v>0</v>
      </c>
      <c r="DD297" s="8">
        <v>0</v>
      </c>
      <c r="DE297" s="8">
        <v>0</v>
      </c>
      <c r="DF297" s="8">
        <v>0</v>
      </c>
      <c r="DG297" s="8">
        <v>0</v>
      </c>
      <c r="DH297" s="8">
        <v>0</v>
      </c>
      <c r="DI297" s="8">
        <v>0</v>
      </c>
      <c r="DJ297" s="8">
        <v>0</v>
      </c>
      <c r="DK297" s="8">
        <v>0</v>
      </c>
      <c r="DL297" s="8">
        <v>0</v>
      </c>
      <c r="DM297" s="8">
        <v>0</v>
      </c>
      <c r="DN297" s="8">
        <v>0</v>
      </c>
      <c r="DO297" s="8">
        <v>0</v>
      </c>
      <c r="DP297" s="8">
        <v>0</v>
      </c>
      <c r="DQ297" s="8">
        <v>0</v>
      </c>
      <c r="DR297" s="8">
        <v>0</v>
      </c>
      <c r="DS297" s="8">
        <v>0</v>
      </c>
    </row>
    <row r="298" spans="1:123">
      <c r="A298" t="s">
        <v>311</v>
      </c>
      <c r="B298" s="8">
        <v>0</v>
      </c>
      <c r="C298" s="8">
        <v>0</v>
      </c>
      <c r="D298" s="8">
        <v>0</v>
      </c>
      <c r="E298" s="8">
        <v>0</v>
      </c>
      <c r="F298" s="8">
        <v>0</v>
      </c>
      <c r="G298" s="8">
        <v>0</v>
      </c>
      <c r="H298" s="8">
        <v>0</v>
      </c>
      <c r="I298" s="8">
        <v>-0.37199735402995399</v>
      </c>
      <c r="J298" s="8">
        <v>0</v>
      </c>
      <c r="K298" s="8">
        <v>0</v>
      </c>
      <c r="L298" s="8">
        <v>0</v>
      </c>
      <c r="M298" s="8">
        <v>-0.41658299331441601</v>
      </c>
      <c r="N298" s="8">
        <v>0</v>
      </c>
      <c r="O298" s="8">
        <v>0</v>
      </c>
      <c r="P298" s="8">
        <v>0</v>
      </c>
      <c r="Q298" s="8">
        <v>0</v>
      </c>
      <c r="R298" s="8">
        <v>0</v>
      </c>
      <c r="S298" s="8">
        <v>0</v>
      </c>
      <c r="T298" s="8">
        <v>0</v>
      </c>
      <c r="U298" s="8">
        <v>0</v>
      </c>
      <c r="V298" s="8">
        <v>0</v>
      </c>
      <c r="W298" s="8">
        <v>0</v>
      </c>
      <c r="X298" s="8">
        <v>0</v>
      </c>
      <c r="Y298" s="8">
        <v>0</v>
      </c>
      <c r="Z298" s="8">
        <v>0</v>
      </c>
      <c r="AA298" s="8">
        <v>0</v>
      </c>
      <c r="AB298" s="8">
        <v>0</v>
      </c>
      <c r="AC298" s="8">
        <v>-0.40262183353847403</v>
      </c>
      <c r="AD298" s="8">
        <v>-0.52241759161591705</v>
      </c>
      <c r="AE298" s="8">
        <v>0</v>
      </c>
      <c r="AF298" s="8">
        <v>0</v>
      </c>
      <c r="AG298" s="8">
        <v>-0.38640887379866901</v>
      </c>
      <c r="AH298" s="8">
        <v>0</v>
      </c>
      <c r="AI298" s="8">
        <v>-0.41658299331441601</v>
      </c>
      <c r="AJ298" s="8">
        <v>0</v>
      </c>
      <c r="AK298" s="8">
        <v>0</v>
      </c>
      <c r="AL298" s="8">
        <v>0</v>
      </c>
      <c r="AM298" s="8">
        <v>0</v>
      </c>
      <c r="AN298" s="8">
        <v>0</v>
      </c>
      <c r="AO298" s="8">
        <v>0</v>
      </c>
      <c r="AP298" s="8">
        <v>-0.43594847300362699</v>
      </c>
      <c r="AQ298" s="8">
        <v>0</v>
      </c>
      <c r="AR298" s="8">
        <v>0</v>
      </c>
      <c r="AS298" s="8">
        <v>0</v>
      </c>
      <c r="AT298" s="8">
        <v>0</v>
      </c>
      <c r="AU298" s="8">
        <v>0</v>
      </c>
      <c r="AV298" s="8">
        <v>0</v>
      </c>
      <c r="AW298" s="8">
        <v>0</v>
      </c>
      <c r="AX298" s="8">
        <v>0</v>
      </c>
      <c r="AY298" s="8">
        <v>-0.44090243292412301</v>
      </c>
      <c r="AZ298" s="8">
        <v>0</v>
      </c>
      <c r="BA298" s="8">
        <v>0</v>
      </c>
      <c r="BB298" s="8">
        <v>-0.39946931358906701</v>
      </c>
      <c r="BC298" s="8">
        <v>-0.45936719262778902</v>
      </c>
      <c r="BD298" s="8">
        <v>0</v>
      </c>
      <c r="BE298" s="8">
        <v>0</v>
      </c>
      <c r="BF298" s="8">
        <v>-0.46837439248323598</v>
      </c>
      <c r="BG298" s="8">
        <v>-0.48864059215799099</v>
      </c>
      <c r="BH298" s="8">
        <v>-0.45486359270006499</v>
      </c>
      <c r="BI298" s="8">
        <v>-0.47783195233145498</v>
      </c>
      <c r="BJ298" s="8">
        <v>0</v>
      </c>
      <c r="BK298" s="8">
        <v>-0.42739163314095202</v>
      </c>
      <c r="BL298" s="8">
        <v>0</v>
      </c>
      <c r="BM298" s="8">
        <v>-0.39271391369748199</v>
      </c>
      <c r="BN298" s="8">
        <v>0</v>
      </c>
      <c r="BO298" s="8">
        <v>0</v>
      </c>
      <c r="BP298" s="8">
        <v>0</v>
      </c>
      <c r="BQ298" s="8">
        <v>-0.41523191333609899</v>
      </c>
      <c r="BR298" s="8">
        <v>0</v>
      </c>
      <c r="BS298" s="8">
        <v>0</v>
      </c>
      <c r="BT298" s="8">
        <v>0</v>
      </c>
      <c r="BU298" s="8">
        <v>-0.61789391008365302</v>
      </c>
      <c r="BV298" s="8">
        <v>0</v>
      </c>
      <c r="BW298" s="8">
        <v>-0.42739163314095202</v>
      </c>
      <c r="BX298" s="8">
        <v>0</v>
      </c>
      <c r="BY298" s="8">
        <v>0</v>
      </c>
      <c r="BZ298" s="8">
        <v>0</v>
      </c>
      <c r="CA298" s="8">
        <v>-0.45666503267115499</v>
      </c>
      <c r="CB298" s="8">
        <v>0</v>
      </c>
      <c r="CC298" s="8">
        <v>-0.37244771402272703</v>
      </c>
      <c r="CD298" s="8">
        <v>0</v>
      </c>
      <c r="CE298" s="8">
        <v>-0.51115859179660805</v>
      </c>
      <c r="CF298" s="8">
        <v>-0.46432115254828499</v>
      </c>
      <c r="CG298" s="8">
        <v>-0.403522553524018</v>
      </c>
      <c r="CH298" s="8">
        <v>-0.450810352765114</v>
      </c>
      <c r="CI298" s="8">
        <v>0</v>
      </c>
      <c r="CJ298" s="8">
        <v>0</v>
      </c>
      <c r="CK298" s="8">
        <v>0</v>
      </c>
      <c r="CL298" s="8">
        <v>0</v>
      </c>
      <c r="CM298" s="8">
        <v>0</v>
      </c>
      <c r="CN298" s="8">
        <v>0</v>
      </c>
      <c r="CO298" s="8">
        <v>0</v>
      </c>
      <c r="CP298" s="8">
        <v>0</v>
      </c>
      <c r="CQ298" s="8">
        <v>0</v>
      </c>
      <c r="CR298" s="8">
        <v>-0.42047523324774499</v>
      </c>
      <c r="CS298" s="8">
        <v>0</v>
      </c>
      <c r="CT298" s="8">
        <v>0</v>
      </c>
      <c r="CU298" s="8">
        <v>-0.49749854860432202</v>
      </c>
      <c r="CV298" s="8">
        <v>-0.47828231232422702</v>
      </c>
      <c r="CW298" s="8">
        <v>-0.58862051055345099</v>
      </c>
      <c r="CX298" s="8">
        <v>0</v>
      </c>
      <c r="CY298" s="8">
        <v>0</v>
      </c>
      <c r="CZ298" s="8">
        <v>-0.41658299331441601</v>
      </c>
      <c r="DA298" s="8">
        <v>-0.414781553343327</v>
      </c>
      <c r="DB298" s="8">
        <v>-0.496379350815706</v>
      </c>
      <c r="DC298" s="8">
        <v>-0.441352792916895</v>
      </c>
      <c r="DD298" s="8">
        <v>-0.47242763241818703</v>
      </c>
      <c r="DE298" s="8">
        <v>-0.50215139194116098</v>
      </c>
      <c r="DF298" s="8">
        <v>-0.420636233249367</v>
      </c>
      <c r="DG298" s="8">
        <v>-0.45531395269283798</v>
      </c>
      <c r="DH298" s="8">
        <v>-0.46477151254105697</v>
      </c>
      <c r="DI298" s="8">
        <v>-0.49179311210739701</v>
      </c>
      <c r="DJ298" s="8">
        <v>-0.39946931358906701</v>
      </c>
      <c r="DK298" s="8">
        <v>-0.519608370867508</v>
      </c>
      <c r="DL298" s="8">
        <v>-0.441352792916895</v>
      </c>
      <c r="DM298" s="8">
        <v>-0.54943919118225704</v>
      </c>
      <c r="DN298" s="8">
        <v>-0.526776417014717</v>
      </c>
      <c r="DO298" s="8">
        <v>0</v>
      </c>
      <c r="DP298" s="8">
        <v>-0.39525122354032799</v>
      </c>
      <c r="DQ298" s="8">
        <v>-0.38151314682468201</v>
      </c>
      <c r="DR298" s="8">
        <v>-0.54268379129067201</v>
      </c>
      <c r="DS298" s="8">
        <v>-0.43099451308313103</v>
      </c>
    </row>
    <row r="299" spans="1:123">
      <c r="A299" t="s">
        <v>683</v>
      </c>
      <c r="B299" s="8">
        <v>0</v>
      </c>
      <c r="C299" s="8">
        <v>0</v>
      </c>
      <c r="D299" s="8">
        <v>0</v>
      </c>
      <c r="E299" s="8">
        <v>0</v>
      </c>
      <c r="F299" s="8">
        <v>0</v>
      </c>
      <c r="G299" s="8">
        <v>0</v>
      </c>
      <c r="H299" s="8">
        <v>0</v>
      </c>
      <c r="I299" s="8">
        <v>0</v>
      </c>
      <c r="J299" s="8">
        <v>0</v>
      </c>
      <c r="K299" s="8">
        <v>0</v>
      </c>
      <c r="L299" s="8">
        <v>0</v>
      </c>
      <c r="M299" s="8">
        <v>0</v>
      </c>
      <c r="N299" s="8">
        <v>0</v>
      </c>
      <c r="O299" s="8">
        <v>0</v>
      </c>
      <c r="P299" s="8">
        <v>0</v>
      </c>
      <c r="Q299" s="8">
        <v>0</v>
      </c>
      <c r="R299" s="8">
        <v>0</v>
      </c>
      <c r="S299" s="8">
        <v>0</v>
      </c>
      <c r="T299" s="8">
        <v>0</v>
      </c>
      <c r="U299" s="8">
        <v>0</v>
      </c>
      <c r="V299" s="8">
        <v>0</v>
      </c>
      <c r="W299" s="8">
        <v>0</v>
      </c>
      <c r="X299" s="8">
        <v>0</v>
      </c>
      <c r="Y299" s="8">
        <v>0</v>
      </c>
      <c r="Z299" s="8">
        <v>0</v>
      </c>
      <c r="AA299" s="8">
        <v>0</v>
      </c>
      <c r="AB299" s="8">
        <v>0</v>
      </c>
      <c r="AC299" s="8">
        <v>0</v>
      </c>
      <c r="AD299" s="8">
        <v>0</v>
      </c>
      <c r="AE299" s="8">
        <v>0</v>
      </c>
      <c r="AF299" s="8">
        <v>0</v>
      </c>
      <c r="AG299" s="8">
        <v>0</v>
      </c>
      <c r="AH299" s="8">
        <v>0</v>
      </c>
      <c r="AI299" s="8">
        <v>0</v>
      </c>
      <c r="AJ299" s="8">
        <v>0</v>
      </c>
      <c r="AK299" s="8">
        <v>0</v>
      </c>
      <c r="AL299" s="8">
        <v>0</v>
      </c>
      <c r="AM299" s="8">
        <v>0</v>
      </c>
      <c r="AN299" s="8">
        <v>0</v>
      </c>
      <c r="AO299" s="8">
        <v>0</v>
      </c>
      <c r="AP299" s="8">
        <v>0</v>
      </c>
      <c r="AQ299" s="8">
        <v>0</v>
      </c>
      <c r="AR299" s="8">
        <v>0</v>
      </c>
      <c r="AS299" s="8">
        <v>0</v>
      </c>
      <c r="AT299" s="8">
        <v>0</v>
      </c>
      <c r="AU299" s="8">
        <v>0</v>
      </c>
      <c r="AV299" s="8">
        <v>0</v>
      </c>
      <c r="AW299" s="8">
        <v>0</v>
      </c>
      <c r="AX299" s="8">
        <v>0</v>
      </c>
      <c r="AY299" s="8">
        <v>0</v>
      </c>
      <c r="AZ299" s="8">
        <v>0</v>
      </c>
      <c r="BA299" s="8">
        <v>0</v>
      </c>
      <c r="BB299" s="8">
        <v>0</v>
      </c>
      <c r="BC299" s="8">
        <v>0</v>
      </c>
      <c r="BD299" s="8">
        <v>0</v>
      </c>
      <c r="BE299" s="8">
        <v>0</v>
      </c>
      <c r="BF299" s="8">
        <v>0</v>
      </c>
      <c r="BG299" s="8">
        <v>0</v>
      </c>
      <c r="BH299" s="8">
        <v>0</v>
      </c>
      <c r="BI299" s="8">
        <v>0</v>
      </c>
      <c r="BJ299" s="8">
        <v>0</v>
      </c>
      <c r="BK299" s="8">
        <v>0</v>
      </c>
      <c r="BL299" s="8">
        <v>0</v>
      </c>
      <c r="BM299" s="8">
        <v>0</v>
      </c>
      <c r="BN299" s="8">
        <v>0</v>
      </c>
      <c r="BO299" s="8">
        <v>0</v>
      </c>
      <c r="BP299" s="8">
        <v>0</v>
      </c>
      <c r="BQ299" s="8">
        <v>0</v>
      </c>
      <c r="BR299" s="8">
        <v>0</v>
      </c>
      <c r="BS299" s="8">
        <v>0</v>
      </c>
      <c r="BT299" s="8">
        <v>0</v>
      </c>
      <c r="BU299" s="8">
        <v>0</v>
      </c>
      <c r="BV299" s="8">
        <v>0</v>
      </c>
      <c r="BW299" s="8">
        <v>0</v>
      </c>
      <c r="BX299" s="8">
        <v>0</v>
      </c>
      <c r="BY299" s="8">
        <v>0</v>
      </c>
      <c r="BZ299" s="8">
        <v>0</v>
      </c>
      <c r="CA299" s="8">
        <v>0</v>
      </c>
      <c r="CB299" s="8">
        <v>0</v>
      </c>
      <c r="CC299" s="8">
        <v>0</v>
      </c>
      <c r="CD299" s="8">
        <v>0</v>
      </c>
      <c r="CE299" s="8">
        <v>0</v>
      </c>
      <c r="CF299" s="8">
        <v>0</v>
      </c>
      <c r="CG299" s="8">
        <v>0</v>
      </c>
      <c r="CH299" s="8">
        <v>0</v>
      </c>
      <c r="CI299" s="8">
        <v>0</v>
      </c>
      <c r="CJ299" s="8">
        <v>0</v>
      </c>
      <c r="CK299" s="8">
        <v>0</v>
      </c>
      <c r="CL299" s="8">
        <v>0</v>
      </c>
      <c r="CM299" s="8">
        <v>0</v>
      </c>
      <c r="CN299" s="8">
        <v>0</v>
      </c>
      <c r="CO299" s="8">
        <v>0</v>
      </c>
      <c r="CP299" s="8">
        <v>0</v>
      </c>
      <c r="CQ299" s="8">
        <v>0</v>
      </c>
      <c r="CR299" s="8">
        <v>0</v>
      </c>
      <c r="CS299" s="8">
        <v>0</v>
      </c>
      <c r="CT299" s="8">
        <v>0</v>
      </c>
      <c r="CU299" s="8">
        <v>0</v>
      </c>
      <c r="CV299" s="8">
        <v>0</v>
      </c>
      <c r="CW299" s="8">
        <v>0</v>
      </c>
      <c r="CX299" s="8">
        <v>0</v>
      </c>
      <c r="CY299" s="8">
        <v>0</v>
      </c>
      <c r="CZ299" s="8">
        <v>0</v>
      </c>
      <c r="DA299" s="8">
        <v>0</v>
      </c>
      <c r="DB299" s="8">
        <v>0</v>
      </c>
      <c r="DC299" s="8">
        <v>0</v>
      </c>
      <c r="DD299" s="8">
        <v>0</v>
      </c>
      <c r="DE299" s="8">
        <v>0</v>
      </c>
      <c r="DF299" s="8">
        <v>0</v>
      </c>
      <c r="DG299" s="8">
        <v>0</v>
      </c>
      <c r="DH299" s="8">
        <v>0</v>
      </c>
      <c r="DI299" s="8">
        <v>0</v>
      </c>
      <c r="DJ299" s="8">
        <v>0</v>
      </c>
      <c r="DK299" s="8">
        <v>0</v>
      </c>
      <c r="DL299" s="8">
        <v>0</v>
      </c>
      <c r="DM299" s="8">
        <v>0</v>
      </c>
      <c r="DN299" s="8">
        <v>0</v>
      </c>
      <c r="DO299" s="8">
        <v>0</v>
      </c>
      <c r="DP299" s="8">
        <v>0</v>
      </c>
      <c r="DQ299" s="8">
        <v>0</v>
      </c>
      <c r="DR299" s="8">
        <v>0</v>
      </c>
      <c r="DS299" s="8">
        <v>0</v>
      </c>
    </row>
    <row r="300" spans="1:123">
      <c r="A300" t="s">
        <v>244</v>
      </c>
      <c r="B300" s="8">
        <v>0.38634769459448498</v>
      </c>
      <c r="C300" s="8">
        <v>0</v>
      </c>
      <c r="D300" s="8">
        <v>0</v>
      </c>
      <c r="E300" s="8">
        <v>0</v>
      </c>
      <c r="F300" s="8">
        <v>0.47934332362603499</v>
      </c>
      <c r="G300" s="8">
        <v>0</v>
      </c>
      <c r="H300" s="8">
        <v>0</v>
      </c>
      <c r="I300" s="8">
        <v>0</v>
      </c>
      <c r="J300" s="8">
        <v>0</v>
      </c>
      <c r="K300" s="8">
        <v>0.30166874783405001</v>
      </c>
      <c r="L300" s="8">
        <v>0</v>
      </c>
      <c r="M300" s="8">
        <v>0</v>
      </c>
      <c r="N300" s="8">
        <v>0.44910084264016498</v>
      </c>
      <c r="O300" s="8">
        <v>0.28201113519323501</v>
      </c>
      <c r="P300" s="8">
        <v>0</v>
      </c>
      <c r="Q300" s="8">
        <v>0.31603392630233801</v>
      </c>
      <c r="R300" s="8">
        <v>0</v>
      </c>
      <c r="S300" s="8">
        <v>0.24798834408413201</v>
      </c>
      <c r="T300" s="8">
        <v>0</v>
      </c>
      <c r="U300" s="8">
        <v>0</v>
      </c>
      <c r="V300" s="8">
        <v>0</v>
      </c>
      <c r="W300" s="8">
        <v>0</v>
      </c>
      <c r="X300" s="8">
        <v>0</v>
      </c>
      <c r="Y300" s="8">
        <v>-0.26008533647847898</v>
      </c>
      <c r="Z300" s="8">
        <v>0</v>
      </c>
      <c r="AA300" s="8">
        <v>0.247232282059485</v>
      </c>
      <c r="AB300" s="8">
        <v>0</v>
      </c>
      <c r="AC300" s="8">
        <v>0</v>
      </c>
      <c r="AD300" s="8">
        <v>0.339471849066387</v>
      </c>
      <c r="AE300" s="8">
        <v>0</v>
      </c>
      <c r="AF300" s="8">
        <v>0</v>
      </c>
      <c r="AG300" s="8">
        <v>0</v>
      </c>
      <c r="AH300" s="8">
        <v>0</v>
      </c>
      <c r="AI300" s="8">
        <v>0.33871578704174099</v>
      </c>
      <c r="AJ300" s="8">
        <v>0.31830211237627898</v>
      </c>
      <c r="AK300" s="8">
        <v>0</v>
      </c>
      <c r="AL300" s="8">
        <v>0</v>
      </c>
      <c r="AM300" s="8">
        <v>0.53680403749918704</v>
      </c>
      <c r="AN300" s="8">
        <v>0.39920074901348002</v>
      </c>
      <c r="AO300" s="8">
        <v>0</v>
      </c>
      <c r="AP300" s="8">
        <v>0.310741492129811</v>
      </c>
      <c r="AQ300" s="8">
        <v>0.291083879488996</v>
      </c>
      <c r="AR300" s="8">
        <v>0</v>
      </c>
      <c r="AS300" s="8">
        <v>0</v>
      </c>
      <c r="AT300" s="8">
        <v>0</v>
      </c>
      <c r="AU300" s="8">
        <v>0.5337797894006</v>
      </c>
      <c r="AV300" s="8">
        <v>0.344008221214268</v>
      </c>
      <c r="AW300" s="8">
        <v>0.52924341725271995</v>
      </c>
      <c r="AX300" s="8">
        <v>0.58443594505193197</v>
      </c>
      <c r="AY300" s="8">
        <v>0.40978561735853403</v>
      </c>
      <c r="AZ300" s="8">
        <v>0</v>
      </c>
      <c r="BA300" s="8">
        <v>0.28957175543970198</v>
      </c>
      <c r="BB300" s="8">
        <v>0.58367988302728502</v>
      </c>
      <c r="BC300" s="8">
        <v>0.59880112352021997</v>
      </c>
      <c r="BD300" s="8">
        <v>0.455905400861986</v>
      </c>
      <c r="BE300" s="8">
        <v>0.40676136925994699</v>
      </c>
      <c r="BF300" s="8">
        <v>0.54965709191818202</v>
      </c>
      <c r="BG300" s="8">
        <v>0.54663284381959498</v>
      </c>
      <c r="BH300" s="8">
        <v>0.59955718554486703</v>
      </c>
      <c r="BI300" s="8">
        <v>0.40373712116136001</v>
      </c>
      <c r="BJ300" s="8">
        <v>0</v>
      </c>
      <c r="BK300" s="8">
        <v>0.49068425399573601</v>
      </c>
      <c r="BL300" s="8">
        <v>0.47480695147815399</v>
      </c>
      <c r="BM300" s="8">
        <v>0.59426475137234003</v>
      </c>
      <c r="BN300" s="8">
        <v>0.42112654772823599</v>
      </c>
      <c r="BO300" s="8">
        <v>0</v>
      </c>
      <c r="BP300" s="8">
        <v>0.427175043925409</v>
      </c>
      <c r="BQ300" s="8">
        <v>0.44229628441834401</v>
      </c>
      <c r="BR300" s="8">
        <v>0.344764283238915</v>
      </c>
      <c r="BS300" s="8">
        <v>0</v>
      </c>
      <c r="BT300" s="8">
        <v>0.57989957290405203</v>
      </c>
      <c r="BU300" s="8">
        <v>0.38861588066842601</v>
      </c>
      <c r="BV300" s="8">
        <v>0.38634769459448498</v>
      </c>
      <c r="BW300" s="8">
        <v>0.36820220600296399</v>
      </c>
      <c r="BX300" s="8">
        <v>0.43473566417187698</v>
      </c>
      <c r="BY300" s="8">
        <v>0.39164012876701298</v>
      </c>
      <c r="BZ300" s="8">
        <v>0</v>
      </c>
      <c r="CA300" s="8">
        <v>0.46800239325633403</v>
      </c>
      <c r="CB300" s="8">
        <v>0.37954313637266501</v>
      </c>
      <c r="CC300" s="8">
        <v>0.60258143364345396</v>
      </c>
      <c r="CD300" s="8">
        <v>0.38710375661913199</v>
      </c>
      <c r="CE300" s="8">
        <v>0.52243885903089904</v>
      </c>
      <c r="CF300" s="8">
        <v>0.48766000589714897</v>
      </c>
      <c r="CG300" s="8">
        <v>0.66609064371378002</v>
      </c>
      <c r="CH300" s="8">
        <v>0.47480695147815399</v>
      </c>
      <c r="CI300" s="8">
        <v>0.32888698072133299</v>
      </c>
      <c r="CJ300" s="8">
        <v>0.54369158306531595</v>
      </c>
      <c r="CK300" s="8">
        <v>0.32661879464739302</v>
      </c>
      <c r="CL300" s="8">
        <v>0.53075554130201297</v>
      </c>
      <c r="CM300" s="8">
        <v>0.43171141607329</v>
      </c>
      <c r="CN300" s="8">
        <v>0.25554896433059898</v>
      </c>
      <c r="CO300" s="8">
        <v>0.45892964896057298</v>
      </c>
      <c r="CP300" s="8">
        <v>0.32888698072133299</v>
      </c>
      <c r="CQ300" s="8">
        <v>0.44229628441834401</v>
      </c>
      <c r="CR300" s="8">
        <v>0.44841322497598302</v>
      </c>
      <c r="CS300" s="8">
        <v>0</v>
      </c>
      <c r="CT300" s="8">
        <v>0.28730356936576201</v>
      </c>
      <c r="CU300" s="8">
        <v>0</v>
      </c>
      <c r="CV300" s="8">
        <v>0.32359454654880598</v>
      </c>
      <c r="CW300" s="8">
        <v>0.47783119957674097</v>
      </c>
      <c r="CX300" s="8">
        <v>0</v>
      </c>
      <c r="CY300" s="8">
        <v>0.286547507341115</v>
      </c>
      <c r="CZ300" s="8">
        <v>0.32661879464739302</v>
      </c>
      <c r="DA300" s="8">
        <v>0.38483557054519202</v>
      </c>
      <c r="DB300" s="8">
        <v>0</v>
      </c>
      <c r="DC300" s="8">
        <v>0.25630502635524599</v>
      </c>
      <c r="DD300" s="8">
        <v>0.33871578704174099</v>
      </c>
      <c r="DE300" s="8">
        <v>0.40827349330924101</v>
      </c>
      <c r="DF300" s="8">
        <v>0.295620251636876</v>
      </c>
      <c r="DG300" s="8">
        <v>0.35686127563326198</v>
      </c>
      <c r="DH300" s="8">
        <v>0.40373712116136001</v>
      </c>
      <c r="DI300" s="8">
        <v>0.44078416036905099</v>
      </c>
      <c r="DJ300" s="8">
        <v>0</v>
      </c>
      <c r="DK300" s="8">
        <v>0</v>
      </c>
      <c r="DL300" s="8">
        <v>0.37651888827407798</v>
      </c>
      <c r="DM300" s="8">
        <v>0.38181132244660498</v>
      </c>
      <c r="DN300" s="8">
        <v>0.44690087008567703</v>
      </c>
      <c r="DO300" s="8">
        <v>0.32061923674505399</v>
      </c>
      <c r="DP300" s="8">
        <v>0.46278059643389902</v>
      </c>
      <c r="DQ300" s="8">
        <v>0.24575766967486401</v>
      </c>
      <c r="DR300" s="8">
        <v>0.37727495029872499</v>
      </c>
      <c r="DS300" s="8">
        <v>0.49295244006967598</v>
      </c>
    </row>
    <row r="301" spans="1:123">
      <c r="A301" t="s">
        <v>684</v>
      </c>
      <c r="B301" s="8">
        <v>0</v>
      </c>
      <c r="C301" s="8">
        <v>0</v>
      </c>
      <c r="D301" s="8">
        <v>0</v>
      </c>
      <c r="E301" s="8">
        <v>0</v>
      </c>
      <c r="F301" s="8">
        <v>0</v>
      </c>
      <c r="G301" s="8">
        <v>0</v>
      </c>
      <c r="H301" s="8">
        <v>0</v>
      </c>
      <c r="I301" s="8">
        <v>0</v>
      </c>
      <c r="J301" s="8">
        <v>0</v>
      </c>
      <c r="K301" s="8">
        <v>0</v>
      </c>
      <c r="L301" s="8">
        <v>0</v>
      </c>
      <c r="M301" s="8">
        <v>0</v>
      </c>
      <c r="N301" s="8">
        <v>0</v>
      </c>
      <c r="O301" s="8">
        <v>0</v>
      </c>
      <c r="P301" s="8">
        <v>0</v>
      </c>
      <c r="Q301" s="8">
        <v>0</v>
      </c>
      <c r="R301" s="8">
        <v>0</v>
      </c>
      <c r="S301" s="8">
        <v>0</v>
      </c>
      <c r="T301" s="8">
        <v>0</v>
      </c>
      <c r="U301" s="8">
        <v>0</v>
      </c>
      <c r="V301" s="8">
        <v>0</v>
      </c>
      <c r="W301" s="8">
        <v>0</v>
      </c>
      <c r="X301" s="8">
        <v>0</v>
      </c>
      <c r="Y301" s="8">
        <v>0</v>
      </c>
      <c r="Z301" s="8">
        <v>0</v>
      </c>
      <c r="AA301" s="8">
        <v>0</v>
      </c>
      <c r="AB301" s="8">
        <v>0</v>
      </c>
      <c r="AC301" s="8">
        <v>0</v>
      </c>
      <c r="AD301" s="8">
        <v>0</v>
      </c>
      <c r="AE301" s="8">
        <v>0</v>
      </c>
      <c r="AF301" s="8">
        <v>0</v>
      </c>
      <c r="AG301" s="8">
        <v>0</v>
      </c>
      <c r="AH301" s="8">
        <v>0</v>
      </c>
      <c r="AI301" s="8">
        <v>0</v>
      </c>
      <c r="AJ301" s="8">
        <v>0</v>
      </c>
      <c r="AK301" s="8">
        <v>0</v>
      </c>
      <c r="AL301" s="8">
        <v>0</v>
      </c>
      <c r="AM301" s="8">
        <v>0</v>
      </c>
      <c r="AN301" s="8">
        <v>0</v>
      </c>
      <c r="AO301" s="8">
        <v>0</v>
      </c>
      <c r="AP301" s="8">
        <v>0</v>
      </c>
      <c r="AQ301" s="8">
        <v>0</v>
      </c>
      <c r="AR301" s="8">
        <v>0</v>
      </c>
      <c r="AS301" s="8">
        <v>0</v>
      </c>
      <c r="AT301" s="8">
        <v>0</v>
      </c>
      <c r="AU301" s="8">
        <v>0</v>
      </c>
      <c r="AV301" s="8">
        <v>0</v>
      </c>
      <c r="AW301" s="8">
        <v>0</v>
      </c>
      <c r="AX301" s="8">
        <v>0</v>
      </c>
      <c r="AY301" s="8">
        <v>0</v>
      </c>
      <c r="AZ301" s="8">
        <v>0</v>
      </c>
      <c r="BA301" s="8">
        <v>0</v>
      </c>
      <c r="BB301" s="8">
        <v>0</v>
      </c>
      <c r="BC301" s="8">
        <v>0</v>
      </c>
      <c r="BD301" s="8">
        <v>0</v>
      </c>
      <c r="BE301" s="8">
        <v>0</v>
      </c>
      <c r="BF301" s="8">
        <v>0</v>
      </c>
      <c r="BG301" s="8">
        <v>0</v>
      </c>
      <c r="BH301" s="8">
        <v>0</v>
      </c>
      <c r="BI301" s="8">
        <v>0</v>
      </c>
      <c r="BJ301" s="8">
        <v>0</v>
      </c>
      <c r="BK301" s="8">
        <v>0</v>
      </c>
      <c r="BL301" s="8">
        <v>0</v>
      </c>
      <c r="BM301" s="8">
        <v>0</v>
      </c>
      <c r="BN301" s="8">
        <v>0</v>
      </c>
      <c r="BO301" s="8">
        <v>0</v>
      </c>
      <c r="BP301" s="8">
        <v>0</v>
      </c>
      <c r="BQ301" s="8">
        <v>0</v>
      </c>
      <c r="BR301" s="8">
        <v>0</v>
      </c>
      <c r="BS301" s="8">
        <v>0</v>
      </c>
      <c r="BT301" s="8">
        <v>0</v>
      </c>
      <c r="BU301" s="8">
        <v>0</v>
      </c>
      <c r="BV301" s="8">
        <v>0</v>
      </c>
      <c r="BW301" s="8">
        <v>0</v>
      </c>
      <c r="BX301" s="8">
        <v>0</v>
      </c>
      <c r="BY301" s="8">
        <v>0</v>
      </c>
      <c r="BZ301" s="8">
        <v>0</v>
      </c>
      <c r="CA301" s="8">
        <v>0</v>
      </c>
      <c r="CB301" s="8">
        <v>0</v>
      </c>
      <c r="CC301" s="8">
        <v>0</v>
      </c>
      <c r="CD301" s="8">
        <v>0</v>
      </c>
      <c r="CE301" s="8">
        <v>0</v>
      </c>
      <c r="CF301" s="8">
        <v>0</v>
      </c>
      <c r="CG301" s="8">
        <v>0</v>
      </c>
      <c r="CH301" s="8">
        <v>0</v>
      </c>
      <c r="CI301" s="8">
        <v>0</v>
      </c>
      <c r="CJ301" s="8">
        <v>0</v>
      </c>
      <c r="CK301" s="8">
        <v>0</v>
      </c>
      <c r="CL301" s="8">
        <v>0</v>
      </c>
      <c r="CM301" s="8">
        <v>0</v>
      </c>
      <c r="CN301" s="8">
        <v>0</v>
      </c>
      <c r="CO301" s="8">
        <v>0</v>
      </c>
      <c r="CP301" s="8">
        <v>0</v>
      </c>
      <c r="CQ301" s="8">
        <v>0</v>
      </c>
      <c r="CR301" s="8">
        <v>0</v>
      </c>
      <c r="CS301" s="8">
        <v>0</v>
      </c>
      <c r="CT301" s="8">
        <v>0</v>
      </c>
      <c r="CU301" s="8">
        <v>0</v>
      </c>
      <c r="CV301" s="8">
        <v>0</v>
      </c>
      <c r="CW301" s="8">
        <v>0</v>
      </c>
      <c r="CX301" s="8">
        <v>0</v>
      </c>
      <c r="CY301" s="8">
        <v>0</v>
      </c>
      <c r="CZ301" s="8">
        <v>0</v>
      </c>
      <c r="DA301" s="8">
        <v>0</v>
      </c>
      <c r="DB301" s="8">
        <v>0</v>
      </c>
      <c r="DC301" s="8">
        <v>0</v>
      </c>
      <c r="DD301" s="8">
        <v>0</v>
      </c>
      <c r="DE301" s="8">
        <v>0</v>
      </c>
      <c r="DF301" s="8">
        <v>0</v>
      </c>
      <c r="DG301" s="8">
        <v>0</v>
      </c>
      <c r="DH301" s="8">
        <v>0</v>
      </c>
      <c r="DI301" s="8">
        <v>0</v>
      </c>
      <c r="DJ301" s="8">
        <v>0</v>
      </c>
      <c r="DK301" s="8">
        <v>0</v>
      </c>
      <c r="DL301" s="8">
        <v>0</v>
      </c>
      <c r="DM301" s="8">
        <v>0</v>
      </c>
      <c r="DN301" s="8">
        <v>0</v>
      </c>
      <c r="DO301" s="8">
        <v>0</v>
      </c>
      <c r="DP301" s="8">
        <v>0</v>
      </c>
      <c r="DQ301" s="8">
        <v>0</v>
      </c>
      <c r="DR301" s="8">
        <v>0</v>
      </c>
      <c r="DS301" s="8">
        <v>0</v>
      </c>
    </row>
    <row r="302" spans="1:123">
      <c r="A302" t="s">
        <v>685</v>
      </c>
      <c r="B302" s="8">
        <v>7.5536962004766603E-2</v>
      </c>
      <c r="C302" s="8">
        <v>-2.5178987334922201E-2</v>
      </c>
      <c r="D302" s="8">
        <v>-7.5583119639385493E-2</v>
      </c>
      <c r="E302" s="8">
        <v>0.22661088601429999</v>
      </c>
      <c r="F302" s="8">
        <v>0.176252911344455</v>
      </c>
      <c r="G302" s="8">
        <v>0.176252911344455</v>
      </c>
      <c r="H302" s="8">
        <v>0.276968860684144</v>
      </c>
      <c r="I302" s="8">
        <v>-0.201431898679378</v>
      </c>
      <c r="J302" s="8">
        <v>7.5536962004766603E-2</v>
      </c>
      <c r="K302" s="8">
        <v>0.201431898679378</v>
      </c>
      <c r="L302" s="8">
        <v>5.0357974669844402E-2</v>
      </c>
      <c r="M302" s="8">
        <v>-0.201431898679378</v>
      </c>
      <c r="N302" s="8">
        <v>0.276968860684144</v>
      </c>
      <c r="O302" s="8">
        <v>0.176252911344455</v>
      </c>
      <c r="P302" s="8">
        <v>2.5178987334922201E-2</v>
      </c>
      <c r="Q302" s="8">
        <v>0.176252911344455</v>
      </c>
      <c r="R302" s="8">
        <v>-0.176252911344455</v>
      </c>
      <c r="S302" s="8">
        <v>0.22661088601429999</v>
      </c>
      <c r="T302" s="8">
        <v>-0.276968860684144</v>
      </c>
      <c r="U302" s="8">
        <v>-0.12589493667461099</v>
      </c>
      <c r="V302" s="8">
        <v>-0.15107392400953301</v>
      </c>
      <c r="W302" s="8">
        <v>0.12589493667461099</v>
      </c>
      <c r="X302" s="8">
        <v>0.22661088601429999</v>
      </c>
      <c r="Y302" s="8">
        <v>-0.25178987334922198</v>
      </c>
      <c r="Z302" s="8">
        <v>0.12591415580863299</v>
      </c>
      <c r="AA302" s="8">
        <v>0.22661088601429999</v>
      </c>
      <c r="AB302" s="8">
        <v>0.32732683535398899</v>
      </c>
      <c r="AC302" s="8">
        <v>0.32732683535398899</v>
      </c>
      <c r="AD302" s="8">
        <v>0.30214784801906602</v>
      </c>
      <c r="AE302" s="8">
        <v>2.5178987334922201E-2</v>
      </c>
      <c r="AF302" s="8">
        <v>5.0357974669844402E-2</v>
      </c>
      <c r="AG302" s="8">
        <v>0.30214784801906602</v>
      </c>
      <c r="AH302" s="8">
        <v>0.25178987334922198</v>
      </c>
      <c r="AI302" s="8">
        <v>0.276968860684144</v>
      </c>
      <c r="AJ302" s="8">
        <v>0.276968860684144</v>
      </c>
      <c r="AK302" s="8">
        <v>-0.15107392400953301</v>
      </c>
      <c r="AL302" s="8">
        <v>-0.12589493667461099</v>
      </c>
      <c r="AM302" s="8">
        <v>0.30214784801906602</v>
      </c>
      <c r="AN302" s="8">
        <v>0.25178987334922198</v>
      </c>
      <c r="AO302" s="8">
        <v>0.15107392400953301</v>
      </c>
      <c r="AP302" s="8">
        <v>0.25178987334922198</v>
      </c>
      <c r="AQ302" s="8">
        <v>0.276968860684144</v>
      </c>
      <c r="AR302" s="8">
        <v>0.12597186606564301</v>
      </c>
      <c r="AS302" s="8">
        <v>0.32732683535398899</v>
      </c>
      <c r="AT302" s="8">
        <v>0.22661088601429999</v>
      </c>
      <c r="AU302" s="8">
        <v>0.32732683535398899</v>
      </c>
      <c r="AV302" s="8">
        <v>0.30214784801906602</v>
      </c>
      <c r="AW302" s="8">
        <v>0.32732683535398899</v>
      </c>
      <c r="AX302" s="8">
        <v>0.30214784801906602</v>
      </c>
      <c r="AY302" s="8">
        <v>0.32732683535398899</v>
      </c>
      <c r="AZ302" s="8">
        <v>-0.30214784801906602</v>
      </c>
      <c r="BA302" s="8">
        <v>0.176252911344455</v>
      </c>
      <c r="BB302" s="8">
        <v>0.30214784801906602</v>
      </c>
      <c r="BC302" s="8">
        <v>0.22661088601429999</v>
      </c>
      <c r="BD302" s="8">
        <v>0.32732683535398899</v>
      </c>
      <c r="BE302" s="8">
        <v>0.30214784801906602</v>
      </c>
      <c r="BF302" s="8">
        <v>0.22661088601429999</v>
      </c>
      <c r="BG302" s="8">
        <v>0.25178987334922198</v>
      </c>
      <c r="BH302" s="8">
        <v>0.276968860684144</v>
      </c>
      <c r="BI302" s="8">
        <v>0.30214784801906602</v>
      </c>
      <c r="BJ302" s="8">
        <v>-0.27781819987709999</v>
      </c>
      <c r="BK302" s="8">
        <v>0.25178987334922198</v>
      </c>
      <c r="BL302" s="8">
        <v>0.32732683535398899</v>
      </c>
      <c r="BM302" s="8">
        <v>0.276968860684144</v>
      </c>
      <c r="BN302" s="8">
        <v>0.32732683535398899</v>
      </c>
      <c r="BO302" s="8">
        <v>0.176252911344455</v>
      </c>
      <c r="BP302" s="8">
        <v>0.30214784801906602</v>
      </c>
      <c r="BQ302" s="8">
        <v>0.32732683535398899</v>
      </c>
      <c r="BR302" s="8">
        <v>0.30214784801906602</v>
      </c>
      <c r="BS302" s="8">
        <v>-0.30214784801906602</v>
      </c>
      <c r="BT302" s="8">
        <v>0.30214784801906602</v>
      </c>
      <c r="BU302" s="8">
        <v>0.276968860684144</v>
      </c>
      <c r="BV302" s="8">
        <v>0.32732683535398899</v>
      </c>
      <c r="BW302" s="8">
        <v>0.32732683535398899</v>
      </c>
      <c r="BX302" s="8">
        <v>0.32732683535398899</v>
      </c>
      <c r="BY302" s="8">
        <v>0.30214784801906602</v>
      </c>
      <c r="BZ302" s="8">
        <v>0.22664548045553901</v>
      </c>
      <c r="CA302" s="8">
        <v>0.32732683535398899</v>
      </c>
      <c r="CB302" s="8">
        <v>0.276968860684144</v>
      </c>
      <c r="CC302" s="8">
        <v>0.32732683535398899</v>
      </c>
      <c r="CD302" s="8">
        <v>0.30214784801906602</v>
      </c>
      <c r="CE302" s="8">
        <v>0.32732683535398899</v>
      </c>
      <c r="CF302" s="8">
        <v>0.32732683535398899</v>
      </c>
      <c r="CG302" s="8">
        <v>0.32732683535398899</v>
      </c>
      <c r="CH302" s="8">
        <v>0.32732683535398899</v>
      </c>
      <c r="CI302" s="8">
        <v>0.30214784801906602</v>
      </c>
      <c r="CJ302" s="8">
        <v>0.32737680510244499</v>
      </c>
      <c r="CK302" s="8">
        <v>0.276968860684144</v>
      </c>
      <c r="CL302" s="8">
        <v>0.32732683535398899</v>
      </c>
      <c r="CM302" s="8">
        <v>0.32732683535398899</v>
      </c>
      <c r="CN302" s="8">
        <v>0.100715949339689</v>
      </c>
      <c r="CO302" s="8">
        <v>0.32732683535398899</v>
      </c>
      <c r="CP302" s="8">
        <v>0.30214784801906602</v>
      </c>
      <c r="CQ302" s="8">
        <v>0.32732683535398899</v>
      </c>
      <c r="CR302" s="8">
        <v>0.30219397394071801</v>
      </c>
      <c r="CS302" s="8">
        <v>-0.30233247855754197</v>
      </c>
      <c r="CT302" s="8">
        <v>0.201431898679378</v>
      </c>
      <c r="CU302" s="8">
        <v>-0.100731324646906</v>
      </c>
      <c r="CV302" s="8">
        <v>0.30214784801906602</v>
      </c>
      <c r="CW302" s="8">
        <v>0.276968860684144</v>
      </c>
      <c r="CX302" s="8">
        <v>0.176252911344455</v>
      </c>
      <c r="CY302" s="8">
        <v>0.276968860684144</v>
      </c>
      <c r="CZ302" s="8">
        <v>0.22661088601429999</v>
      </c>
      <c r="DA302" s="8">
        <v>0.276968860684144</v>
      </c>
      <c r="DB302" s="8">
        <v>-0.29000130757728199</v>
      </c>
      <c r="DC302" s="8">
        <v>0.276968860684144</v>
      </c>
      <c r="DD302" s="8">
        <v>0.32732683535398899</v>
      </c>
      <c r="DE302" s="8">
        <v>0.32732683535398899</v>
      </c>
      <c r="DF302" s="8">
        <v>0.32732683535398899</v>
      </c>
      <c r="DG302" s="8">
        <v>0.32732683535398899</v>
      </c>
      <c r="DH302" s="8">
        <v>0.32732683535398899</v>
      </c>
      <c r="DI302" s="8">
        <v>0.32732683535398899</v>
      </c>
      <c r="DJ302" s="8">
        <v>0.30214784801906602</v>
      </c>
      <c r="DK302" s="8">
        <v>0.32782756508736199</v>
      </c>
      <c r="DL302" s="8">
        <v>0.32732683535398899</v>
      </c>
      <c r="DM302" s="8">
        <v>0.32732683535398899</v>
      </c>
      <c r="DN302" s="8">
        <v>0.30219397394071801</v>
      </c>
      <c r="DO302" s="8">
        <v>0.27701114277899203</v>
      </c>
      <c r="DP302" s="8">
        <v>0.30219397394071801</v>
      </c>
      <c r="DQ302" s="8">
        <v>0.30219397394071801</v>
      </c>
      <c r="DR302" s="8">
        <v>0.32732683535398899</v>
      </c>
      <c r="DS302" s="8">
        <v>0.32732683535398899</v>
      </c>
    </row>
    <row r="303" spans="1:123">
      <c r="A303" t="s">
        <v>686</v>
      </c>
      <c r="B303" s="8">
        <v>7.5536962004766603E-2</v>
      </c>
      <c r="C303" s="8">
        <v>-2.5178987334922201E-2</v>
      </c>
      <c r="D303" s="8">
        <v>-7.5583119639385493E-2</v>
      </c>
      <c r="E303" s="8">
        <v>0.22661088601429999</v>
      </c>
      <c r="F303" s="8">
        <v>0.176252911344455</v>
      </c>
      <c r="G303" s="8">
        <v>0.176252911344455</v>
      </c>
      <c r="H303" s="8">
        <v>0.276968860684144</v>
      </c>
      <c r="I303" s="8">
        <v>-0.201431898679378</v>
      </c>
      <c r="J303" s="8">
        <v>7.5536962004766603E-2</v>
      </c>
      <c r="K303" s="8">
        <v>0.201431898679378</v>
      </c>
      <c r="L303" s="8">
        <v>5.0357974669844402E-2</v>
      </c>
      <c r="M303" s="8">
        <v>-0.201431898679378</v>
      </c>
      <c r="N303" s="8">
        <v>0.276968860684144</v>
      </c>
      <c r="O303" s="8">
        <v>0.176252911344455</v>
      </c>
      <c r="P303" s="8">
        <v>2.5178987334922201E-2</v>
      </c>
      <c r="Q303" s="8">
        <v>0.176252911344455</v>
      </c>
      <c r="R303" s="8">
        <v>-0.176252911344455</v>
      </c>
      <c r="S303" s="8">
        <v>0.22661088601429999</v>
      </c>
      <c r="T303" s="8">
        <v>-0.276968860684144</v>
      </c>
      <c r="U303" s="8">
        <v>-0.12589493667461099</v>
      </c>
      <c r="V303" s="8">
        <v>-0.15107392400953301</v>
      </c>
      <c r="W303" s="8">
        <v>0.12589493667461099</v>
      </c>
      <c r="X303" s="8">
        <v>0.22661088601429999</v>
      </c>
      <c r="Y303" s="8">
        <v>-0.25178987334922198</v>
      </c>
      <c r="Z303" s="8">
        <v>0.12591415580863299</v>
      </c>
      <c r="AA303" s="8">
        <v>0.22661088601429999</v>
      </c>
      <c r="AB303" s="8">
        <v>0.32732683535398899</v>
      </c>
      <c r="AC303" s="8">
        <v>0.32732683535398899</v>
      </c>
      <c r="AD303" s="8">
        <v>0.30214784801906602</v>
      </c>
      <c r="AE303" s="8">
        <v>2.5178987334922201E-2</v>
      </c>
      <c r="AF303" s="8">
        <v>5.0357974669844402E-2</v>
      </c>
      <c r="AG303" s="8">
        <v>0.30214784801906602</v>
      </c>
      <c r="AH303" s="8">
        <v>0.25178987334922198</v>
      </c>
      <c r="AI303" s="8">
        <v>0.276968860684144</v>
      </c>
      <c r="AJ303" s="8">
        <v>0.276968860684144</v>
      </c>
      <c r="AK303" s="8">
        <v>-0.15107392400953301</v>
      </c>
      <c r="AL303" s="8">
        <v>-0.12589493667461099</v>
      </c>
      <c r="AM303" s="8">
        <v>0.30214784801906602</v>
      </c>
      <c r="AN303" s="8">
        <v>0.25178987334922198</v>
      </c>
      <c r="AO303" s="8">
        <v>0.15107392400953301</v>
      </c>
      <c r="AP303" s="8">
        <v>0.25178987334922198</v>
      </c>
      <c r="AQ303" s="8">
        <v>0.276968860684144</v>
      </c>
      <c r="AR303" s="8">
        <v>0.12597186606564301</v>
      </c>
      <c r="AS303" s="8">
        <v>0.32732683535398899</v>
      </c>
      <c r="AT303" s="8">
        <v>0.22661088601429999</v>
      </c>
      <c r="AU303" s="8">
        <v>0.32732683535398899</v>
      </c>
      <c r="AV303" s="8">
        <v>0.30214784801906602</v>
      </c>
      <c r="AW303" s="8">
        <v>0.32732683535398899</v>
      </c>
      <c r="AX303" s="8">
        <v>0.30214784801906602</v>
      </c>
      <c r="AY303" s="8">
        <v>0.32732683535398899</v>
      </c>
      <c r="AZ303" s="8">
        <v>-0.30214784801906602</v>
      </c>
      <c r="BA303" s="8">
        <v>0.176252911344455</v>
      </c>
      <c r="BB303" s="8">
        <v>0.30214784801906602</v>
      </c>
      <c r="BC303" s="8">
        <v>0.22661088601429999</v>
      </c>
      <c r="BD303" s="8">
        <v>0.32732683535398899</v>
      </c>
      <c r="BE303" s="8">
        <v>0.30214784801906602</v>
      </c>
      <c r="BF303" s="8">
        <v>0.22661088601429999</v>
      </c>
      <c r="BG303" s="8">
        <v>0.25178987334922198</v>
      </c>
      <c r="BH303" s="8">
        <v>0.276968860684144</v>
      </c>
      <c r="BI303" s="8">
        <v>0.30214784801906602</v>
      </c>
      <c r="BJ303" s="8">
        <v>-0.27781819987709999</v>
      </c>
      <c r="BK303" s="8">
        <v>0.25178987334922198</v>
      </c>
      <c r="BL303" s="8">
        <v>0.32732683535398899</v>
      </c>
      <c r="BM303" s="8">
        <v>0.276968860684144</v>
      </c>
      <c r="BN303" s="8">
        <v>0.32732683535398899</v>
      </c>
      <c r="BO303" s="8">
        <v>0.176252911344455</v>
      </c>
      <c r="BP303" s="8">
        <v>0.30214784801906602</v>
      </c>
      <c r="BQ303" s="8">
        <v>0.32732683535398899</v>
      </c>
      <c r="BR303" s="8">
        <v>0.30214784801906602</v>
      </c>
      <c r="BS303" s="8">
        <v>-0.30214784801906602</v>
      </c>
      <c r="BT303" s="8">
        <v>0.30214784801906602</v>
      </c>
      <c r="BU303" s="8">
        <v>0.276968860684144</v>
      </c>
      <c r="BV303" s="8">
        <v>0.32732683535398899</v>
      </c>
      <c r="BW303" s="8">
        <v>0.32732683535398899</v>
      </c>
      <c r="BX303" s="8">
        <v>0.32732683535398899</v>
      </c>
      <c r="BY303" s="8">
        <v>0.30214784801906602</v>
      </c>
      <c r="BZ303" s="8">
        <v>0.22664548045553901</v>
      </c>
      <c r="CA303" s="8">
        <v>0.32732683535398899</v>
      </c>
      <c r="CB303" s="8">
        <v>0.276968860684144</v>
      </c>
      <c r="CC303" s="8">
        <v>0.32732683535398899</v>
      </c>
      <c r="CD303" s="8">
        <v>0.30214784801906602</v>
      </c>
      <c r="CE303" s="8">
        <v>0.32732683535398899</v>
      </c>
      <c r="CF303" s="8">
        <v>0.32732683535398899</v>
      </c>
      <c r="CG303" s="8">
        <v>0.32732683535398899</v>
      </c>
      <c r="CH303" s="8">
        <v>0.32732683535398899</v>
      </c>
      <c r="CI303" s="8">
        <v>0.30214784801906602</v>
      </c>
      <c r="CJ303" s="8">
        <v>0.32737680510244499</v>
      </c>
      <c r="CK303" s="8">
        <v>0.276968860684144</v>
      </c>
      <c r="CL303" s="8">
        <v>0.32732683535398899</v>
      </c>
      <c r="CM303" s="8">
        <v>0.32732683535398899</v>
      </c>
      <c r="CN303" s="8">
        <v>0.100715949339689</v>
      </c>
      <c r="CO303" s="8">
        <v>0.32732683535398899</v>
      </c>
      <c r="CP303" s="8">
        <v>0.30214784801906602</v>
      </c>
      <c r="CQ303" s="8">
        <v>0.32732683535398899</v>
      </c>
      <c r="CR303" s="8">
        <v>0.30219397394071801</v>
      </c>
      <c r="CS303" s="8">
        <v>-0.30233247855754197</v>
      </c>
      <c r="CT303" s="8">
        <v>0.201431898679378</v>
      </c>
      <c r="CU303" s="8">
        <v>-0.100731324646906</v>
      </c>
      <c r="CV303" s="8">
        <v>0.30214784801906602</v>
      </c>
      <c r="CW303" s="8">
        <v>0.276968860684144</v>
      </c>
      <c r="CX303" s="8">
        <v>0.176252911344455</v>
      </c>
      <c r="CY303" s="8">
        <v>0.276968860684144</v>
      </c>
      <c r="CZ303" s="8">
        <v>0.22661088601429999</v>
      </c>
      <c r="DA303" s="8">
        <v>0.276968860684144</v>
      </c>
      <c r="DB303" s="8">
        <v>-0.29000130757728199</v>
      </c>
      <c r="DC303" s="8">
        <v>0.276968860684144</v>
      </c>
      <c r="DD303" s="8">
        <v>0.32732683535398899</v>
      </c>
      <c r="DE303" s="8">
        <v>0.32732683535398899</v>
      </c>
      <c r="DF303" s="8">
        <v>0.32732683535398899</v>
      </c>
      <c r="DG303" s="8">
        <v>0.32732683535398899</v>
      </c>
      <c r="DH303" s="8">
        <v>0.32732683535398899</v>
      </c>
      <c r="DI303" s="8">
        <v>0.32732683535398899</v>
      </c>
      <c r="DJ303" s="8">
        <v>0.30214784801906602</v>
      </c>
      <c r="DK303" s="8">
        <v>0.32782756508736199</v>
      </c>
      <c r="DL303" s="8">
        <v>0.32732683535398899</v>
      </c>
      <c r="DM303" s="8">
        <v>0.32732683535398899</v>
      </c>
      <c r="DN303" s="8">
        <v>0.30219397394071801</v>
      </c>
      <c r="DO303" s="8">
        <v>0.27701114277899203</v>
      </c>
      <c r="DP303" s="8">
        <v>0.30219397394071801</v>
      </c>
      <c r="DQ303" s="8">
        <v>0.30219397394071801</v>
      </c>
      <c r="DR303" s="8">
        <v>0.32732683535398899</v>
      </c>
      <c r="DS303" s="8">
        <v>0.32732683535398899</v>
      </c>
    </row>
    <row r="304" spans="1:123">
      <c r="A304" t="s">
        <v>687</v>
      </c>
      <c r="B304" s="8">
        <v>7.5536962004766603E-2</v>
      </c>
      <c r="C304" s="8">
        <v>-2.5178987334922201E-2</v>
      </c>
      <c r="D304" s="8">
        <v>-7.5583119639385493E-2</v>
      </c>
      <c r="E304" s="8">
        <v>0.22661088601429999</v>
      </c>
      <c r="F304" s="8">
        <v>0.176252911344455</v>
      </c>
      <c r="G304" s="8">
        <v>0.176252911344455</v>
      </c>
      <c r="H304" s="8">
        <v>0.276968860684144</v>
      </c>
      <c r="I304" s="8">
        <v>-0.201431898679378</v>
      </c>
      <c r="J304" s="8">
        <v>7.5536962004766603E-2</v>
      </c>
      <c r="K304" s="8">
        <v>0.201431898679378</v>
      </c>
      <c r="L304" s="8">
        <v>5.0357974669844402E-2</v>
      </c>
      <c r="M304" s="8">
        <v>-0.201431898679378</v>
      </c>
      <c r="N304" s="8">
        <v>0.276968860684144</v>
      </c>
      <c r="O304" s="8">
        <v>0.176252911344455</v>
      </c>
      <c r="P304" s="8">
        <v>2.5178987334922201E-2</v>
      </c>
      <c r="Q304" s="8">
        <v>0.176252911344455</v>
      </c>
      <c r="R304" s="8">
        <v>-0.176252911344455</v>
      </c>
      <c r="S304" s="8">
        <v>0.22661088601429999</v>
      </c>
      <c r="T304" s="8">
        <v>-0.276968860684144</v>
      </c>
      <c r="U304" s="8">
        <v>-0.12589493667461099</v>
      </c>
      <c r="V304" s="8">
        <v>-0.15107392400953301</v>
      </c>
      <c r="W304" s="8">
        <v>0.12589493667461099</v>
      </c>
      <c r="X304" s="8">
        <v>0.22661088601429999</v>
      </c>
      <c r="Y304" s="8">
        <v>-0.25178987334922198</v>
      </c>
      <c r="Z304" s="8">
        <v>0.12591415580863299</v>
      </c>
      <c r="AA304" s="8">
        <v>0.22661088601429999</v>
      </c>
      <c r="AB304" s="8">
        <v>0.32732683535398899</v>
      </c>
      <c r="AC304" s="8">
        <v>0.32732683535398899</v>
      </c>
      <c r="AD304" s="8">
        <v>0.30214784801906602</v>
      </c>
      <c r="AE304" s="8">
        <v>2.5178987334922201E-2</v>
      </c>
      <c r="AF304" s="8">
        <v>5.0357974669844402E-2</v>
      </c>
      <c r="AG304" s="8">
        <v>0.30214784801906602</v>
      </c>
      <c r="AH304" s="8">
        <v>0.25178987334922198</v>
      </c>
      <c r="AI304" s="8">
        <v>0.276968860684144</v>
      </c>
      <c r="AJ304" s="8">
        <v>0.276968860684144</v>
      </c>
      <c r="AK304" s="8">
        <v>-0.15107392400953301</v>
      </c>
      <c r="AL304" s="8">
        <v>-0.12589493667461099</v>
      </c>
      <c r="AM304" s="8">
        <v>0.30214784801906602</v>
      </c>
      <c r="AN304" s="8">
        <v>0.25178987334922198</v>
      </c>
      <c r="AO304" s="8">
        <v>0.15107392400953301</v>
      </c>
      <c r="AP304" s="8">
        <v>0.25178987334922198</v>
      </c>
      <c r="AQ304" s="8">
        <v>0.276968860684144</v>
      </c>
      <c r="AR304" s="8">
        <v>0.12597186606564301</v>
      </c>
      <c r="AS304" s="8">
        <v>0.32732683535398899</v>
      </c>
      <c r="AT304" s="8">
        <v>0.22661088601429999</v>
      </c>
      <c r="AU304" s="8">
        <v>0.32732683535398899</v>
      </c>
      <c r="AV304" s="8">
        <v>0.30214784801906602</v>
      </c>
      <c r="AW304" s="8">
        <v>0.32732683535398899</v>
      </c>
      <c r="AX304" s="8">
        <v>0.30214784801906602</v>
      </c>
      <c r="AY304" s="8">
        <v>0.32732683535398899</v>
      </c>
      <c r="AZ304" s="8">
        <v>-0.30214784801906602</v>
      </c>
      <c r="BA304" s="8">
        <v>0.176252911344455</v>
      </c>
      <c r="BB304" s="8">
        <v>0.30214784801906602</v>
      </c>
      <c r="BC304" s="8">
        <v>0.22661088601429999</v>
      </c>
      <c r="BD304" s="8">
        <v>0.32732683535398899</v>
      </c>
      <c r="BE304" s="8">
        <v>0.30214784801906602</v>
      </c>
      <c r="BF304" s="8">
        <v>0.22661088601429999</v>
      </c>
      <c r="BG304" s="8">
        <v>0.25178987334922198</v>
      </c>
      <c r="BH304" s="8">
        <v>0.276968860684144</v>
      </c>
      <c r="BI304" s="8">
        <v>0.30214784801906602</v>
      </c>
      <c r="BJ304" s="8">
        <v>-0.27781819987709999</v>
      </c>
      <c r="BK304" s="8">
        <v>0.25178987334922198</v>
      </c>
      <c r="BL304" s="8">
        <v>0.32732683535398899</v>
      </c>
      <c r="BM304" s="8">
        <v>0.276968860684144</v>
      </c>
      <c r="BN304" s="8">
        <v>0.32732683535398899</v>
      </c>
      <c r="BO304" s="8">
        <v>0.176252911344455</v>
      </c>
      <c r="BP304" s="8">
        <v>0.30214784801906602</v>
      </c>
      <c r="BQ304" s="8">
        <v>0.32732683535398899</v>
      </c>
      <c r="BR304" s="8">
        <v>0.30214784801906602</v>
      </c>
      <c r="BS304" s="8">
        <v>-0.30214784801906602</v>
      </c>
      <c r="BT304" s="8">
        <v>0.30214784801906602</v>
      </c>
      <c r="BU304" s="8">
        <v>0.276968860684144</v>
      </c>
      <c r="BV304" s="8">
        <v>0.32732683535398899</v>
      </c>
      <c r="BW304" s="8">
        <v>0.32732683535398899</v>
      </c>
      <c r="BX304" s="8">
        <v>0.32732683535398899</v>
      </c>
      <c r="BY304" s="8">
        <v>0.30214784801906602</v>
      </c>
      <c r="BZ304" s="8">
        <v>0.22664548045553901</v>
      </c>
      <c r="CA304" s="8">
        <v>0.32732683535398899</v>
      </c>
      <c r="CB304" s="8">
        <v>0.276968860684144</v>
      </c>
      <c r="CC304" s="8">
        <v>0.32732683535398899</v>
      </c>
      <c r="CD304" s="8">
        <v>0.30214784801906602</v>
      </c>
      <c r="CE304" s="8">
        <v>0.32732683535398899</v>
      </c>
      <c r="CF304" s="8">
        <v>0.32732683535398899</v>
      </c>
      <c r="CG304" s="8">
        <v>0.32732683535398899</v>
      </c>
      <c r="CH304" s="8">
        <v>0.32732683535398899</v>
      </c>
      <c r="CI304" s="8">
        <v>0.30214784801906602</v>
      </c>
      <c r="CJ304" s="8">
        <v>0.32737680510244499</v>
      </c>
      <c r="CK304" s="8">
        <v>0.276968860684144</v>
      </c>
      <c r="CL304" s="8">
        <v>0.32732683535398899</v>
      </c>
      <c r="CM304" s="8">
        <v>0.32732683535398899</v>
      </c>
      <c r="CN304" s="8">
        <v>0.100715949339689</v>
      </c>
      <c r="CO304" s="8">
        <v>0.32732683535398899</v>
      </c>
      <c r="CP304" s="8">
        <v>0.30214784801906602</v>
      </c>
      <c r="CQ304" s="8">
        <v>0.32732683535398899</v>
      </c>
      <c r="CR304" s="8">
        <v>0.30219397394071801</v>
      </c>
      <c r="CS304" s="8">
        <v>-0.30233247855754197</v>
      </c>
      <c r="CT304" s="8">
        <v>0.201431898679378</v>
      </c>
      <c r="CU304" s="8">
        <v>-0.100731324646906</v>
      </c>
      <c r="CV304" s="8">
        <v>0.30214784801906602</v>
      </c>
      <c r="CW304" s="8">
        <v>0.276968860684144</v>
      </c>
      <c r="CX304" s="8">
        <v>0.176252911344455</v>
      </c>
      <c r="CY304" s="8">
        <v>0.276968860684144</v>
      </c>
      <c r="CZ304" s="8">
        <v>0.22661088601429999</v>
      </c>
      <c r="DA304" s="8">
        <v>0.276968860684144</v>
      </c>
      <c r="DB304" s="8">
        <v>-0.29000130757728199</v>
      </c>
      <c r="DC304" s="8">
        <v>0.276968860684144</v>
      </c>
      <c r="DD304" s="8">
        <v>0.32732683535398899</v>
      </c>
      <c r="DE304" s="8">
        <v>0.32732683535398899</v>
      </c>
      <c r="DF304" s="8">
        <v>0.32732683535398899</v>
      </c>
      <c r="DG304" s="8">
        <v>0.32732683535398899</v>
      </c>
      <c r="DH304" s="8">
        <v>0.32732683535398899</v>
      </c>
      <c r="DI304" s="8">
        <v>0.32732683535398899</v>
      </c>
      <c r="DJ304" s="8">
        <v>0.30214784801906602</v>
      </c>
      <c r="DK304" s="8">
        <v>0.32782756508736199</v>
      </c>
      <c r="DL304" s="8">
        <v>0.32732683535398899</v>
      </c>
      <c r="DM304" s="8">
        <v>0.32732683535398899</v>
      </c>
      <c r="DN304" s="8">
        <v>0.30219397394071801</v>
      </c>
      <c r="DO304" s="8">
        <v>0.27701114277899203</v>
      </c>
      <c r="DP304" s="8">
        <v>0.30219397394071801</v>
      </c>
      <c r="DQ304" s="8">
        <v>0.30219397394071801</v>
      </c>
      <c r="DR304" s="8">
        <v>0.32732683535398899</v>
      </c>
      <c r="DS304" s="8">
        <v>0.32732683535398899</v>
      </c>
    </row>
    <row r="305" spans="1:123">
      <c r="A305" t="s">
        <v>312</v>
      </c>
      <c r="B305" s="8">
        <v>0</v>
      </c>
      <c r="C305" s="8">
        <v>0</v>
      </c>
      <c r="D305" s="8">
        <v>0</v>
      </c>
      <c r="E305" s="8">
        <v>0</v>
      </c>
      <c r="F305" s="8">
        <v>0</v>
      </c>
      <c r="G305" s="8">
        <v>0</v>
      </c>
      <c r="H305" s="8">
        <v>0</v>
      </c>
      <c r="I305" s="8">
        <v>0</v>
      </c>
      <c r="J305" s="8">
        <v>0</v>
      </c>
      <c r="K305" s="8">
        <v>0</v>
      </c>
      <c r="L305" s="8">
        <v>0</v>
      </c>
      <c r="M305" s="8">
        <v>-0.414781553343327</v>
      </c>
      <c r="N305" s="8">
        <v>0</v>
      </c>
      <c r="O305" s="8">
        <v>0</v>
      </c>
      <c r="P305" s="8">
        <v>0</v>
      </c>
      <c r="Q305" s="8">
        <v>0</v>
      </c>
      <c r="R305" s="8">
        <v>0</v>
      </c>
      <c r="S305" s="8">
        <v>0</v>
      </c>
      <c r="T305" s="8">
        <v>0</v>
      </c>
      <c r="U305" s="8">
        <v>0</v>
      </c>
      <c r="V305" s="8">
        <v>0</v>
      </c>
      <c r="W305" s="8">
        <v>0</v>
      </c>
      <c r="X305" s="8">
        <v>0</v>
      </c>
      <c r="Y305" s="8">
        <v>0</v>
      </c>
      <c r="Z305" s="8">
        <v>0</v>
      </c>
      <c r="AA305" s="8">
        <v>0</v>
      </c>
      <c r="AB305" s="8">
        <v>0</v>
      </c>
      <c r="AC305" s="8">
        <v>-0.40982759342283098</v>
      </c>
      <c r="AD305" s="8">
        <v>-0.520616151644827</v>
      </c>
      <c r="AE305" s="8">
        <v>0</v>
      </c>
      <c r="AF305" s="8">
        <v>0</v>
      </c>
      <c r="AG305" s="8">
        <v>-0.38730959378421398</v>
      </c>
      <c r="AH305" s="8">
        <v>0</v>
      </c>
      <c r="AI305" s="8">
        <v>-0.412980113372238</v>
      </c>
      <c r="AJ305" s="8">
        <v>0</v>
      </c>
      <c r="AK305" s="8">
        <v>0</v>
      </c>
      <c r="AL305" s="8">
        <v>0</v>
      </c>
      <c r="AM305" s="8">
        <v>0</v>
      </c>
      <c r="AN305" s="8">
        <v>0</v>
      </c>
      <c r="AO305" s="8">
        <v>0</v>
      </c>
      <c r="AP305" s="8">
        <v>-0.43504775301808202</v>
      </c>
      <c r="AQ305" s="8">
        <v>0</v>
      </c>
      <c r="AR305" s="8">
        <v>0</v>
      </c>
      <c r="AS305" s="8">
        <v>0</v>
      </c>
      <c r="AT305" s="8">
        <v>0</v>
      </c>
      <c r="AU305" s="8">
        <v>0</v>
      </c>
      <c r="AV305" s="8">
        <v>0</v>
      </c>
      <c r="AW305" s="8">
        <v>0</v>
      </c>
      <c r="AX305" s="8">
        <v>0</v>
      </c>
      <c r="AY305" s="8">
        <v>-0.43729955298194401</v>
      </c>
      <c r="AZ305" s="8">
        <v>0</v>
      </c>
      <c r="BA305" s="8">
        <v>0</v>
      </c>
      <c r="BB305" s="8">
        <v>-0.395866433646889</v>
      </c>
      <c r="BC305" s="8">
        <v>-0.46116863259887803</v>
      </c>
      <c r="BD305" s="8">
        <v>0</v>
      </c>
      <c r="BE305" s="8">
        <v>0</v>
      </c>
      <c r="BF305" s="8">
        <v>-0.47107655243987001</v>
      </c>
      <c r="BG305" s="8">
        <v>-0.49314419208571397</v>
      </c>
      <c r="BH305" s="8">
        <v>-0.45396287271452102</v>
      </c>
      <c r="BI305" s="8">
        <v>-0.47603051236036498</v>
      </c>
      <c r="BJ305" s="8">
        <v>0</v>
      </c>
      <c r="BK305" s="8">
        <v>-0.430093793097587</v>
      </c>
      <c r="BL305" s="8">
        <v>0</v>
      </c>
      <c r="BM305" s="8">
        <v>-0.38640887379866901</v>
      </c>
      <c r="BN305" s="8">
        <v>0</v>
      </c>
      <c r="BO305" s="8">
        <v>0</v>
      </c>
      <c r="BP305" s="8">
        <v>0</v>
      </c>
      <c r="BQ305" s="8">
        <v>-0.41162903339392098</v>
      </c>
      <c r="BR305" s="8">
        <v>0</v>
      </c>
      <c r="BS305" s="8">
        <v>0</v>
      </c>
      <c r="BT305" s="8">
        <v>0</v>
      </c>
      <c r="BU305" s="8">
        <v>-0.61699319009810805</v>
      </c>
      <c r="BV305" s="8">
        <v>0</v>
      </c>
      <c r="BW305" s="8">
        <v>-0.412980113372238</v>
      </c>
      <c r="BX305" s="8">
        <v>0</v>
      </c>
      <c r="BY305" s="8">
        <v>0</v>
      </c>
      <c r="BZ305" s="8">
        <v>0</v>
      </c>
      <c r="CA305" s="8">
        <v>-0.45306215272897599</v>
      </c>
      <c r="CB305" s="8">
        <v>0</v>
      </c>
      <c r="CC305" s="8">
        <v>-0.375149873979361</v>
      </c>
      <c r="CD305" s="8">
        <v>0</v>
      </c>
      <c r="CE305" s="8">
        <v>-0.49764779201343801</v>
      </c>
      <c r="CF305" s="8">
        <v>-0.46251971257719499</v>
      </c>
      <c r="CG305" s="8">
        <v>-0.40802615345174198</v>
      </c>
      <c r="CH305" s="8">
        <v>-0.44360459288075699</v>
      </c>
      <c r="CI305" s="8">
        <v>0</v>
      </c>
      <c r="CJ305" s="8">
        <v>0</v>
      </c>
      <c r="CK305" s="8">
        <v>0</v>
      </c>
      <c r="CL305" s="8">
        <v>0</v>
      </c>
      <c r="CM305" s="8">
        <v>0</v>
      </c>
      <c r="CN305" s="8">
        <v>0</v>
      </c>
      <c r="CO305" s="8">
        <v>0</v>
      </c>
      <c r="CP305" s="8">
        <v>0</v>
      </c>
      <c r="CQ305" s="8">
        <v>0</v>
      </c>
      <c r="CR305" s="8">
        <v>-0.41507008831044201</v>
      </c>
      <c r="CS305" s="8">
        <v>0</v>
      </c>
      <c r="CT305" s="8">
        <v>0</v>
      </c>
      <c r="CU305" s="8">
        <v>-0.50020112107297399</v>
      </c>
      <c r="CV305" s="8">
        <v>-0.47287799241095901</v>
      </c>
      <c r="CW305" s="8">
        <v>-0.58952123053899597</v>
      </c>
      <c r="CX305" s="8">
        <v>0</v>
      </c>
      <c r="CY305" s="8">
        <v>0</v>
      </c>
      <c r="CZ305" s="8">
        <v>-0.42018587325659501</v>
      </c>
      <c r="DA305" s="8">
        <v>-0.41568227332887198</v>
      </c>
      <c r="DB305" s="8">
        <v>-0.49728144868179502</v>
      </c>
      <c r="DC305" s="8">
        <v>-0.44585639284461898</v>
      </c>
      <c r="DD305" s="8">
        <v>-0.475129792374821</v>
      </c>
      <c r="DE305" s="8">
        <v>-0.50575427188333999</v>
      </c>
      <c r="DF305" s="8">
        <v>-0.42513983317709098</v>
      </c>
      <c r="DG305" s="8">
        <v>-0.45351251272174797</v>
      </c>
      <c r="DH305" s="8">
        <v>-0.46297007256996803</v>
      </c>
      <c r="DI305" s="8">
        <v>-0.48909095215076298</v>
      </c>
      <c r="DJ305" s="8">
        <v>-0.39766787361797801</v>
      </c>
      <c r="DK305" s="8">
        <v>-0.51194053900574799</v>
      </c>
      <c r="DL305" s="8">
        <v>-0.43684919298917202</v>
      </c>
      <c r="DM305" s="8">
        <v>-0.54853847119671195</v>
      </c>
      <c r="DN305" s="8">
        <v>-0.52452427329083995</v>
      </c>
      <c r="DO305" s="8">
        <v>0</v>
      </c>
      <c r="DP305" s="8">
        <v>-0.39795379600898001</v>
      </c>
      <c r="DQ305" s="8">
        <v>-0.38601743427243501</v>
      </c>
      <c r="DR305" s="8">
        <v>-0.54088235131958295</v>
      </c>
      <c r="DS305" s="8">
        <v>-0.42649091315540799</v>
      </c>
    </row>
    <row r="306" spans="1:123">
      <c r="A306" t="s">
        <v>688</v>
      </c>
      <c r="B306" s="8">
        <v>0</v>
      </c>
      <c r="C306" s="8">
        <v>0</v>
      </c>
      <c r="D306" s="8">
        <v>0</v>
      </c>
      <c r="E306" s="8">
        <v>0</v>
      </c>
      <c r="F306" s="8">
        <v>0</v>
      </c>
      <c r="G306" s="8">
        <v>0</v>
      </c>
      <c r="H306" s="8">
        <v>0</v>
      </c>
      <c r="I306" s="8">
        <v>0</v>
      </c>
      <c r="J306" s="8">
        <v>0</v>
      </c>
      <c r="K306" s="8">
        <v>0</v>
      </c>
      <c r="L306" s="8">
        <v>0</v>
      </c>
      <c r="M306" s="8">
        <v>0</v>
      </c>
      <c r="N306" s="8">
        <v>0</v>
      </c>
      <c r="O306" s="8">
        <v>0</v>
      </c>
      <c r="P306" s="8">
        <v>0</v>
      </c>
      <c r="Q306" s="8">
        <v>0</v>
      </c>
      <c r="R306" s="8">
        <v>0</v>
      </c>
      <c r="S306" s="8">
        <v>0</v>
      </c>
      <c r="T306" s="8">
        <v>0</v>
      </c>
      <c r="U306" s="8">
        <v>0</v>
      </c>
      <c r="V306" s="8">
        <v>0</v>
      </c>
      <c r="W306" s="8">
        <v>0</v>
      </c>
      <c r="X306" s="8">
        <v>0</v>
      </c>
      <c r="Y306" s="8">
        <v>0</v>
      </c>
      <c r="Z306" s="8">
        <v>0</v>
      </c>
      <c r="AA306" s="8">
        <v>0</v>
      </c>
      <c r="AB306" s="8">
        <v>0</v>
      </c>
      <c r="AC306" s="8">
        <v>0</v>
      </c>
      <c r="AD306" s="8">
        <v>0</v>
      </c>
      <c r="AE306" s="8">
        <v>0</v>
      </c>
      <c r="AF306" s="8">
        <v>0</v>
      </c>
      <c r="AG306" s="8">
        <v>0</v>
      </c>
      <c r="AH306" s="8">
        <v>0</v>
      </c>
      <c r="AI306" s="8">
        <v>0</v>
      </c>
      <c r="AJ306" s="8">
        <v>0</v>
      </c>
      <c r="AK306" s="8">
        <v>0</v>
      </c>
      <c r="AL306" s="8">
        <v>0</v>
      </c>
      <c r="AM306" s="8">
        <v>0</v>
      </c>
      <c r="AN306" s="8">
        <v>0</v>
      </c>
      <c r="AO306" s="8">
        <v>0</v>
      </c>
      <c r="AP306" s="8">
        <v>0</v>
      </c>
      <c r="AQ306" s="8">
        <v>0</v>
      </c>
      <c r="AR306" s="8">
        <v>0</v>
      </c>
      <c r="AS306" s="8">
        <v>0</v>
      </c>
      <c r="AT306" s="8">
        <v>0</v>
      </c>
      <c r="AU306" s="8">
        <v>0</v>
      </c>
      <c r="AV306" s="8">
        <v>0</v>
      </c>
      <c r="AW306" s="8">
        <v>0</v>
      </c>
      <c r="AX306" s="8">
        <v>0</v>
      </c>
      <c r="AY306" s="8">
        <v>0</v>
      </c>
      <c r="AZ306" s="8">
        <v>0</v>
      </c>
      <c r="BA306" s="8">
        <v>0</v>
      </c>
      <c r="BB306" s="8">
        <v>0</v>
      </c>
      <c r="BC306" s="8">
        <v>0</v>
      </c>
      <c r="BD306" s="8">
        <v>0</v>
      </c>
      <c r="BE306" s="8">
        <v>0</v>
      </c>
      <c r="BF306" s="8">
        <v>0</v>
      </c>
      <c r="BG306" s="8">
        <v>0</v>
      </c>
      <c r="BH306" s="8">
        <v>0</v>
      </c>
      <c r="BI306" s="8">
        <v>0</v>
      </c>
      <c r="BJ306" s="8">
        <v>0</v>
      </c>
      <c r="BK306" s="8">
        <v>0</v>
      </c>
      <c r="BL306" s="8">
        <v>0</v>
      </c>
      <c r="BM306" s="8">
        <v>0</v>
      </c>
      <c r="BN306" s="8">
        <v>0</v>
      </c>
      <c r="BO306" s="8">
        <v>0</v>
      </c>
      <c r="BP306" s="8">
        <v>0</v>
      </c>
      <c r="BQ306" s="8">
        <v>0</v>
      </c>
      <c r="BR306" s="8">
        <v>0</v>
      </c>
      <c r="BS306" s="8">
        <v>0</v>
      </c>
      <c r="BT306" s="8">
        <v>0</v>
      </c>
      <c r="BU306" s="8">
        <v>0</v>
      </c>
      <c r="BV306" s="8">
        <v>0</v>
      </c>
      <c r="BW306" s="8">
        <v>0</v>
      </c>
      <c r="BX306" s="8">
        <v>0</v>
      </c>
      <c r="BY306" s="8">
        <v>0</v>
      </c>
      <c r="BZ306" s="8">
        <v>0</v>
      </c>
      <c r="CA306" s="8">
        <v>0</v>
      </c>
      <c r="CB306" s="8">
        <v>0</v>
      </c>
      <c r="CC306" s="8">
        <v>0</v>
      </c>
      <c r="CD306" s="8">
        <v>0</v>
      </c>
      <c r="CE306" s="8">
        <v>0</v>
      </c>
      <c r="CF306" s="8">
        <v>0</v>
      </c>
      <c r="CG306" s="8">
        <v>0</v>
      </c>
      <c r="CH306" s="8">
        <v>0</v>
      </c>
      <c r="CI306" s="8">
        <v>0</v>
      </c>
      <c r="CJ306" s="8">
        <v>0</v>
      </c>
      <c r="CK306" s="8">
        <v>0</v>
      </c>
      <c r="CL306" s="8">
        <v>0</v>
      </c>
      <c r="CM306" s="8">
        <v>0</v>
      </c>
      <c r="CN306" s="8">
        <v>0</v>
      </c>
      <c r="CO306" s="8">
        <v>0</v>
      </c>
      <c r="CP306" s="8">
        <v>0</v>
      </c>
      <c r="CQ306" s="8">
        <v>0</v>
      </c>
      <c r="CR306" s="8">
        <v>0</v>
      </c>
      <c r="CS306" s="8">
        <v>0</v>
      </c>
      <c r="CT306" s="8">
        <v>0</v>
      </c>
      <c r="CU306" s="8">
        <v>0</v>
      </c>
      <c r="CV306" s="8">
        <v>0</v>
      </c>
      <c r="CW306" s="8">
        <v>0</v>
      </c>
      <c r="CX306" s="8">
        <v>0</v>
      </c>
      <c r="CY306" s="8">
        <v>0</v>
      </c>
      <c r="CZ306" s="8">
        <v>0</v>
      </c>
      <c r="DA306" s="8">
        <v>0</v>
      </c>
      <c r="DB306" s="8">
        <v>0</v>
      </c>
      <c r="DC306" s="8">
        <v>0</v>
      </c>
      <c r="DD306" s="8">
        <v>0</v>
      </c>
      <c r="DE306" s="8">
        <v>0</v>
      </c>
      <c r="DF306" s="8">
        <v>0</v>
      </c>
      <c r="DG306" s="8">
        <v>0</v>
      </c>
      <c r="DH306" s="8">
        <v>0</v>
      </c>
      <c r="DI306" s="8">
        <v>0</v>
      </c>
      <c r="DJ306" s="8">
        <v>0</v>
      </c>
      <c r="DK306" s="8">
        <v>0</v>
      </c>
      <c r="DL306" s="8">
        <v>0</v>
      </c>
      <c r="DM306" s="8">
        <v>0</v>
      </c>
      <c r="DN306" s="8">
        <v>0</v>
      </c>
      <c r="DO306" s="8">
        <v>0</v>
      </c>
      <c r="DP306" s="8">
        <v>0</v>
      </c>
      <c r="DQ306" s="8">
        <v>0</v>
      </c>
      <c r="DR306" s="8">
        <v>0</v>
      </c>
      <c r="DS306" s="8">
        <v>0</v>
      </c>
    </row>
    <row r="307" spans="1:123">
      <c r="A307" t="s">
        <v>689</v>
      </c>
      <c r="B307" s="8">
        <v>0</v>
      </c>
      <c r="C307" s="8">
        <v>0</v>
      </c>
      <c r="D307" s="8">
        <v>0</v>
      </c>
      <c r="E307" s="8">
        <v>0</v>
      </c>
      <c r="F307" s="8">
        <v>0</v>
      </c>
      <c r="G307" s="8">
        <v>0</v>
      </c>
      <c r="H307" s="8">
        <v>0</v>
      </c>
      <c r="I307" s="8">
        <v>0</v>
      </c>
      <c r="J307" s="8">
        <v>0</v>
      </c>
      <c r="K307" s="8">
        <v>0</v>
      </c>
      <c r="L307" s="8">
        <v>0</v>
      </c>
      <c r="M307" s="8">
        <v>0</v>
      </c>
      <c r="N307" s="8">
        <v>0</v>
      </c>
      <c r="O307" s="8">
        <v>0</v>
      </c>
      <c r="P307" s="8">
        <v>0</v>
      </c>
      <c r="Q307" s="8">
        <v>0</v>
      </c>
      <c r="R307" s="8">
        <v>0</v>
      </c>
      <c r="S307" s="8">
        <v>0</v>
      </c>
      <c r="T307" s="8">
        <v>0</v>
      </c>
      <c r="U307" s="8">
        <v>0</v>
      </c>
      <c r="V307" s="8">
        <v>0</v>
      </c>
      <c r="W307" s="8">
        <v>0</v>
      </c>
      <c r="X307" s="8">
        <v>0</v>
      </c>
      <c r="Y307" s="8">
        <v>0</v>
      </c>
      <c r="Z307" s="8">
        <v>0</v>
      </c>
      <c r="AA307" s="8">
        <v>0</v>
      </c>
      <c r="AB307" s="8">
        <v>0</v>
      </c>
      <c r="AC307" s="8">
        <v>0</v>
      </c>
      <c r="AD307" s="8">
        <v>0</v>
      </c>
      <c r="AE307" s="8">
        <v>0</v>
      </c>
      <c r="AF307" s="8">
        <v>0</v>
      </c>
      <c r="AG307" s="8">
        <v>0</v>
      </c>
      <c r="AH307" s="8">
        <v>0</v>
      </c>
      <c r="AI307" s="8">
        <v>0</v>
      </c>
      <c r="AJ307" s="8">
        <v>0</v>
      </c>
      <c r="AK307" s="8">
        <v>0</v>
      </c>
      <c r="AL307" s="8">
        <v>0</v>
      </c>
      <c r="AM307" s="8">
        <v>0</v>
      </c>
      <c r="AN307" s="8">
        <v>0</v>
      </c>
      <c r="AO307" s="8">
        <v>0</v>
      </c>
      <c r="AP307" s="8">
        <v>0</v>
      </c>
      <c r="AQ307" s="8">
        <v>0</v>
      </c>
      <c r="AR307" s="8">
        <v>0</v>
      </c>
      <c r="AS307" s="8">
        <v>0</v>
      </c>
      <c r="AT307" s="8">
        <v>0</v>
      </c>
      <c r="AU307" s="8">
        <v>0</v>
      </c>
      <c r="AV307" s="8">
        <v>0</v>
      </c>
      <c r="AW307" s="8">
        <v>0</v>
      </c>
      <c r="AX307" s="8">
        <v>0</v>
      </c>
      <c r="AY307" s="8">
        <v>0</v>
      </c>
      <c r="AZ307" s="8">
        <v>0</v>
      </c>
      <c r="BA307" s="8">
        <v>0</v>
      </c>
      <c r="BB307" s="8">
        <v>0</v>
      </c>
      <c r="BC307" s="8">
        <v>0</v>
      </c>
      <c r="BD307" s="8">
        <v>0</v>
      </c>
      <c r="BE307" s="8">
        <v>0</v>
      </c>
      <c r="BF307" s="8">
        <v>0</v>
      </c>
      <c r="BG307" s="8">
        <v>0</v>
      </c>
      <c r="BH307" s="8">
        <v>0</v>
      </c>
      <c r="BI307" s="8">
        <v>0</v>
      </c>
      <c r="BJ307" s="8">
        <v>0</v>
      </c>
      <c r="BK307" s="8">
        <v>0</v>
      </c>
      <c r="BL307" s="8">
        <v>0</v>
      </c>
      <c r="BM307" s="8">
        <v>0</v>
      </c>
      <c r="BN307" s="8">
        <v>0</v>
      </c>
      <c r="BO307" s="8">
        <v>0</v>
      </c>
      <c r="BP307" s="8">
        <v>0</v>
      </c>
      <c r="BQ307" s="8">
        <v>0</v>
      </c>
      <c r="BR307" s="8">
        <v>0</v>
      </c>
      <c r="BS307" s="8">
        <v>0</v>
      </c>
      <c r="BT307" s="8">
        <v>0</v>
      </c>
      <c r="BU307" s="8">
        <v>0</v>
      </c>
      <c r="BV307" s="8">
        <v>0</v>
      </c>
      <c r="BW307" s="8">
        <v>0</v>
      </c>
      <c r="BX307" s="8">
        <v>0</v>
      </c>
      <c r="BY307" s="8">
        <v>0</v>
      </c>
      <c r="BZ307" s="8">
        <v>0</v>
      </c>
      <c r="CA307" s="8">
        <v>0</v>
      </c>
      <c r="CB307" s="8">
        <v>0</v>
      </c>
      <c r="CC307" s="8">
        <v>0</v>
      </c>
      <c r="CD307" s="8">
        <v>0</v>
      </c>
      <c r="CE307" s="8">
        <v>0</v>
      </c>
      <c r="CF307" s="8">
        <v>0</v>
      </c>
      <c r="CG307" s="8">
        <v>0</v>
      </c>
      <c r="CH307" s="8">
        <v>0</v>
      </c>
      <c r="CI307" s="8">
        <v>0</v>
      </c>
      <c r="CJ307" s="8">
        <v>0</v>
      </c>
      <c r="CK307" s="8">
        <v>0</v>
      </c>
      <c r="CL307" s="8">
        <v>0</v>
      </c>
      <c r="CM307" s="8">
        <v>0</v>
      </c>
      <c r="CN307" s="8">
        <v>0</v>
      </c>
      <c r="CO307" s="8">
        <v>0</v>
      </c>
      <c r="CP307" s="8">
        <v>0</v>
      </c>
      <c r="CQ307" s="8">
        <v>0</v>
      </c>
      <c r="CR307" s="8">
        <v>0</v>
      </c>
      <c r="CS307" s="8">
        <v>0</v>
      </c>
      <c r="CT307" s="8">
        <v>0</v>
      </c>
      <c r="CU307" s="8">
        <v>0</v>
      </c>
      <c r="CV307" s="8">
        <v>0</v>
      </c>
      <c r="CW307" s="8">
        <v>0</v>
      </c>
      <c r="CX307" s="8">
        <v>0</v>
      </c>
      <c r="CY307" s="8">
        <v>0</v>
      </c>
      <c r="CZ307" s="8">
        <v>0</v>
      </c>
      <c r="DA307" s="8">
        <v>0</v>
      </c>
      <c r="DB307" s="8">
        <v>0</v>
      </c>
      <c r="DC307" s="8">
        <v>0</v>
      </c>
      <c r="DD307" s="8">
        <v>0</v>
      </c>
      <c r="DE307" s="8">
        <v>0</v>
      </c>
      <c r="DF307" s="8">
        <v>0</v>
      </c>
      <c r="DG307" s="8">
        <v>0</v>
      </c>
      <c r="DH307" s="8">
        <v>0</v>
      </c>
      <c r="DI307" s="8">
        <v>0</v>
      </c>
      <c r="DJ307" s="8">
        <v>0</v>
      </c>
      <c r="DK307" s="8">
        <v>0</v>
      </c>
      <c r="DL307" s="8">
        <v>0</v>
      </c>
      <c r="DM307" s="8">
        <v>0</v>
      </c>
      <c r="DN307" s="8">
        <v>0</v>
      </c>
      <c r="DO307" s="8">
        <v>0</v>
      </c>
      <c r="DP307" s="8">
        <v>0</v>
      </c>
      <c r="DQ307" s="8">
        <v>0</v>
      </c>
      <c r="DR307" s="8">
        <v>0</v>
      </c>
      <c r="DS307" s="8">
        <v>0</v>
      </c>
    </row>
    <row r="308" spans="1:123">
      <c r="A308" t="s">
        <v>245</v>
      </c>
      <c r="B308" s="8">
        <v>-0.30214784801906602</v>
      </c>
      <c r="C308" s="8">
        <v>-0.276968860684144</v>
      </c>
      <c r="D308" s="8">
        <v>-0.22674935891815701</v>
      </c>
      <c r="E308" s="8">
        <v>-0.32732683535398899</v>
      </c>
      <c r="F308" s="8">
        <v>-0.30214784801906602</v>
      </c>
      <c r="G308" s="8">
        <v>-0.32732683535398899</v>
      </c>
      <c r="H308" s="8">
        <v>-0.32732683535398899</v>
      </c>
      <c r="I308" s="8">
        <v>-0.32732683535398899</v>
      </c>
      <c r="J308" s="8">
        <v>-0.30214784801906602</v>
      </c>
      <c r="K308" s="8">
        <v>-0.32732683535398899</v>
      </c>
      <c r="L308" s="8">
        <v>-0.32732683535398899</v>
      </c>
      <c r="M308" s="8">
        <v>-0.32732683535398899</v>
      </c>
      <c r="N308" s="8">
        <v>-0.32732683535398899</v>
      </c>
      <c r="O308" s="8">
        <v>-0.32732683535398899</v>
      </c>
      <c r="P308" s="8">
        <v>-0.32732683535398899</v>
      </c>
      <c r="Q308" s="8">
        <v>-0.201431898679378</v>
      </c>
      <c r="R308" s="8">
        <v>-0.22661088601429999</v>
      </c>
      <c r="S308" s="8">
        <v>-0.32732683535398899</v>
      </c>
      <c r="T308" s="8">
        <v>-0.25178987334922198</v>
      </c>
      <c r="U308" s="8">
        <v>-0.22661088601429999</v>
      </c>
      <c r="V308" s="8">
        <v>-0.25178987334922198</v>
      </c>
      <c r="W308" s="8">
        <v>-0.25178987334922198</v>
      </c>
      <c r="X308" s="8">
        <v>-0.32732683535398899</v>
      </c>
      <c r="Y308" s="8">
        <v>-0.276968860684144</v>
      </c>
      <c r="Z308" s="8">
        <v>-0.31478538952158103</v>
      </c>
      <c r="AA308" s="8">
        <v>-0.30214784801906602</v>
      </c>
      <c r="AB308" s="8">
        <v>-0.201431898679378</v>
      </c>
      <c r="AC308" s="8">
        <v>-0.276968860684144</v>
      </c>
      <c r="AD308" s="8">
        <v>-0.276968860684144</v>
      </c>
      <c r="AE308" s="8">
        <v>7.5536962004766603E-2</v>
      </c>
      <c r="AF308" s="8">
        <v>-0.30214784801906602</v>
      </c>
      <c r="AG308" s="8">
        <v>-0.100715949339689</v>
      </c>
      <c r="AH308" s="8">
        <v>2.5178987334922201E-2</v>
      </c>
      <c r="AI308" s="8">
        <v>-0.32732683535398899</v>
      </c>
      <c r="AJ308" s="8">
        <v>-0.32732683535398899</v>
      </c>
      <c r="AK308" s="8">
        <v>-0.12589493667461099</v>
      </c>
      <c r="AL308" s="8">
        <v>-0.32732683535398899</v>
      </c>
      <c r="AM308" s="8">
        <v>-0.32732683535398899</v>
      </c>
      <c r="AN308" s="8">
        <v>-0.32732683535398899</v>
      </c>
      <c r="AO308" s="8">
        <v>-0.32732683535398899</v>
      </c>
      <c r="AP308" s="8">
        <v>-0.32732683535398899</v>
      </c>
      <c r="AQ308" s="8">
        <v>-0.32732683535398899</v>
      </c>
      <c r="AR308" s="8">
        <v>-0.30233247855754197</v>
      </c>
      <c r="AS308" s="8">
        <v>-0.32732683535398899</v>
      </c>
      <c r="AT308" s="8">
        <v>-0.176252911344455</v>
      </c>
      <c r="AU308" s="8">
        <v>-0.32732683535398899</v>
      </c>
      <c r="AV308" s="8">
        <v>-0.276968860684144</v>
      </c>
      <c r="AW308" s="8">
        <v>-0.32732683535398899</v>
      </c>
      <c r="AX308" s="8">
        <v>-0.30214784801906602</v>
      </c>
      <c r="AY308" s="8">
        <v>-0.32732683535398899</v>
      </c>
      <c r="AZ308" s="8">
        <v>-0.276968860684144</v>
      </c>
      <c r="BA308" s="8">
        <v>-0.30214784801906602</v>
      </c>
      <c r="BB308" s="8">
        <v>-0.32732683535398899</v>
      </c>
      <c r="BC308" s="8">
        <v>-0.32732683535398899</v>
      </c>
      <c r="BD308" s="8">
        <v>-0.32732683535398899</v>
      </c>
      <c r="BE308" s="8">
        <v>-0.30214784801906602</v>
      </c>
      <c r="BF308" s="8">
        <v>-0.32732683535398899</v>
      </c>
      <c r="BG308" s="8">
        <v>-0.32732683535398899</v>
      </c>
      <c r="BH308" s="8">
        <v>-0.32732683535398899</v>
      </c>
      <c r="BI308" s="8">
        <v>-0.32732683535398899</v>
      </c>
      <c r="BJ308" s="8">
        <v>-0.101024799955309</v>
      </c>
      <c r="BK308" s="8">
        <v>-0.32732683535398899</v>
      </c>
      <c r="BL308" s="8">
        <v>-0.276968860684144</v>
      </c>
      <c r="BM308" s="8">
        <v>-0.30214784801906602</v>
      </c>
      <c r="BN308" s="8">
        <v>-0.32732683535398899</v>
      </c>
      <c r="BO308" s="8">
        <v>-0.30214784801906602</v>
      </c>
      <c r="BP308" s="8">
        <v>-0.30214784801906602</v>
      </c>
      <c r="BQ308" s="8">
        <v>-0.30214784801906602</v>
      </c>
      <c r="BR308" s="8">
        <v>-0.30214784801906602</v>
      </c>
      <c r="BS308" s="8">
        <v>-0.276968860684144</v>
      </c>
      <c r="BT308" s="8">
        <v>-0.276968860684144</v>
      </c>
      <c r="BU308" s="8">
        <v>-0.30214784801906602</v>
      </c>
      <c r="BV308" s="8">
        <v>-0.32732683535398899</v>
      </c>
      <c r="BW308" s="8">
        <v>-0.276968860684144</v>
      </c>
      <c r="BX308" s="8">
        <v>-0.30214784801906602</v>
      </c>
      <c r="BY308" s="8">
        <v>-0.30214784801906602</v>
      </c>
      <c r="BZ308" s="8">
        <v>-0.27701114277899203</v>
      </c>
      <c r="CA308" s="8">
        <v>-0.32732683535398899</v>
      </c>
      <c r="CB308" s="8">
        <v>-0.32732683535398899</v>
      </c>
      <c r="CC308" s="8">
        <v>-0.32732683535398899</v>
      </c>
      <c r="CD308" s="8">
        <v>-0.32732683535398899</v>
      </c>
      <c r="CE308" s="8">
        <v>-0.32732683535398899</v>
      </c>
      <c r="CF308" s="8">
        <v>-0.32732683535398899</v>
      </c>
      <c r="CG308" s="8">
        <v>-0.32732683535398899</v>
      </c>
      <c r="CH308" s="8">
        <v>-0.32732683535398899</v>
      </c>
      <c r="CI308" s="8">
        <v>-0.32732683535398899</v>
      </c>
      <c r="CJ308" s="8">
        <v>-0.27701114277899203</v>
      </c>
      <c r="CK308" s="8">
        <v>-0.32732683535398899</v>
      </c>
      <c r="CL308" s="8">
        <v>-0.32732683535398899</v>
      </c>
      <c r="CM308" s="8">
        <v>-0.176252911344455</v>
      </c>
      <c r="CN308" s="8">
        <v>-0.276968860684144</v>
      </c>
      <c r="CO308" s="8">
        <v>-0.32732683535398899</v>
      </c>
      <c r="CP308" s="8">
        <v>-0.32732683535398899</v>
      </c>
      <c r="CQ308" s="8">
        <v>-0.32732683535398899</v>
      </c>
      <c r="CR308" s="8">
        <v>-0.31478538952158103</v>
      </c>
      <c r="CS308" s="8">
        <v>-0.15116623927877099</v>
      </c>
      <c r="CT308" s="8">
        <v>-0.25178987334922198</v>
      </c>
      <c r="CU308" s="8">
        <v>-0.17627981813208601</v>
      </c>
      <c r="CV308" s="8">
        <v>-0.176252911344455</v>
      </c>
      <c r="CW308" s="8">
        <v>-0.276968860684144</v>
      </c>
      <c r="CX308" s="8">
        <v>-0.25178987334922198</v>
      </c>
      <c r="CY308" s="8">
        <v>-0.32732683535398899</v>
      </c>
      <c r="CZ308" s="8">
        <v>-0.32732683535398899</v>
      </c>
      <c r="DA308" s="8">
        <v>-0.32732683535398899</v>
      </c>
      <c r="DB308" s="8">
        <v>-0.22695754506048099</v>
      </c>
      <c r="DC308" s="8">
        <v>-0.30214784801906602</v>
      </c>
      <c r="DD308" s="8">
        <v>-0.22661088601429999</v>
      </c>
      <c r="DE308" s="8">
        <v>-0.32732683535398899</v>
      </c>
      <c r="DF308" s="8">
        <v>-0.30214784801906602</v>
      </c>
      <c r="DG308" s="8">
        <v>-0.32732683535398899</v>
      </c>
      <c r="DH308" s="8">
        <v>-0.32732683535398899</v>
      </c>
      <c r="DI308" s="8">
        <v>-0.32732683535398899</v>
      </c>
      <c r="DJ308" s="8">
        <v>-0.30214784801906602</v>
      </c>
      <c r="DK308" s="8">
        <v>-0.17652253504704099</v>
      </c>
      <c r="DL308" s="8">
        <v>-0.25178987334922198</v>
      </c>
      <c r="DM308" s="8">
        <v>-0.32732683535398899</v>
      </c>
      <c r="DN308" s="8">
        <v>-0.27701114277899203</v>
      </c>
      <c r="DO308" s="8">
        <v>-0.31478538952158103</v>
      </c>
      <c r="DP308" s="8">
        <v>-0.31478538952158103</v>
      </c>
      <c r="DQ308" s="8">
        <v>-0.31478538952158103</v>
      </c>
      <c r="DR308" s="8">
        <v>-0.32732683535398899</v>
      </c>
      <c r="DS308" s="8">
        <v>-0.32732683535398899</v>
      </c>
    </row>
    <row r="309" spans="1:123">
      <c r="A309" t="s">
        <v>690</v>
      </c>
      <c r="B309" s="8">
        <v>0</v>
      </c>
      <c r="C309" s="8">
        <v>0</v>
      </c>
      <c r="D309" s="8">
        <v>0</v>
      </c>
      <c r="E309" s="8">
        <v>0</v>
      </c>
      <c r="F309" s="8">
        <v>0</v>
      </c>
      <c r="G309" s="8">
        <v>0</v>
      </c>
      <c r="H309" s="8">
        <v>0</v>
      </c>
      <c r="I309" s="8">
        <v>0</v>
      </c>
      <c r="J309" s="8">
        <v>0</v>
      </c>
      <c r="K309" s="8">
        <v>0</v>
      </c>
      <c r="L309" s="8">
        <v>0</v>
      </c>
      <c r="M309" s="8">
        <v>0</v>
      </c>
      <c r="N309" s="8">
        <v>0</v>
      </c>
      <c r="O309" s="8">
        <v>0</v>
      </c>
      <c r="P309" s="8">
        <v>0</v>
      </c>
      <c r="Q309" s="8">
        <v>0</v>
      </c>
      <c r="R309" s="8">
        <v>0</v>
      </c>
      <c r="S309" s="8">
        <v>0</v>
      </c>
      <c r="T309" s="8">
        <v>0</v>
      </c>
      <c r="U309" s="8">
        <v>0</v>
      </c>
      <c r="V309" s="8">
        <v>0</v>
      </c>
      <c r="W309" s="8">
        <v>0</v>
      </c>
      <c r="X309" s="8">
        <v>0</v>
      </c>
      <c r="Y309" s="8">
        <v>0</v>
      </c>
      <c r="Z309" s="8">
        <v>0</v>
      </c>
      <c r="AA309" s="8">
        <v>0</v>
      </c>
      <c r="AB309" s="8">
        <v>0</v>
      </c>
      <c r="AC309" s="8">
        <v>0</v>
      </c>
      <c r="AD309" s="8">
        <v>0</v>
      </c>
      <c r="AE309" s="8">
        <v>0</v>
      </c>
      <c r="AF309" s="8">
        <v>0</v>
      </c>
      <c r="AG309" s="8">
        <v>0</v>
      </c>
      <c r="AH309" s="8">
        <v>0</v>
      </c>
      <c r="AI309" s="8">
        <v>0</v>
      </c>
      <c r="AJ309" s="8">
        <v>0</v>
      </c>
      <c r="AK309" s="8">
        <v>0</v>
      </c>
      <c r="AL309" s="8">
        <v>0</v>
      </c>
      <c r="AM309" s="8">
        <v>0</v>
      </c>
      <c r="AN309" s="8">
        <v>0</v>
      </c>
      <c r="AO309" s="8">
        <v>0</v>
      </c>
      <c r="AP309" s="8">
        <v>0</v>
      </c>
      <c r="AQ309" s="8">
        <v>0</v>
      </c>
      <c r="AR309" s="8">
        <v>0</v>
      </c>
      <c r="AS309" s="8">
        <v>0</v>
      </c>
      <c r="AT309" s="8">
        <v>0</v>
      </c>
      <c r="AU309" s="8">
        <v>0</v>
      </c>
      <c r="AV309" s="8">
        <v>0</v>
      </c>
      <c r="AW309" s="8">
        <v>0</v>
      </c>
      <c r="AX309" s="8">
        <v>0</v>
      </c>
      <c r="AY309" s="8">
        <v>0</v>
      </c>
      <c r="AZ309" s="8">
        <v>0</v>
      </c>
      <c r="BA309" s="8">
        <v>0</v>
      </c>
      <c r="BB309" s="8">
        <v>0</v>
      </c>
      <c r="BC309" s="8">
        <v>0</v>
      </c>
      <c r="BD309" s="8">
        <v>0</v>
      </c>
      <c r="BE309" s="8">
        <v>0</v>
      </c>
      <c r="BF309" s="8">
        <v>0</v>
      </c>
      <c r="BG309" s="8">
        <v>0</v>
      </c>
      <c r="BH309" s="8">
        <v>0</v>
      </c>
      <c r="BI309" s="8">
        <v>0</v>
      </c>
      <c r="BJ309" s="8">
        <v>0</v>
      </c>
      <c r="BK309" s="8">
        <v>0</v>
      </c>
      <c r="BL309" s="8">
        <v>0</v>
      </c>
      <c r="BM309" s="8">
        <v>0</v>
      </c>
      <c r="BN309" s="8">
        <v>0</v>
      </c>
      <c r="BO309" s="8">
        <v>0</v>
      </c>
      <c r="BP309" s="8">
        <v>0</v>
      </c>
      <c r="BQ309" s="8">
        <v>0</v>
      </c>
      <c r="BR309" s="8">
        <v>0</v>
      </c>
      <c r="BS309" s="8">
        <v>0</v>
      </c>
      <c r="BT309" s="8">
        <v>0</v>
      </c>
      <c r="BU309" s="8">
        <v>0</v>
      </c>
      <c r="BV309" s="8">
        <v>0</v>
      </c>
      <c r="BW309" s="8">
        <v>0</v>
      </c>
      <c r="BX309" s="8">
        <v>0</v>
      </c>
      <c r="BY309" s="8">
        <v>0</v>
      </c>
      <c r="BZ309" s="8">
        <v>0</v>
      </c>
      <c r="CA309" s="8">
        <v>0</v>
      </c>
      <c r="CB309" s="8">
        <v>0</v>
      </c>
      <c r="CC309" s="8">
        <v>0</v>
      </c>
      <c r="CD309" s="8">
        <v>0</v>
      </c>
      <c r="CE309" s="8">
        <v>0</v>
      </c>
      <c r="CF309" s="8">
        <v>0</v>
      </c>
      <c r="CG309" s="8">
        <v>0</v>
      </c>
      <c r="CH309" s="8">
        <v>0</v>
      </c>
      <c r="CI309" s="8">
        <v>0</v>
      </c>
      <c r="CJ309" s="8">
        <v>0</v>
      </c>
      <c r="CK309" s="8">
        <v>0</v>
      </c>
      <c r="CL309" s="8">
        <v>0</v>
      </c>
      <c r="CM309" s="8">
        <v>0</v>
      </c>
      <c r="CN309" s="8">
        <v>0</v>
      </c>
      <c r="CO309" s="8">
        <v>0</v>
      </c>
      <c r="CP309" s="8">
        <v>0</v>
      </c>
      <c r="CQ309" s="8">
        <v>0</v>
      </c>
      <c r="CR309" s="8">
        <v>0</v>
      </c>
      <c r="CS309" s="8">
        <v>0</v>
      </c>
      <c r="CT309" s="8">
        <v>0</v>
      </c>
      <c r="CU309" s="8">
        <v>0</v>
      </c>
      <c r="CV309" s="8">
        <v>0</v>
      </c>
      <c r="CW309" s="8">
        <v>0</v>
      </c>
      <c r="CX309" s="8">
        <v>0</v>
      </c>
      <c r="CY309" s="8">
        <v>0</v>
      </c>
      <c r="CZ309" s="8">
        <v>0</v>
      </c>
      <c r="DA309" s="8">
        <v>0</v>
      </c>
      <c r="DB309" s="8">
        <v>0</v>
      </c>
      <c r="DC309" s="8">
        <v>0</v>
      </c>
      <c r="DD309" s="8">
        <v>0</v>
      </c>
      <c r="DE309" s="8">
        <v>0</v>
      </c>
      <c r="DF309" s="8">
        <v>0</v>
      </c>
      <c r="DG309" s="8">
        <v>0</v>
      </c>
      <c r="DH309" s="8">
        <v>0</v>
      </c>
      <c r="DI309" s="8">
        <v>0</v>
      </c>
      <c r="DJ309" s="8">
        <v>0</v>
      </c>
      <c r="DK309" s="8">
        <v>0</v>
      </c>
      <c r="DL309" s="8">
        <v>0</v>
      </c>
      <c r="DM309" s="8">
        <v>0</v>
      </c>
      <c r="DN309" s="8">
        <v>0</v>
      </c>
      <c r="DO309" s="8">
        <v>0</v>
      </c>
      <c r="DP309" s="8">
        <v>0</v>
      </c>
      <c r="DQ309" s="8">
        <v>0</v>
      </c>
      <c r="DR309" s="8">
        <v>0</v>
      </c>
      <c r="DS309" s="8">
        <v>0</v>
      </c>
    </row>
    <row r="310" spans="1:123">
      <c r="A310" t="s">
        <v>691</v>
      </c>
      <c r="B310" s="8">
        <v>0</v>
      </c>
      <c r="C310" s="8">
        <v>0</v>
      </c>
      <c r="D310" s="8">
        <v>0</v>
      </c>
      <c r="E310" s="8">
        <v>0</v>
      </c>
      <c r="F310" s="8">
        <v>0</v>
      </c>
      <c r="G310" s="8">
        <v>0</v>
      </c>
      <c r="H310" s="8">
        <v>0</v>
      </c>
      <c r="I310" s="8">
        <v>0</v>
      </c>
      <c r="J310" s="8">
        <v>0</v>
      </c>
      <c r="K310" s="8">
        <v>0</v>
      </c>
      <c r="L310" s="8">
        <v>0</v>
      </c>
      <c r="M310" s="8">
        <v>0</v>
      </c>
      <c r="N310" s="8">
        <v>0</v>
      </c>
      <c r="O310" s="8">
        <v>0</v>
      </c>
      <c r="P310" s="8">
        <v>0</v>
      </c>
      <c r="Q310" s="8">
        <v>0</v>
      </c>
      <c r="R310" s="8">
        <v>0</v>
      </c>
      <c r="S310" s="8">
        <v>0</v>
      </c>
      <c r="T310" s="8">
        <v>0</v>
      </c>
      <c r="U310" s="8">
        <v>0</v>
      </c>
      <c r="V310" s="8">
        <v>0</v>
      </c>
      <c r="W310" s="8">
        <v>0</v>
      </c>
      <c r="X310" s="8">
        <v>0</v>
      </c>
      <c r="Y310" s="8">
        <v>0</v>
      </c>
      <c r="Z310" s="8">
        <v>0</v>
      </c>
      <c r="AA310" s="8">
        <v>0</v>
      </c>
      <c r="AB310" s="8">
        <v>0</v>
      </c>
      <c r="AC310" s="8">
        <v>0</v>
      </c>
      <c r="AD310" s="8">
        <v>0</v>
      </c>
      <c r="AE310" s="8">
        <v>0</v>
      </c>
      <c r="AF310" s="8">
        <v>0</v>
      </c>
      <c r="AG310" s="8">
        <v>0</v>
      </c>
      <c r="AH310" s="8">
        <v>0</v>
      </c>
      <c r="AI310" s="8">
        <v>0</v>
      </c>
      <c r="AJ310" s="8">
        <v>0</v>
      </c>
      <c r="AK310" s="8">
        <v>0</v>
      </c>
      <c r="AL310" s="8">
        <v>0</v>
      </c>
      <c r="AM310" s="8">
        <v>0</v>
      </c>
      <c r="AN310" s="8">
        <v>0</v>
      </c>
      <c r="AO310" s="8">
        <v>0</v>
      </c>
      <c r="AP310" s="8">
        <v>0</v>
      </c>
      <c r="AQ310" s="8">
        <v>0</v>
      </c>
      <c r="AR310" s="8">
        <v>0</v>
      </c>
      <c r="AS310" s="8">
        <v>0</v>
      </c>
      <c r="AT310" s="8">
        <v>0</v>
      </c>
      <c r="AU310" s="8">
        <v>0</v>
      </c>
      <c r="AV310" s="8">
        <v>0</v>
      </c>
      <c r="AW310" s="8">
        <v>0</v>
      </c>
      <c r="AX310" s="8">
        <v>0</v>
      </c>
      <c r="AY310" s="8">
        <v>0</v>
      </c>
      <c r="AZ310" s="8">
        <v>0</v>
      </c>
      <c r="BA310" s="8">
        <v>0</v>
      </c>
      <c r="BB310" s="8">
        <v>0</v>
      </c>
      <c r="BC310" s="8">
        <v>0</v>
      </c>
      <c r="BD310" s="8">
        <v>0</v>
      </c>
      <c r="BE310" s="8">
        <v>0</v>
      </c>
      <c r="BF310" s="8">
        <v>0</v>
      </c>
      <c r="BG310" s="8">
        <v>0</v>
      </c>
      <c r="BH310" s="8">
        <v>0</v>
      </c>
      <c r="BI310" s="8">
        <v>0</v>
      </c>
      <c r="BJ310" s="8">
        <v>0</v>
      </c>
      <c r="BK310" s="8">
        <v>0</v>
      </c>
      <c r="BL310" s="8">
        <v>0</v>
      </c>
      <c r="BM310" s="8">
        <v>0</v>
      </c>
      <c r="BN310" s="8">
        <v>0</v>
      </c>
      <c r="BO310" s="8">
        <v>0</v>
      </c>
      <c r="BP310" s="8">
        <v>0</v>
      </c>
      <c r="BQ310" s="8">
        <v>0</v>
      </c>
      <c r="BR310" s="8">
        <v>0</v>
      </c>
      <c r="BS310" s="8">
        <v>0</v>
      </c>
      <c r="BT310" s="8">
        <v>0</v>
      </c>
      <c r="BU310" s="8">
        <v>0</v>
      </c>
      <c r="BV310" s="8">
        <v>0</v>
      </c>
      <c r="BW310" s="8">
        <v>0</v>
      </c>
      <c r="BX310" s="8">
        <v>0</v>
      </c>
      <c r="BY310" s="8">
        <v>0</v>
      </c>
      <c r="BZ310" s="8">
        <v>0</v>
      </c>
      <c r="CA310" s="8">
        <v>0</v>
      </c>
      <c r="CB310" s="8">
        <v>0</v>
      </c>
      <c r="CC310" s="8">
        <v>0</v>
      </c>
      <c r="CD310" s="8">
        <v>0</v>
      </c>
      <c r="CE310" s="8">
        <v>0</v>
      </c>
      <c r="CF310" s="8">
        <v>0</v>
      </c>
      <c r="CG310" s="8">
        <v>0</v>
      </c>
      <c r="CH310" s="8">
        <v>0</v>
      </c>
      <c r="CI310" s="8">
        <v>0</v>
      </c>
      <c r="CJ310" s="8">
        <v>0</v>
      </c>
      <c r="CK310" s="8">
        <v>0</v>
      </c>
      <c r="CL310" s="8">
        <v>0</v>
      </c>
      <c r="CM310" s="8">
        <v>0</v>
      </c>
      <c r="CN310" s="8">
        <v>0</v>
      </c>
      <c r="CO310" s="8">
        <v>0</v>
      </c>
      <c r="CP310" s="8">
        <v>0</v>
      </c>
      <c r="CQ310" s="8">
        <v>0</v>
      </c>
      <c r="CR310" s="8">
        <v>0</v>
      </c>
      <c r="CS310" s="8">
        <v>0</v>
      </c>
      <c r="CT310" s="8">
        <v>0</v>
      </c>
      <c r="CU310" s="8">
        <v>0</v>
      </c>
      <c r="CV310" s="8">
        <v>0</v>
      </c>
      <c r="CW310" s="8">
        <v>0</v>
      </c>
      <c r="CX310" s="8">
        <v>0</v>
      </c>
      <c r="CY310" s="8">
        <v>0</v>
      </c>
      <c r="CZ310" s="8">
        <v>0</v>
      </c>
      <c r="DA310" s="8">
        <v>0</v>
      </c>
      <c r="DB310" s="8">
        <v>0</v>
      </c>
      <c r="DC310" s="8">
        <v>0</v>
      </c>
      <c r="DD310" s="8">
        <v>0</v>
      </c>
      <c r="DE310" s="8">
        <v>0</v>
      </c>
      <c r="DF310" s="8">
        <v>0</v>
      </c>
      <c r="DG310" s="8">
        <v>0</v>
      </c>
      <c r="DH310" s="8">
        <v>0</v>
      </c>
      <c r="DI310" s="8">
        <v>0</v>
      </c>
      <c r="DJ310" s="8">
        <v>0</v>
      </c>
      <c r="DK310" s="8">
        <v>0</v>
      </c>
      <c r="DL310" s="8">
        <v>0</v>
      </c>
      <c r="DM310" s="8">
        <v>0</v>
      </c>
      <c r="DN310" s="8">
        <v>0</v>
      </c>
      <c r="DO310" s="8">
        <v>0</v>
      </c>
      <c r="DP310" s="8">
        <v>0</v>
      </c>
      <c r="DQ310" s="8">
        <v>0</v>
      </c>
      <c r="DR310" s="8">
        <v>0</v>
      </c>
      <c r="DS310" s="8">
        <v>0</v>
      </c>
    </row>
    <row r="311" spans="1:123">
      <c r="A311" t="s">
        <v>692</v>
      </c>
      <c r="B311" s="8">
        <v>0</v>
      </c>
      <c r="C311" s="8">
        <v>0</v>
      </c>
      <c r="D311" s="8">
        <v>0</v>
      </c>
      <c r="E311" s="8">
        <v>0</v>
      </c>
      <c r="F311" s="8">
        <v>0</v>
      </c>
      <c r="G311" s="8">
        <v>0</v>
      </c>
      <c r="H311" s="8">
        <v>0</v>
      </c>
      <c r="I311" s="8">
        <v>0</v>
      </c>
      <c r="J311" s="8">
        <v>0</v>
      </c>
      <c r="K311" s="8">
        <v>0</v>
      </c>
      <c r="L311" s="8">
        <v>0</v>
      </c>
      <c r="M311" s="8">
        <v>0</v>
      </c>
      <c r="N311" s="8">
        <v>0</v>
      </c>
      <c r="O311" s="8">
        <v>0</v>
      </c>
      <c r="P311" s="8">
        <v>0</v>
      </c>
      <c r="Q311" s="8">
        <v>0</v>
      </c>
      <c r="R311" s="8">
        <v>0</v>
      </c>
      <c r="S311" s="8">
        <v>0</v>
      </c>
      <c r="T311" s="8">
        <v>0</v>
      </c>
      <c r="U311" s="8">
        <v>0</v>
      </c>
      <c r="V311" s="8">
        <v>0</v>
      </c>
      <c r="W311" s="8">
        <v>0</v>
      </c>
      <c r="X311" s="8">
        <v>0</v>
      </c>
      <c r="Y311" s="8">
        <v>0</v>
      </c>
      <c r="Z311" s="8">
        <v>0</v>
      </c>
      <c r="AA311" s="8">
        <v>0</v>
      </c>
      <c r="AB311" s="8">
        <v>0</v>
      </c>
      <c r="AC311" s="8">
        <v>0</v>
      </c>
      <c r="AD311" s="8">
        <v>0</v>
      </c>
      <c r="AE311" s="8">
        <v>0</v>
      </c>
      <c r="AF311" s="8">
        <v>0</v>
      </c>
      <c r="AG311" s="8">
        <v>0</v>
      </c>
      <c r="AH311" s="8">
        <v>0</v>
      </c>
      <c r="AI311" s="8">
        <v>0</v>
      </c>
      <c r="AJ311" s="8">
        <v>0</v>
      </c>
      <c r="AK311" s="8">
        <v>0</v>
      </c>
      <c r="AL311" s="8">
        <v>0</v>
      </c>
      <c r="AM311" s="8">
        <v>0</v>
      </c>
      <c r="AN311" s="8">
        <v>0</v>
      </c>
      <c r="AO311" s="8">
        <v>0</v>
      </c>
      <c r="AP311" s="8">
        <v>0</v>
      </c>
      <c r="AQ311" s="8">
        <v>0</v>
      </c>
      <c r="AR311" s="8">
        <v>0</v>
      </c>
      <c r="AS311" s="8">
        <v>0</v>
      </c>
      <c r="AT311" s="8">
        <v>0</v>
      </c>
      <c r="AU311" s="8">
        <v>0</v>
      </c>
      <c r="AV311" s="8">
        <v>0</v>
      </c>
      <c r="AW311" s="8">
        <v>0</v>
      </c>
      <c r="AX311" s="8">
        <v>0</v>
      </c>
      <c r="AY311" s="8">
        <v>0</v>
      </c>
      <c r="AZ311" s="8">
        <v>0</v>
      </c>
      <c r="BA311" s="8">
        <v>0</v>
      </c>
      <c r="BB311" s="8">
        <v>0</v>
      </c>
      <c r="BC311" s="8">
        <v>0</v>
      </c>
      <c r="BD311" s="8">
        <v>0</v>
      </c>
      <c r="BE311" s="8">
        <v>0</v>
      </c>
      <c r="BF311" s="8">
        <v>0</v>
      </c>
      <c r="BG311" s="8">
        <v>0</v>
      </c>
      <c r="BH311" s="8">
        <v>0</v>
      </c>
      <c r="BI311" s="8">
        <v>0</v>
      </c>
      <c r="BJ311" s="8">
        <v>0</v>
      </c>
      <c r="BK311" s="8">
        <v>0</v>
      </c>
      <c r="BL311" s="8">
        <v>0</v>
      </c>
      <c r="BM311" s="8">
        <v>0</v>
      </c>
      <c r="BN311" s="8">
        <v>0</v>
      </c>
      <c r="BO311" s="8">
        <v>0</v>
      </c>
      <c r="BP311" s="8">
        <v>0</v>
      </c>
      <c r="BQ311" s="8">
        <v>0</v>
      </c>
      <c r="BR311" s="8">
        <v>0</v>
      </c>
      <c r="BS311" s="8">
        <v>0</v>
      </c>
      <c r="BT311" s="8">
        <v>0</v>
      </c>
      <c r="BU311" s="8">
        <v>0</v>
      </c>
      <c r="BV311" s="8">
        <v>0</v>
      </c>
      <c r="BW311" s="8">
        <v>0</v>
      </c>
      <c r="BX311" s="8">
        <v>0</v>
      </c>
      <c r="BY311" s="8">
        <v>0</v>
      </c>
      <c r="BZ311" s="8">
        <v>0</v>
      </c>
      <c r="CA311" s="8">
        <v>0</v>
      </c>
      <c r="CB311" s="8">
        <v>0</v>
      </c>
      <c r="CC311" s="8">
        <v>0</v>
      </c>
      <c r="CD311" s="8">
        <v>0</v>
      </c>
      <c r="CE311" s="8">
        <v>0</v>
      </c>
      <c r="CF311" s="8">
        <v>0</v>
      </c>
      <c r="CG311" s="8">
        <v>0</v>
      </c>
      <c r="CH311" s="8">
        <v>0</v>
      </c>
      <c r="CI311" s="8">
        <v>0</v>
      </c>
      <c r="CJ311" s="8">
        <v>0</v>
      </c>
      <c r="CK311" s="8">
        <v>0</v>
      </c>
      <c r="CL311" s="8">
        <v>0</v>
      </c>
      <c r="CM311" s="8">
        <v>0</v>
      </c>
      <c r="CN311" s="8">
        <v>0</v>
      </c>
      <c r="CO311" s="8">
        <v>0</v>
      </c>
      <c r="CP311" s="8">
        <v>0</v>
      </c>
      <c r="CQ311" s="8">
        <v>0</v>
      </c>
      <c r="CR311" s="8">
        <v>0</v>
      </c>
      <c r="CS311" s="8">
        <v>0</v>
      </c>
      <c r="CT311" s="8">
        <v>0</v>
      </c>
      <c r="CU311" s="8">
        <v>0</v>
      </c>
      <c r="CV311" s="8">
        <v>0</v>
      </c>
      <c r="CW311" s="8">
        <v>0</v>
      </c>
      <c r="CX311" s="8">
        <v>0</v>
      </c>
      <c r="CY311" s="8">
        <v>0</v>
      </c>
      <c r="CZ311" s="8">
        <v>0</v>
      </c>
      <c r="DA311" s="8">
        <v>0</v>
      </c>
      <c r="DB311" s="8">
        <v>0</v>
      </c>
      <c r="DC311" s="8">
        <v>0</v>
      </c>
      <c r="DD311" s="8">
        <v>0</v>
      </c>
      <c r="DE311" s="8">
        <v>0</v>
      </c>
      <c r="DF311" s="8">
        <v>0</v>
      </c>
      <c r="DG311" s="8">
        <v>0</v>
      </c>
      <c r="DH311" s="8">
        <v>0</v>
      </c>
      <c r="DI311" s="8">
        <v>0</v>
      </c>
      <c r="DJ311" s="8">
        <v>0</v>
      </c>
      <c r="DK311" s="8">
        <v>0</v>
      </c>
      <c r="DL311" s="8">
        <v>0</v>
      </c>
      <c r="DM311" s="8">
        <v>0</v>
      </c>
      <c r="DN311" s="8">
        <v>0</v>
      </c>
      <c r="DO311" s="8">
        <v>0</v>
      </c>
      <c r="DP311" s="8">
        <v>0</v>
      </c>
      <c r="DQ311" s="8">
        <v>0</v>
      </c>
      <c r="DR311" s="8">
        <v>0</v>
      </c>
      <c r="DS311" s="8">
        <v>0</v>
      </c>
    </row>
    <row r="312" spans="1:123">
      <c r="A312" t="s">
        <v>693</v>
      </c>
      <c r="B312" s="8">
        <v>0</v>
      </c>
      <c r="C312" s="8">
        <v>0</v>
      </c>
      <c r="D312" s="8">
        <v>0</v>
      </c>
      <c r="E312" s="8">
        <v>0</v>
      </c>
      <c r="F312" s="8">
        <v>0</v>
      </c>
      <c r="G312" s="8">
        <v>0</v>
      </c>
      <c r="H312" s="8">
        <v>0</v>
      </c>
      <c r="I312" s="8">
        <v>0</v>
      </c>
      <c r="J312" s="8">
        <v>0</v>
      </c>
      <c r="K312" s="8">
        <v>0</v>
      </c>
      <c r="L312" s="8">
        <v>0</v>
      </c>
      <c r="M312" s="8">
        <v>0</v>
      </c>
      <c r="N312" s="8">
        <v>0</v>
      </c>
      <c r="O312" s="8">
        <v>0</v>
      </c>
      <c r="P312" s="8">
        <v>0</v>
      </c>
      <c r="Q312" s="8">
        <v>0</v>
      </c>
      <c r="R312" s="8">
        <v>0</v>
      </c>
      <c r="S312" s="8">
        <v>0</v>
      </c>
      <c r="T312" s="8">
        <v>0</v>
      </c>
      <c r="U312" s="8">
        <v>0</v>
      </c>
      <c r="V312" s="8">
        <v>0</v>
      </c>
      <c r="W312" s="8">
        <v>0</v>
      </c>
      <c r="X312" s="8">
        <v>0</v>
      </c>
      <c r="Y312" s="8">
        <v>0</v>
      </c>
      <c r="Z312" s="8">
        <v>0</v>
      </c>
      <c r="AA312" s="8">
        <v>0</v>
      </c>
      <c r="AB312" s="8">
        <v>0</v>
      </c>
      <c r="AC312" s="8">
        <v>0</v>
      </c>
      <c r="AD312" s="8">
        <v>0</v>
      </c>
      <c r="AE312" s="8">
        <v>0</v>
      </c>
      <c r="AF312" s="8">
        <v>0</v>
      </c>
      <c r="AG312" s="8">
        <v>0</v>
      </c>
      <c r="AH312" s="8">
        <v>0</v>
      </c>
      <c r="AI312" s="8">
        <v>0</v>
      </c>
      <c r="AJ312" s="8">
        <v>0</v>
      </c>
      <c r="AK312" s="8">
        <v>0</v>
      </c>
      <c r="AL312" s="8">
        <v>0</v>
      </c>
      <c r="AM312" s="8">
        <v>0</v>
      </c>
      <c r="AN312" s="8">
        <v>0</v>
      </c>
      <c r="AO312" s="8">
        <v>0</v>
      </c>
      <c r="AP312" s="8">
        <v>0</v>
      </c>
      <c r="AQ312" s="8">
        <v>0</v>
      </c>
      <c r="AR312" s="8">
        <v>0</v>
      </c>
      <c r="AS312" s="8">
        <v>0</v>
      </c>
      <c r="AT312" s="8">
        <v>0</v>
      </c>
      <c r="AU312" s="8">
        <v>0</v>
      </c>
      <c r="AV312" s="8">
        <v>0</v>
      </c>
      <c r="AW312" s="8">
        <v>0</v>
      </c>
      <c r="AX312" s="8">
        <v>0</v>
      </c>
      <c r="AY312" s="8">
        <v>0</v>
      </c>
      <c r="AZ312" s="8">
        <v>0</v>
      </c>
      <c r="BA312" s="8">
        <v>0</v>
      </c>
      <c r="BB312" s="8">
        <v>0</v>
      </c>
      <c r="BC312" s="8">
        <v>0</v>
      </c>
      <c r="BD312" s="8">
        <v>0</v>
      </c>
      <c r="BE312" s="8">
        <v>0</v>
      </c>
      <c r="BF312" s="8">
        <v>0</v>
      </c>
      <c r="BG312" s="8">
        <v>0</v>
      </c>
      <c r="BH312" s="8">
        <v>0</v>
      </c>
      <c r="BI312" s="8">
        <v>0</v>
      </c>
      <c r="BJ312" s="8">
        <v>0</v>
      </c>
      <c r="BK312" s="8">
        <v>0</v>
      </c>
      <c r="BL312" s="8">
        <v>0</v>
      </c>
      <c r="BM312" s="8">
        <v>0</v>
      </c>
      <c r="BN312" s="8">
        <v>0</v>
      </c>
      <c r="BO312" s="8">
        <v>0</v>
      </c>
      <c r="BP312" s="8">
        <v>0</v>
      </c>
      <c r="BQ312" s="8">
        <v>0</v>
      </c>
      <c r="BR312" s="8">
        <v>0</v>
      </c>
      <c r="BS312" s="8">
        <v>0</v>
      </c>
      <c r="BT312" s="8">
        <v>0</v>
      </c>
      <c r="BU312" s="8">
        <v>0</v>
      </c>
      <c r="BV312" s="8">
        <v>0</v>
      </c>
      <c r="BW312" s="8">
        <v>0</v>
      </c>
      <c r="BX312" s="8">
        <v>0</v>
      </c>
      <c r="BY312" s="8">
        <v>0</v>
      </c>
      <c r="BZ312" s="8">
        <v>0</v>
      </c>
      <c r="CA312" s="8">
        <v>0</v>
      </c>
      <c r="CB312" s="8">
        <v>0</v>
      </c>
      <c r="CC312" s="8">
        <v>0</v>
      </c>
      <c r="CD312" s="8">
        <v>0</v>
      </c>
      <c r="CE312" s="8">
        <v>0</v>
      </c>
      <c r="CF312" s="8">
        <v>0</v>
      </c>
      <c r="CG312" s="8">
        <v>0</v>
      </c>
      <c r="CH312" s="8">
        <v>0</v>
      </c>
      <c r="CI312" s="8">
        <v>0</v>
      </c>
      <c r="CJ312" s="8">
        <v>0</v>
      </c>
      <c r="CK312" s="8">
        <v>0</v>
      </c>
      <c r="CL312" s="8">
        <v>0</v>
      </c>
      <c r="CM312" s="8">
        <v>0</v>
      </c>
      <c r="CN312" s="8">
        <v>0</v>
      </c>
      <c r="CO312" s="8">
        <v>0</v>
      </c>
      <c r="CP312" s="8">
        <v>0</v>
      </c>
      <c r="CQ312" s="8">
        <v>0</v>
      </c>
      <c r="CR312" s="8">
        <v>0</v>
      </c>
      <c r="CS312" s="8">
        <v>0</v>
      </c>
      <c r="CT312" s="8">
        <v>0</v>
      </c>
      <c r="CU312" s="8">
        <v>0</v>
      </c>
      <c r="CV312" s="8">
        <v>0</v>
      </c>
      <c r="CW312" s="8">
        <v>0</v>
      </c>
      <c r="CX312" s="8">
        <v>0</v>
      </c>
      <c r="CY312" s="8">
        <v>0</v>
      </c>
      <c r="CZ312" s="8">
        <v>0</v>
      </c>
      <c r="DA312" s="8">
        <v>0</v>
      </c>
      <c r="DB312" s="8">
        <v>0</v>
      </c>
      <c r="DC312" s="8">
        <v>0</v>
      </c>
      <c r="DD312" s="8">
        <v>0</v>
      </c>
      <c r="DE312" s="8">
        <v>0</v>
      </c>
      <c r="DF312" s="8">
        <v>0</v>
      </c>
      <c r="DG312" s="8">
        <v>0</v>
      </c>
      <c r="DH312" s="8">
        <v>0</v>
      </c>
      <c r="DI312" s="8">
        <v>0</v>
      </c>
      <c r="DJ312" s="8">
        <v>0</v>
      </c>
      <c r="DK312" s="8">
        <v>0</v>
      </c>
      <c r="DL312" s="8">
        <v>0</v>
      </c>
      <c r="DM312" s="8">
        <v>0</v>
      </c>
      <c r="DN312" s="8">
        <v>0</v>
      </c>
      <c r="DO312" s="8">
        <v>0</v>
      </c>
      <c r="DP312" s="8">
        <v>0</v>
      </c>
      <c r="DQ312" s="8">
        <v>0</v>
      </c>
      <c r="DR312" s="8">
        <v>0</v>
      </c>
      <c r="DS312" s="8">
        <v>0</v>
      </c>
    </row>
    <row r="313" spans="1:123">
      <c r="A313" t="s">
        <v>694</v>
      </c>
      <c r="B313" s="8">
        <v>0</v>
      </c>
      <c r="C313" s="8">
        <v>0</v>
      </c>
      <c r="D313" s="8">
        <v>0</v>
      </c>
      <c r="E313" s="8">
        <v>0</v>
      </c>
      <c r="F313" s="8">
        <v>0</v>
      </c>
      <c r="G313" s="8">
        <v>0</v>
      </c>
      <c r="H313" s="8">
        <v>0</v>
      </c>
      <c r="I313" s="8">
        <v>0</v>
      </c>
      <c r="J313" s="8">
        <v>0</v>
      </c>
      <c r="K313" s="8">
        <v>0</v>
      </c>
      <c r="L313" s="8">
        <v>0</v>
      </c>
      <c r="M313" s="8">
        <v>0</v>
      </c>
      <c r="N313" s="8">
        <v>0</v>
      </c>
      <c r="O313" s="8">
        <v>0</v>
      </c>
      <c r="P313" s="8">
        <v>0</v>
      </c>
      <c r="Q313" s="8">
        <v>0</v>
      </c>
      <c r="R313" s="8">
        <v>0</v>
      </c>
      <c r="S313" s="8">
        <v>0</v>
      </c>
      <c r="T313" s="8">
        <v>0</v>
      </c>
      <c r="U313" s="8">
        <v>0</v>
      </c>
      <c r="V313" s="8">
        <v>0</v>
      </c>
      <c r="W313" s="8">
        <v>0</v>
      </c>
      <c r="X313" s="8">
        <v>0</v>
      </c>
      <c r="Y313" s="8">
        <v>0</v>
      </c>
      <c r="Z313" s="8">
        <v>0</v>
      </c>
      <c r="AA313" s="8">
        <v>0</v>
      </c>
      <c r="AB313" s="8">
        <v>0</v>
      </c>
      <c r="AC313" s="8">
        <v>0</v>
      </c>
      <c r="AD313" s="8">
        <v>0</v>
      </c>
      <c r="AE313" s="8">
        <v>0</v>
      </c>
      <c r="AF313" s="8">
        <v>0</v>
      </c>
      <c r="AG313" s="8">
        <v>0</v>
      </c>
      <c r="AH313" s="8">
        <v>0</v>
      </c>
      <c r="AI313" s="8">
        <v>0</v>
      </c>
      <c r="AJ313" s="8">
        <v>0</v>
      </c>
      <c r="AK313" s="8">
        <v>0</v>
      </c>
      <c r="AL313" s="8">
        <v>0</v>
      </c>
      <c r="AM313" s="8">
        <v>0</v>
      </c>
      <c r="AN313" s="8">
        <v>0</v>
      </c>
      <c r="AO313" s="8">
        <v>0</v>
      </c>
      <c r="AP313" s="8">
        <v>0</v>
      </c>
      <c r="AQ313" s="8">
        <v>0</v>
      </c>
      <c r="AR313" s="8">
        <v>0</v>
      </c>
      <c r="AS313" s="8">
        <v>0</v>
      </c>
      <c r="AT313" s="8">
        <v>0</v>
      </c>
      <c r="AU313" s="8">
        <v>0</v>
      </c>
      <c r="AV313" s="8">
        <v>0</v>
      </c>
      <c r="AW313" s="8">
        <v>0</v>
      </c>
      <c r="AX313" s="8">
        <v>0</v>
      </c>
      <c r="AY313" s="8">
        <v>0</v>
      </c>
      <c r="AZ313" s="8">
        <v>0</v>
      </c>
      <c r="BA313" s="8">
        <v>0</v>
      </c>
      <c r="BB313" s="8">
        <v>0</v>
      </c>
      <c r="BC313" s="8">
        <v>0</v>
      </c>
      <c r="BD313" s="8">
        <v>0</v>
      </c>
      <c r="BE313" s="8">
        <v>0</v>
      </c>
      <c r="BF313" s="8">
        <v>0</v>
      </c>
      <c r="BG313" s="8">
        <v>0</v>
      </c>
      <c r="BH313" s="8">
        <v>0</v>
      </c>
      <c r="BI313" s="8">
        <v>0</v>
      </c>
      <c r="BJ313" s="8">
        <v>0</v>
      </c>
      <c r="BK313" s="8">
        <v>0</v>
      </c>
      <c r="BL313" s="8">
        <v>0</v>
      </c>
      <c r="BM313" s="8">
        <v>0</v>
      </c>
      <c r="BN313" s="8">
        <v>0</v>
      </c>
      <c r="BO313" s="8">
        <v>0</v>
      </c>
      <c r="BP313" s="8">
        <v>0</v>
      </c>
      <c r="BQ313" s="8">
        <v>0</v>
      </c>
      <c r="BR313" s="8">
        <v>0</v>
      </c>
      <c r="BS313" s="8">
        <v>0</v>
      </c>
      <c r="BT313" s="8">
        <v>0</v>
      </c>
      <c r="BU313" s="8">
        <v>0</v>
      </c>
      <c r="BV313" s="8">
        <v>0</v>
      </c>
      <c r="BW313" s="8">
        <v>0</v>
      </c>
      <c r="BX313" s="8">
        <v>0</v>
      </c>
      <c r="BY313" s="8">
        <v>0</v>
      </c>
      <c r="BZ313" s="8">
        <v>0</v>
      </c>
      <c r="CA313" s="8">
        <v>0</v>
      </c>
      <c r="CB313" s="8">
        <v>0</v>
      </c>
      <c r="CC313" s="8">
        <v>0</v>
      </c>
      <c r="CD313" s="8">
        <v>0</v>
      </c>
      <c r="CE313" s="8">
        <v>0</v>
      </c>
      <c r="CF313" s="8">
        <v>0</v>
      </c>
      <c r="CG313" s="8">
        <v>0</v>
      </c>
      <c r="CH313" s="8">
        <v>0</v>
      </c>
      <c r="CI313" s="8">
        <v>0</v>
      </c>
      <c r="CJ313" s="8">
        <v>0</v>
      </c>
      <c r="CK313" s="8">
        <v>0</v>
      </c>
      <c r="CL313" s="8">
        <v>0</v>
      </c>
      <c r="CM313" s="8">
        <v>0</v>
      </c>
      <c r="CN313" s="8">
        <v>0</v>
      </c>
      <c r="CO313" s="8">
        <v>0</v>
      </c>
      <c r="CP313" s="8">
        <v>0</v>
      </c>
      <c r="CQ313" s="8">
        <v>0</v>
      </c>
      <c r="CR313" s="8">
        <v>0</v>
      </c>
      <c r="CS313" s="8">
        <v>0</v>
      </c>
      <c r="CT313" s="8">
        <v>0</v>
      </c>
      <c r="CU313" s="8">
        <v>0</v>
      </c>
      <c r="CV313" s="8">
        <v>0</v>
      </c>
      <c r="CW313" s="8">
        <v>0</v>
      </c>
      <c r="CX313" s="8">
        <v>0</v>
      </c>
      <c r="CY313" s="8">
        <v>0</v>
      </c>
      <c r="CZ313" s="8">
        <v>0</v>
      </c>
      <c r="DA313" s="8">
        <v>0</v>
      </c>
      <c r="DB313" s="8">
        <v>0</v>
      </c>
      <c r="DC313" s="8">
        <v>0</v>
      </c>
      <c r="DD313" s="8">
        <v>0</v>
      </c>
      <c r="DE313" s="8">
        <v>0</v>
      </c>
      <c r="DF313" s="8">
        <v>0</v>
      </c>
      <c r="DG313" s="8">
        <v>0</v>
      </c>
      <c r="DH313" s="8">
        <v>0</v>
      </c>
      <c r="DI313" s="8">
        <v>0</v>
      </c>
      <c r="DJ313" s="8">
        <v>0</v>
      </c>
      <c r="DK313" s="8">
        <v>0</v>
      </c>
      <c r="DL313" s="8">
        <v>0</v>
      </c>
      <c r="DM313" s="8">
        <v>0</v>
      </c>
      <c r="DN313" s="8">
        <v>0</v>
      </c>
      <c r="DO313" s="8">
        <v>0</v>
      </c>
      <c r="DP313" s="8">
        <v>0</v>
      </c>
      <c r="DQ313" s="8">
        <v>0</v>
      </c>
      <c r="DR313" s="8">
        <v>0</v>
      </c>
      <c r="DS313" s="8">
        <v>0</v>
      </c>
    </row>
    <row r="314" spans="1:123">
      <c r="A314" t="s">
        <v>313</v>
      </c>
      <c r="B314" s="8">
        <v>0</v>
      </c>
      <c r="C314" s="8">
        <v>0</v>
      </c>
      <c r="D314" s="8">
        <v>0</v>
      </c>
      <c r="E314" s="8">
        <v>0</v>
      </c>
      <c r="F314" s="8">
        <v>0</v>
      </c>
      <c r="G314" s="8">
        <v>0</v>
      </c>
      <c r="H314" s="8">
        <v>0</v>
      </c>
      <c r="I314" s="8">
        <v>0</v>
      </c>
      <c r="J314" s="8">
        <v>0</v>
      </c>
      <c r="K314" s="8">
        <v>0</v>
      </c>
      <c r="L314" s="8">
        <v>0</v>
      </c>
      <c r="M314" s="8">
        <v>0</v>
      </c>
      <c r="N314" s="8">
        <v>0</v>
      </c>
      <c r="O314" s="8">
        <v>0</v>
      </c>
      <c r="P314" s="8">
        <v>0</v>
      </c>
      <c r="Q314" s="8">
        <v>0</v>
      </c>
      <c r="R314" s="8">
        <v>0</v>
      </c>
      <c r="S314" s="8">
        <v>0</v>
      </c>
      <c r="T314" s="8">
        <v>0</v>
      </c>
      <c r="U314" s="8">
        <v>0</v>
      </c>
      <c r="V314" s="8">
        <v>0</v>
      </c>
      <c r="W314" s="8">
        <v>0</v>
      </c>
      <c r="X314" s="8">
        <v>0</v>
      </c>
      <c r="Y314" s="8">
        <v>0</v>
      </c>
      <c r="Z314" s="8">
        <v>0</v>
      </c>
      <c r="AA314" s="8">
        <v>0</v>
      </c>
      <c r="AB314" s="8">
        <v>0</v>
      </c>
      <c r="AC314" s="8">
        <v>0</v>
      </c>
      <c r="AD314" s="8">
        <v>0</v>
      </c>
      <c r="AE314" s="8">
        <v>0</v>
      </c>
      <c r="AF314" s="8">
        <v>0</v>
      </c>
      <c r="AG314" s="8">
        <v>0</v>
      </c>
      <c r="AH314" s="8">
        <v>0</v>
      </c>
      <c r="AI314" s="8">
        <v>0</v>
      </c>
      <c r="AJ314" s="8">
        <v>0</v>
      </c>
      <c r="AK314" s="8">
        <v>0</v>
      </c>
      <c r="AL314" s="8">
        <v>0</v>
      </c>
      <c r="AM314" s="8">
        <v>0</v>
      </c>
      <c r="AN314" s="8">
        <v>0</v>
      </c>
      <c r="AO314" s="8">
        <v>0</v>
      </c>
      <c r="AP314" s="8">
        <v>0</v>
      </c>
      <c r="AQ314" s="8">
        <v>0</v>
      </c>
      <c r="AR314" s="8">
        <v>0</v>
      </c>
      <c r="AS314" s="8">
        <v>0</v>
      </c>
      <c r="AT314" s="8">
        <v>0</v>
      </c>
      <c r="AU314" s="8">
        <v>0</v>
      </c>
      <c r="AV314" s="8">
        <v>0</v>
      </c>
      <c r="AW314" s="8">
        <v>0</v>
      </c>
      <c r="AX314" s="8">
        <v>0</v>
      </c>
      <c r="AY314" s="8">
        <v>0</v>
      </c>
      <c r="AZ314" s="8">
        <v>0</v>
      </c>
      <c r="BA314" s="8">
        <v>0</v>
      </c>
      <c r="BB314" s="8">
        <v>0</v>
      </c>
      <c r="BC314" s="8">
        <v>0</v>
      </c>
      <c r="BD314" s="8">
        <v>0</v>
      </c>
      <c r="BE314" s="8">
        <v>0</v>
      </c>
      <c r="BF314" s="8">
        <v>0</v>
      </c>
      <c r="BG314" s="8">
        <v>0</v>
      </c>
      <c r="BH314" s="8">
        <v>0</v>
      </c>
      <c r="BI314" s="8">
        <v>0</v>
      </c>
      <c r="BJ314" s="8">
        <v>0</v>
      </c>
      <c r="BK314" s="8">
        <v>0</v>
      </c>
      <c r="BL314" s="8">
        <v>0</v>
      </c>
      <c r="BM314" s="8">
        <v>0</v>
      </c>
      <c r="BN314" s="8">
        <v>0</v>
      </c>
      <c r="BO314" s="8">
        <v>0</v>
      </c>
      <c r="BP314" s="8">
        <v>0</v>
      </c>
      <c r="BQ314" s="8">
        <v>0</v>
      </c>
      <c r="BR314" s="8">
        <v>0</v>
      </c>
      <c r="BS314" s="8">
        <v>0</v>
      </c>
      <c r="BT314" s="8">
        <v>0</v>
      </c>
      <c r="BU314" s="8">
        <v>0</v>
      </c>
      <c r="BV314" s="8">
        <v>0</v>
      </c>
      <c r="BW314" s="8">
        <v>0</v>
      </c>
      <c r="BX314" s="8">
        <v>0</v>
      </c>
      <c r="BY314" s="8">
        <v>0</v>
      </c>
      <c r="BZ314" s="8">
        <v>0</v>
      </c>
      <c r="CA314" s="8">
        <v>0</v>
      </c>
      <c r="CB314" s="8">
        <v>0</v>
      </c>
      <c r="CC314" s="8">
        <v>0</v>
      </c>
      <c r="CD314" s="8">
        <v>0</v>
      </c>
      <c r="CE314" s="8">
        <v>0</v>
      </c>
      <c r="CF314" s="8">
        <v>0</v>
      </c>
      <c r="CG314" s="8">
        <v>0</v>
      </c>
      <c r="CH314" s="8">
        <v>0</v>
      </c>
      <c r="CI314" s="8">
        <v>0</v>
      </c>
      <c r="CJ314" s="8">
        <v>0</v>
      </c>
      <c r="CK314" s="8">
        <v>0</v>
      </c>
      <c r="CL314" s="8">
        <v>0</v>
      </c>
      <c r="CM314" s="8">
        <v>0</v>
      </c>
      <c r="CN314" s="8">
        <v>0</v>
      </c>
      <c r="CO314" s="8">
        <v>0</v>
      </c>
      <c r="CP314" s="8">
        <v>0</v>
      </c>
      <c r="CQ314" s="8">
        <v>0</v>
      </c>
      <c r="CR314" s="8">
        <v>0</v>
      </c>
      <c r="CS314" s="8">
        <v>0</v>
      </c>
      <c r="CT314" s="8">
        <v>0</v>
      </c>
      <c r="CU314" s="8">
        <v>0</v>
      </c>
      <c r="CV314" s="8">
        <v>0</v>
      </c>
      <c r="CW314" s="8">
        <v>0</v>
      </c>
      <c r="CX314" s="8">
        <v>0</v>
      </c>
      <c r="CY314" s="8">
        <v>0</v>
      </c>
      <c r="CZ314" s="8">
        <v>0</v>
      </c>
      <c r="DA314" s="8">
        <v>0</v>
      </c>
      <c r="DB314" s="8">
        <v>0</v>
      </c>
      <c r="DC314" s="8">
        <v>0</v>
      </c>
      <c r="DD314" s="8">
        <v>0</v>
      </c>
      <c r="DE314" s="8">
        <v>0</v>
      </c>
      <c r="DF314" s="8">
        <v>0</v>
      </c>
      <c r="DG314" s="8">
        <v>0</v>
      </c>
      <c r="DH314" s="8">
        <v>0</v>
      </c>
      <c r="DI314" s="8">
        <v>0</v>
      </c>
      <c r="DJ314" s="8">
        <v>0</v>
      </c>
      <c r="DK314" s="8">
        <v>0</v>
      </c>
      <c r="DL314" s="8">
        <v>0</v>
      </c>
      <c r="DM314" s="8">
        <v>0</v>
      </c>
      <c r="DN314" s="8">
        <v>0</v>
      </c>
      <c r="DO314" s="8">
        <v>0</v>
      </c>
      <c r="DP314" s="8">
        <v>0</v>
      </c>
      <c r="DQ314" s="8">
        <v>0</v>
      </c>
      <c r="DR314" s="8">
        <v>0</v>
      </c>
      <c r="DS314" s="8">
        <v>0</v>
      </c>
    </row>
    <row r="315" spans="1:123">
      <c r="A315" t="s">
        <v>695</v>
      </c>
      <c r="B315" s="8">
        <v>0</v>
      </c>
      <c r="C315" s="8">
        <v>0</v>
      </c>
      <c r="D315" s="8">
        <v>0</v>
      </c>
      <c r="E315" s="8">
        <v>0</v>
      </c>
      <c r="F315" s="8">
        <v>0</v>
      </c>
      <c r="G315" s="8">
        <v>0</v>
      </c>
      <c r="H315" s="8">
        <v>0</v>
      </c>
      <c r="I315" s="8">
        <v>0</v>
      </c>
      <c r="J315" s="8">
        <v>0</v>
      </c>
      <c r="K315" s="8">
        <v>0</v>
      </c>
      <c r="L315" s="8">
        <v>0</v>
      </c>
      <c r="M315" s="8">
        <v>0</v>
      </c>
      <c r="N315" s="8">
        <v>0</v>
      </c>
      <c r="O315" s="8">
        <v>0</v>
      </c>
      <c r="P315" s="8">
        <v>0</v>
      </c>
      <c r="Q315" s="8">
        <v>0</v>
      </c>
      <c r="R315" s="8">
        <v>0</v>
      </c>
      <c r="S315" s="8">
        <v>0</v>
      </c>
      <c r="T315" s="8">
        <v>0</v>
      </c>
      <c r="U315" s="8">
        <v>0</v>
      </c>
      <c r="V315" s="8">
        <v>0</v>
      </c>
      <c r="W315" s="8">
        <v>0</v>
      </c>
      <c r="X315" s="8">
        <v>0</v>
      </c>
      <c r="Y315" s="8">
        <v>0</v>
      </c>
      <c r="Z315" s="8">
        <v>0</v>
      </c>
      <c r="AA315" s="8">
        <v>0</v>
      </c>
      <c r="AB315" s="8">
        <v>0</v>
      </c>
      <c r="AC315" s="8">
        <v>0</v>
      </c>
      <c r="AD315" s="8">
        <v>0</v>
      </c>
      <c r="AE315" s="8">
        <v>0</v>
      </c>
      <c r="AF315" s="8">
        <v>0</v>
      </c>
      <c r="AG315" s="8">
        <v>0</v>
      </c>
      <c r="AH315" s="8">
        <v>0</v>
      </c>
      <c r="AI315" s="8">
        <v>0</v>
      </c>
      <c r="AJ315" s="8">
        <v>0</v>
      </c>
      <c r="AK315" s="8">
        <v>0</v>
      </c>
      <c r="AL315" s="8">
        <v>0</v>
      </c>
      <c r="AM315" s="8">
        <v>0</v>
      </c>
      <c r="AN315" s="8">
        <v>0</v>
      </c>
      <c r="AO315" s="8">
        <v>0</v>
      </c>
      <c r="AP315" s="8">
        <v>0</v>
      </c>
      <c r="AQ315" s="8">
        <v>0</v>
      </c>
      <c r="AR315" s="8">
        <v>0</v>
      </c>
      <c r="AS315" s="8">
        <v>0</v>
      </c>
      <c r="AT315" s="8">
        <v>0</v>
      </c>
      <c r="AU315" s="8">
        <v>0</v>
      </c>
      <c r="AV315" s="8">
        <v>0</v>
      </c>
      <c r="AW315" s="8">
        <v>0</v>
      </c>
      <c r="AX315" s="8">
        <v>0</v>
      </c>
      <c r="AY315" s="8">
        <v>0</v>
      </c>
      <c r="AZ315" s="8">
        <v>0</v>
      </c>
      <c r="BA315" s="8">
        <v>0</v>
      </c>
      <c r="BB315" s="8">
        <v>0</v>
      </c>
      <c r="BC315" s="8">
        <v>0</v>
      </c>
      <c r="BD315" s="8">
        <v>0</v>
      </c>
      <c r="BE315" s="8">
        <v>0</v>
      </c>
      <c r="BF315" s="8">
        <v>0</v>
      </c>
      <c r="BG315" s="8">
        <v>0</v>
      </c>
      <c r="BH315" s="8">
        <v>0</v>
      </c>
      <c r="BI315" s="8">
        <v>0</v>
      </c>
      <c r="BJ315" s="8">
        <v>0</v>
      </c>
      <c r="BK315" s="8">
        <v>0</v>
      </c>
      <c r="BL315" s="8">
        <v>0</v>
      </c>
      <c r="BM315" s="8">
        <v>0</v>
      </c>
      <c r="BN315" s="8">
        <v>0</v>
      </c>
      <c r="BO315" s="8">
        <v>0</v>
      </c>
      <c r="BP315" s="8">
        <v>0</v>
      </c>
      <c r="BQ315" s="8">
        <v>0</v>
      </c>
      <c r="BR315" s="8">
        <v>0</v>
      </c>
      <c r="BS315" s="8">
        <v>0</v>
      </c>
      <c r="BT315" s="8">
        <v>0</v>
      </c>
      <c r="BU315" s="8">
        <v>0</v>
      </c>
      <c r="BV315" s="8">
        <v>0</v>
      </c>
      <c r="BW315" s="8">
        <v>0</v>
      </c>
      <c r="BX315" s="8">
        <v>0</v>
      </c>
      <c r="BY315" s="8">
        <v>0</v>
      </c>
      <c r="BZ315" s="8">
        <v>0</v>
      </c>
      <c r="CA315" s="8">
        <v>0</v>
      </c>
      <c r="CB315" s="8">
        <v>0</v>
      </c>
      <c r="CC315" s="8">
        <v>0</v>
      </c>
      <c r="CD315" s="8">
        <v>0</v>
      </c>
      <c r="CE315" s="8">
        <v>0</v>
      </c>
      <c r="CF315" s="8">
        <v>0</v>
      </c>
      <c r="CG315" s="8">
        <v>0</v>
      </c>
      <c r="CH315" s="8">
        <v>0</v>
      </c>
      <c r="CI315" s="8">
        <v>0</v>
      </c>
      <c r="CJ315" s="8">
        <v>0</v>
      </c>
      <c r="CK315" s="8">
        <v>0</v>
      </c>
      <c r="CL315" s="8">
        <v>0</v>
      </c>
      <c r="CM315" s="8">
        <v>0</v>
      </c>
      <c r="CN315" s="8">
        <v>0</v>
      </c>
      <c r="CO315" s="8">
        <v>0</v>
      </c>
      <c r="CP315" s="8">
        <v>0</v>
      </c>
      <c r="CQ315" s="8">
        <v>0</v>
      </c>
      <c r="CR315" s="8">
        <v>0</v>
      </c>
      <c r="CS315" s="8">
        <v>0</v>
      </c>
      <c r="CT315" s="8">
        <v>0</v>
      </c>
      <c r="CU315" s="8">
        <v>0</v>
      </c>
      <c r="CV315" s="8">
        <v>0</v>
      </c>
      <c r="CW315" s="8">
        <v>0</v>
      </c>
      <c r="CX315" s="8">
        <v>0</v>
      </c>
      <c r="CY315" s="8">
        <v>0</v>
      </c>
      <c r="CZ315" s="8">
        <v>0</v>
      </c>
      <c r="DA315" s="8">
        <v>0</v>
      </c>
      <c r="DB315" s="8">
        <v>0</v>
      </c>
      <c r="DC315" s="8">
        <v>0</v>
      </c>
      <c r="DD315" s="8">
        <v>0</v>
      </c>
      <c r="DE315" s="8">
        <v>0</v>
      </c>
      <c r="DF315" s="8">
        <v>0</v>
      </c>
      <c r="DG315" s="8">
        <v>0</v>
      </c>
      <c r="DH315" s="8">
        <v>0</v>
      </c>
      <c r="DI315" s="8">
        <v>0</v>
      </c>
      <c r="DJ315" s="8">
        <v>0</v>
      </c>
      <c r="DK315" s="8">
        <v>0</v>
      </c>
      <c r="DL315" s="8">
        <v>0</v>
      </c>
      <c r="DM315" s="8">
        <v>0</v>
      </c>
      <c r="DN315" s="8">
        <v>0</v>
      </c>
      <c r="DO315" s="8">
        <v>0</v>
      </c>
      <c r="DP315" s="8">
        <v>0</v>
      </c>
      <c r="DQ315" s="8">
        <v>0</v>
      </c>
      <c r="DR315" s="8">
        <v>0</v>
      </c>
      <c r="DS315" s="8">
        <v>0</v>
      </c>
    </row>
    <row r="316" spans="1:123">
      <c r="A316" t="s">
        <v>314</v>
      </c>
      <c r="B316" s="8">
        <v>0</v>
      </c>
      <c r="C316" s="8">
        <v>0</v>
      </c>
      <c r="D316" s="8">
        <v>0</v>
      </c>
      <c r="E316" s="8">
        <v>0</v>
      </c>
      <c r="F316" s="8">
        <v>0</v>
      </c>
      <c r="G316" s="8">
        <v>0</v>
      </c>
      <c r="H316" s="8">
        <v>0</v>
      </c>
      <c r="I316" s="8">
        <v>0</v>
      </c>
      <c r="J316" s="8">
        <v>0</v>
      </c>
      <c r="K316" s="8">
        <v>0</v>
      </c>
      <c r="L316" s="8">
        <v>0</v>
      </c>
      <c r="M316" s="8">
        <v>0</v>
      </c>
      <c r="N316" s="8">
        <v>0</v>
      </c>
      <c r="O316" s="8">
        <v>0</v>
      </c>
      <c r="P316" s="8">
        <v>0</v>
      </c>
      <c r="Q316" s="8">
        <v>0</v>
      </c>
      <c r="R316" s="8">
        <v>0</v>
      </c>
      <c r="S316" s="8">
        <v>0</v>
      </c>
      <c r="T316" s="8">
        <v>0</v>
      </c>
      <c r="U316" s="8">
        <v>0</v>
      </c>
      <c r="V316" s="8">
        <v>0</v>
      </c>
      <c r="W316" s="8">
        <v>0</v>
      </c>
      <c r="X316" s="8">
        <v>0</v>
      </c>
      <c r="Y316" s="8">
        <v>0</v>
      </c>
      <c r="Z316" s="8">
        <v>0</v>
      </c>
      <c r="AA316" s="8">
        <v>0</v>
      </c>
      <c r="AB316" s="8">
        <v>0</v>
      </c>
      <c r="AC316" s="8">
        <v>0</v>
      </c>
      <c r="AD316" s="8">
        <v>0</v>
      </c>
      <c r="AE316" s="8">
        <v>0</v>
      </c>
      <c r="AF316" s="8">
        <v>0</v>
      </c>
      <c r="AG316" s="8">
        <v>0</v>
      </c>
      <c r="AH316" s="8">
        <v>0</v>
      </c>
      <c r="AI316" s="8">
        <v>0</v>
      </c>
      <c r="AJ316" s="8">
        <v>0</v>
      </c>
      <c r="AK316" s="8">
        <v>0</v>
      </c>
      <c r="AL316" s="8">
        <v>0</v>
      </c>
      <c r="AM316" s="8">
        <v>0</v>
      </c>
      <c r="AN316" s="8">
        <v>0</v>
      </c>
      <c r="AO316" s="8">
        <v>0</v>
      </c>
      <c r="AP316" s="8">
        <v>0</v>
      </c>
      <c r="AQ316" s="8">
        <v>0</v>
      </c>
      <c r="AR316" s="8">
        <v>0</v>
      </c>
      <c r="AS316" s="8">
        <v>0</v>
      </c>
      <c r="AT316" s="8">
        <v>0</v>
      </c>
      <c r="AU316" s="8">
        <v>0</v>
      </c>
      <c r="AV316" s="8">
        <v>0</v>
      </c>
      <c r="AW316" s="8">
        <v>0</v>
      </c>
      <c r="AX316" s="8">
        <v>0</v>
      </c>
      <c r="AY316" s="8">
        <v>0</v>
      </c>
      <c r="AZ316" s="8">
        <v>0</v>
      </c>
      <c r="BA316" s="8">
        <v>0</v>
      </c>
      <c r="BB316" s="8">
        <v>0</v>
      </c>
      <c r="BC316" s="8">
        <v>0</v>
      </c>
      <c r="BD316" s="8">
        <v>0</v>
      </c>
      <c r="BE316" s="8">
        <v>0</v>
      </c>
      <c r="BF316" s="8">
        <v>0</v>
      </c>
      <c r="BG316" s="8">
        <v>0</v>
      </c>
      <c r="BH316" s="8">
        <v>0</v>
      </c>
      <c r="BI316" s="8">
        <v>0</v>
      </c>
      <c r="BJ316" s="8">
        <v>0</v>
      </c>
      <c r="BK316" s="8">
        <v>0</v>
      </c>
      <c r="BL316" s="8">
        <v>0</v>
      </c>
      <c r="BM316" s="8">
        <v>0</v>
      </c>
      <c r="BN316" s="8">
        <v>0</v>
      </c>
      <c r="BO316" s="8">
        <v>0</v>
      </c>
      <c r="BP316" s="8">
        <v>0</v>
      </c>
      <c r="BQ316" s="8">
        <v>0</v>
      </c>
      <c r="BR316" s="8">
        <v>0</v>
      </c>
      <c r="BS316" s="8">
        <v>0</v>
      </c>
      <c r="BT316" s="8">
        <v>0</v>
      </c>
      <c r="BU316" s="8">
        <v>0</v>
      </c>
      <c r="BV316" s="8">
        <v>0</v>
      </c>
      <c r="BW316" s="8">
        <v>0</v>
      </c>
      <c r="BX316" s="8">
        <v>0</v>
      </c>
      <c r="BY316" s="8">
        <v>0</v>
      </c>
      <c r="BZ316" s="8">
        <v>0</v>
      </c>
      <c r="CA316" s="8">
        <v>0</v>
      </c>
      <c r="CB316" s="8">
        <v>0</v>
      </c>
      <c r="CC316" s="8">
        <v>0</v>
      </c>
      <c r="CD316" s="8">
        <v>0</v>
      </c>
      <c r="CE316" s="8">
        <v>0</v>
      </c>
      <c r="CF316" s="8">
        <v>0</v>
      </c>
      <c r="CG316" s="8">
        <v>0</v>
      </c>
      <c r="CH316" s="8">
        <v>0</v>
      </c>
      <c r="CI316" s="8">
        <v>0</v>
      </c>
      <c r="CJ316" s="8">
        <v>0</v>
      </c>
      <c r="CK316" s="8">
        <v>0</v>
      </c>
      <c r="CL316" s="8">
        <v>0</v>
      </c>
      <c r="CM316" s="8">
        <v>0</v>
      </c>
      <c r="CN316" s="8">
        <v>0</v>
      </c>
      <c r="CO316" s="8">
        <v>0</v>
      </c>
      <c r="CP316" s="8">
        <v>0</v>
      </c>
      <c r="CQ316" s="8">
        <v>0</v>
      </c>
      <c r="CR316" s="8">
        <v>0</v>
      </c>
      <c r="CS316" s="8">
        <v>0</v>
      </c>
      <c r="CT316" s="8">
        <v>0</v>
      </c>
      <c r="CU316" s="8">
        <v>0</v>
      </c>
      <c r="CV316" s="8">
        <v>0</v>
      </c>
      <c r="CW316" s="8">
        <v>0</v>
      </c>
      <c r="CX316" s="8">
        <v>0</v>
      </c>
      <c r="CY316" s="8">
        <v>0</v>
      </c>
      <c r="CZ316" s="8">
        <v>0</v>
      </c>
      <c r="DA316" s="8">
        <v>0</v>
      </c>
      <c r="DB316" s="8">
        <v>0</v>
      </c>
      <c r="DC316" s="8">
        <v>0</v>
      </c>
      <c r="DD316" s="8">
        <v>0</v>
      </c>
      <c r="DE316" s="8">
        <v>0</v>
      </c>
      <c r="DF316" s="8">
        <v>0</v>
      </c>
      <c r="DG316" s="8">
        <v>0</v>
      </c>
      <c r="DH316" s="8">
        <v>0</v>
      </c>
      <c r="DI316" s="8">
        <v>0</v>
      </c>
      <c r="DJ316" s="8">
        <v>0</v>
      </c>
      <c r="DK316" s="8">
        <v>0</v>
      </c>
      <c r="DL316" s="8">
        <v>0</v>
      </c>
      <c r="DM316" s="8">
        <v>0</v>
      </c>
      <c r="DN316" s="8">
        <v>0</v>
      </c>
      <c r="DO316" s="8">
        <v>0</v>
      </c>
      <c r="DP316" s="8">
        <v>0</v>
      </c>
      <c r="DQ316" s="8">
        <v>0</v>
      </c>
      <c r="DR316" s="8">
        <v>0</v>
      </c>
      <c r="DS316" s="8">
        <v>0</v>
      </c>
    </row>
    <row r="317" spans="1:123">
      <c r="A317" t="s">
        <v>696</v>
      </c>
      <c r="B317" s="8">
        <v>0</v>
      </c>
      <c r="C317" s="8">
        <v>0</v>
      </c>
      <c r="D317" s="8">
        <v>0</v>
      </c>
      <c r="E317" s="8">
        <v>0</v>
      </c>
      <c r="F317" s="8">
        <v>0</v>
      </c>
      <c r="G317" s="8">
        <v>0</v>
      </c>
      <c r="H317" s="8">
        <v>0</v>
      </c>
      <c r="I317" s="8">
        <v>0</v>
      </c>
      <c r="J317" s="8">
        <v>0</v>
      </c>
      <c r="K317" s="8">
        <v>0</v>
      </c>
      <c r="L317" s="8">
        <v>0</v>
      </c>
      <c r="M317" s="8">
        <v>0</v>
      </c>
      <c r="N317" s="8">
        <v>0</v>
      </c>
      <c r="O317" s="8">
        <v>0</v>
      </c>
      <c r="P317" s="8">
        <v>0</v>
      </c>
      <c r="Q317" s="8">
        <v>0</v>
      </c>
      <c r="R317" s="8">
        <v>0</v>
      </c>
      <c r="S317" s="8">
        <v>0</v>
      </c>
      <c r="T317" s="8">
        <v>0</v>
      </c>
      <c r="U317" s="8">
        <v>0</v>
      </c>
      <c r="V317" s="8">
        <v>0</v>
      </c>
      <c r="W317" s="8">
        <v>0</v>
      </c>
      <c r="X317" s="8">
        <v>0</v>
      </c>
      <c r="Y317" s="8">
        <v>0</v>
      </c>
      <c r="Z317" s="8">
        <v>0</v>
      </c>
      <c r="AA317" s="8">
        <v>0</v>
      </c>
      <c r="AB317" s="8">
        <v>0</v>
      </c>
      <c r="AC317" s="8">
        <v>0</v>
      </c>
      <c r="AD317" s="8">
        <v>0</v>
      </c>
      <c r="AE317" s="8">
        <v>0</v>
      </c>
      <c r="AF317" s="8">
        <v>0</v>
      </c>
      <c r="AG317" s="8">
        <v>0</v>
      </c>
      <c r="AH317" s="8">
        <v>0</v>
      </c>
      <c r="AI317" s="8">
        <v>0</v>
      </c>
      <c r="AJ317" s="8">
        <v>0</v>
      </c>
      <c r="AK317" s="8">
        <v>0</v>
      </c>
      <c r="AL317" s="8">
        <v>0</v>
      </c>
      <c r="AM317" s="8">
        <v>0</v>
      </c>
      <c r="AN317" s="8">
        <v>0</v>
      </c>
      <c r="AO317" s="8">
        <v>0</v>
      </c>
      <c r="AP317" s="8">
        <v>0</v>
      </c>
      <c r="AQ317" s="8">
        <v>0</v>
      </c>
      <c r="AR317" s="8">
        <v>0</v>
      </c>
      <c r="AS317" s="8">
        <v>0</v>
      </c>
      <c r="AT317" s="8">
        <v>0</v>
      </c>
      <c r="AU317" s="8">
        <v>0</v>
      </c>
      <c r="AV317" s="8">
        <v>0</v>
      </c>
      <c r="AW317" s="8">
        <v>0</v>
      </c>
      <c r="AX317" s="8">
        <v>0</v>
      </c>
      <c r="AY317" s="8">
        <v>0</v>
      </c>
      <c r="AZ317" s="8">
        <v>0</v>
      </c>
      <c r="BA317" s="8">
        <v>0</v>
      </c>
      <c r="BB317" s="8">
        <v>0</v>
      </c>
      <c r="BC317" s="8">
        <v>0</v>
      </c>
      <c r="BD317" s="8">
        <v>0</v>
      </c>
      <c r="BE317" s="8">
        <v>0</v>
      </c>
      <c r="BF317" s="8">
        <v>0</v>
      </c>
      <c r="BG317" s="8">
        <v>0</v>
      </c>
      <c r="BH317" s="8">
        <v>0</v>
      </c>
      <c r="BI317" s="8">
        <v>0</v>
      </c>
      <c r="BJ317" s="8">
        <v>0</v>
      </c>
      <c r="BK317" s="8">
        <v>0</v>
      </c>
      <c r="BL317" s="8">
        <v>0</v>
      </c>
      <c r="BM317" s="8">
        <v>0</v>
      </c>
      <c r="BN317" s="8">
        <v>0</v>
      </c>
      <c r="BO317" s="8">
        <v>0</v>
      </c>
      <c r="BP317" s="8">
        <v>0</v>
      </c>
      <c r="BQ317" s="8">
        <v>0</v>
      </c>
      <c r="BR317" s="8">
        <v>0</v>
      </c>
      <c r="BS317" s="8">
        <v>0</v>
      </c>
      <c r="BT317" s="8">
        <v>0</v>
      </c>
      <c r="BU317" s="8">
        <v>0</v>
      </c>
      <c r="BV317" s="8">
        <v>0</v>
      </c>
      <c r="BW317" s="8">
        <v>0</v>
      </c>
      <c r="BX317" s="8">
        <v>0</v>
      </c>
      <c r="BY317" s="8">
        <v>0</v>
      </c>
      <c r="BZ317" s="8">
        <v>0</v>
      </c>
      <c r="CA317" s="8">
        <v>0</v>
      </c>
      <c r="CB317" s="8">
        <v>0</v>
      </c>
      <c r="CC317" s="8">
        <v>0</v>
      </c>
      <c r="CD317" s="8">
        <v>0</v>
      </c>
      <c r="CE317" s="8">
        <v>0</v>
      </c>
      <c r="CF317" s="8">
        <v>0</v>
      </c>
      <c r="CG317" s="8">
        <v>0</v>
      </c>
      <c r="CH317" s="8">
        <v>0</v>
      </c>
      <c r="CI317" s="8">
        <v>0</v>
      </c>
      <c r="CJ317" s="8">
        <v>0</v>
      </c>
      <c r="CK317" s="8">
        <v>0</v>
      </c>
      <c r="CL317" s="8">
        <v>0</v>
      </c>
      <c r="CM317" s="8">
        <v>0</v>
      </c>
      <c r="CN317" s="8">
        <v>0</v>
      </c>
      <c r="CO317" s="8">
        <v>0</v>
      </c>
      <c r="CP317" s="8">
        <v>0</v>
      </c>
      <c r="CQ317" s="8">
        <v>0</v>
      </c>
      <c r="CR317" s="8">
        <v>0</v>
      </c>
      <c r="CS317" s="8">
        <v>0</v>
      </c>
      <c r="CT317" s="8">
        <v>0</v>
      </c>
      <c r="CU317" s="8">
        <v>0</v>
      </c>
      <c r="CV317" s="8">
        <v>0</v>
      </c>
      <c r="CW317" s="8">
        <v>0</v>
      </c>
      <c r="CX317" s="8">
        <v>0</v>
      </c>
      <c r="CY317" s="8">
        <v>0</v>
      </c>
      <c r="CZ317" s="8">
        <v>0</v>
      </c>
      <c r="DA317" s="8">
        <v>0</v>
      </c>
      <c r="DB317" s="8">
        <v>0</v>
      </c>
      <c r="DC317" s="8">
        <v>0</v>
      </c>
      <c r="DD317" s="8">
        <v>0</v>
      </c>
      <c r="DE317" s="8">
        <v>0</v>
      </c>
      <c r="DF317" s="8">
        <v>0</v>
      </c>
      <c r="DG317" s="8">
        <v>0</v>
      </c>
      <c r="DH317" s="8">
        <v>0</v>
      </c>
      <c r="DI317" s="8">
        <v>0</v>
      </c>
      <c r="DJ317" s="8">
        <v>0</v>
      </c>
      <c r="DK317" s="8">
        <v>0</v>
      </c>
      <c r="DL317" s="8">
        <v>0</v>
      </c>
      <c r="DM317" s="8">
        <v>0</v>
      </c>
      <c r="DN317" s="8">
        <v>0</v>
      </c>
      <c r="DO317" s="8">
        <v>0</v>
      </c>
      <c r="DP317" s="8">
        <v>0</v>
      </c>
      <c r="DQ317" s="8">
        <v>0</v>
      </c>
      <c r="DR317" s="8">
        <v>0</v>
      </c>
      <c r="DS317" s="8">
        <v>0</v>
      </c>
    </row>
    <row r="318" spans="1:123">
      <c r="A318" t="s">
        <v>697</v>
      </c>
      <c r="B318" s="8">
        <v>0</v>
      </c>
      <c r="C318" s="8">
        <v>0</v>
      </c>
      <c r="D318" s="8">
        <v>0</v>
      </c>
      <c r="E318" s="8">
        <v>0</v>
      </c>
      <c r="F318" s="8">
        <v>0</v>
      </c>
      <c r="G318" s="8">
        <v>0</v>
      </c>
      <c r="H318" s="8">
        <v>0</v>
      </c>
      <c r="I318" s="8">
        <v>0</v>
      </c>
      <c r="J318" s="8">
        <v>0</v>
      </c>
      <c r="K318" s="8">
        <v>0</v>
      </c>
      <c r="L318" s="8">
        <v>0</v>
      </c>
      <c r="M318" s="8">
        <v>0</v>
      </c>
      <c r="N318" s="8">
        <v>0</v>
      </c>
      <c r="O318" s="8">
        <v>0</v>
      </c>
      <c r="P318" s="8">
        <v>0</v>
      </c>
      <c r="Q318" s="8">
        <v>0</v>
      </c>
      <c r="R318" s="8">
        <v>0</v>
      </c>
      <c r="S318" s="8">
        <v>0</v>
      </c>
      <c r="T318" s="8">
        <v>0</v>
      </c>
      <c r="U318" s="8">
        <v>0</v>
      </c>
      <c r="V318" s="8">
        <v>0</v>
      </c>
      <c r="W318" s="8">
        <v>0</v>
      </c>
      <c r="X318" s="8">
        <v>0</v>
      </c>
      <c r="Y318" s="8">
        <v>0</v>
      </c>
      <c r="Z318" s="8">
        <v>0</v>
      </c>
      <c r="AA318" s="8">
        <v>0</v>
      </c>
      <c r="AB318" s="8">
        <v>0</v>
      </c>
      <c r="AC318" s="8">
        <v>0</v>
      </c>
      <c r="AD318" s="8">
        <v>0</v>
      </c>
      <c r="AE318" s="8">
        <v>0</v>
      </c>
      <c r="AF318" s="8">
        <v>0</v>
      </c>
      <c r="AG318" s="8">
        <v>0</v>
      </c>
      <c r="AH318" s="8">
        <v>0</v>
      </c>
      <c r="AI318" s="8">
        <v>0</v>
      </c>
      <c r="AJ318" s="8">
        <v>0</v>
      </c>
      <c r="AK318" s="8">
        <v>0</v>
      </c>
      <c r="AL318" s="8">
        <v>0</v>
      </c>
      <c r="AM318" s="8">
        <v>0</v>
      </c>
      <c r="AN318" s="8">
        <v>0</v>
      </c>
      <c r="AO318" s="8">
        <v>0</v>
      </c>
      <c r="AP318" s="8">
        <v>0</v>
      </c>
      <c r="AQ318" s="8">
        <v>0</v>
      </c>
      <c r="AR318" s="8">
        <v>0</v>
      </c>
      <c r="AS318" s="8">
        <v>0</v>
      </c>
      <c r="AT318" s="8">
        <v>0</v>
      </c>
      <c r="AU318" s="8">
        <v>0</v>
      </c>
      <c r="AV318" s="8">
        <v>0</v>
      </c>
      <c r="AW318" s="8">
        <v>0</v>
      </c>
      <c r="AX318" s="8">
        <v>0</v>
      </c>
      <c r="AY318" s="8">
        <v>0</v>
      </c>
      <c r="AZ318" s="8">
        <v>0</v>
      </c>
      <c r="BA318" s="8">
        <v>0</v>
      </c>
      <c r="BB318" s="8">
        <v>0</v>
      </c>
      <c r="BC318" s="8">
        <v>0</v>
      </c>
      <c r="BD318" s="8">
        <v>0</v>
      </c>
      <c r="BE318" s="8">
        <v>0</v>
      </c>
      <c r="BF318" s="8">
        <v>0</v>
      </c>
      <c r="BG318" s="8">
        <v>0</v>
      </c>
      <c r="BH318" s="8">
        <v>0</v>
      </c>
      <c r="BI318" s="8">
        <v>0</v>
      </c>
      <c r="BJ318" s="8">
        <v>0</v>
      </c>
      <c r="BK318" s="8">
        <v>0</v>
      </c>
      <c r="BL318" s="8">
        <v>0</v>
      </c>
      <c r="BM318" s="8">
        <v>0</v>
      </c>
      <c r="BN318" s="8">
        <v>0</v>
      </c>
      <c r="BO318" s="8">
        <v>0</v>
      </c>
      <c r="BP318" s="8">
        <v>0</v>
      </c>
      <c r="BQ318" s="8">
        <v>0</v>
      </c>
      <c r="BR318" s="8">
        <v>0</v>
      </c>
      <c r="BS318" s="8">
        <v>0</v>
      </c>
      <c r="BT318" s="8">
        <v>0</v>
      </c>
      <c r="BU318" s="8">
        <v>0</v>
      </c>
      <c r="BV318" s="8">
        <v>0</v>
      </c>
      <c r="BW318" s="8">
        <v>0</v>
      </c>
      <c r="BX318" s="8">
        <v>0</v>
      </c>
      <c r="BY318" s="8">
        <v>0</v>
      </c>
      <c r="BZ318" s="8">
        <v>0</v>
      </c>
      <c r="CA318" s="8">
        <v>0</v>
      </c>
      <c r="CB318" s="8">
        <v>0</v>
      </c>
      <c r="CC318" s="8">
        <v>0</v>
      </c>
      <c r="CD318" s="8">
        <v>0</v>
      </c>
      <c r="CE318" s="8">
        <v>0</v>
      </c>
      <c r="CF318" s="8">
        <v>0</v>
      </c>
      <c r="CG318" s="8">
        <v>0</v>
      </c>
      <c r="CH318" s="8">
        <v>0</v>
      </c>
      <c r="CI318" s="8">
        <v>0</v>
      </c>
      <c r="CJ318" s="8">
        <v>0</v>
      </c>
      <c r="CK318" s="8">
        <v>0</v>
      </c>
      <c r="CL318" s="8">
        <v>0</v>
      </c>
      <c r="CM318" s="8">
        <v>0</v>
      </c>
      <c r="CN318" s="8">
        <v>0</v>
      </c>
      <c r="CO318" s="8">
        <v>0</v>
      </c>
      <c r="CP318" s="8">
        <v>0</v>
      </c>
      <c r="CQ318" s="8">
        <v>0</v>
      </c>
      <c r="CR318" s="8">
        <v>0</v>
      </c>
      <c r="CS318" s="8">
        <v>0</v>
      </c>
      <c r="CT318" s="8">
        <v>0</v>
      </c>
      <c r="CU318" s="8">
        <v>0</v>
      </c>
      <c r="CV318" s="8">
        <v>0</v>
      </c>
      <c r="CW318" s="8">
        <v>0</v>
      </c>
      <c r="CX318" s="8">
        <v>0</v>
      </c>
      <c r="CY318" s="8">
        <v>0</v>
      </c>
      <c r="CZ318" s="8">
        <v>0</v>
      </c>
      <c r="DA318" s="8">
        <v>0</v>
      </c>
      <c r="DB318" s="8">
        <v>0</v>
      </c>
      <c r="DC318" s="8">
        <v>0</v>
      </c>
      <c r="DD318" s="8">
        <v>0</v>
      </c>
      <c r="DE318" s="8">
        <v>0</v>
      </c>
      <c r="DF318" s="8">
        <v>0</v>
      </c>
      <c r="DG318" s="8">
        <v>0</v>
      </c>
      <c r="DH318" s="8">
        <v>0</v>
      </c>
      <c r="DI318" s="8">
        <v>0</v>
      </c>
      <c r="DJ318" s="8">
        <v>0</v>
      </c>
      <c r="DK318" s="8">
        <v>0</v>
      </c>
      <c r="DL318" s="8">
        <v>0</v>
      </c>
      <c r="DM318" s="8">
        <v>0</v>
      </c>
      <c r="DN318" s="8">
        <v>0</v>
      </c>
      <c r="DO318" s="8">
        <v>0</v>
      </c>
      <c r="DP318" s="8">
        <v>0</v>
      </c>
      <c r="DQ318" s="8">
        <v>0</v>
      </c>
      <c r="DR318" s="8">
        <v>0</v>
      </c>
      <c r="DS318" s="8">
        <v>0</v>
      </c>
    </row>
    <row r="319" spans="1:123">
      <c r="A319" t="s">
        <v>315</v>
      </c>
      <c r="B319" s="8">
        <v>0</v>
      </c>
      <c r="C319" s="8">
        <v>0</v>
      </c>
      <c r="D319" s="8">
        <v>0</v>
      </c>
      <c r="E319" s="8">
        <v>0</v>
      </c>
      <c r="F319" s="8">
        <v>0</v>
      </c>
      <c r="G319" s="8">
        <v>0</v>
      </c>
      <c r="H319" s="8">
        <v>0</v>
      </c>
      <c r="I319" s="8">
        <v>0</v>
      </c>
      <c r="J319" s="8">
        <v>0</v>
      </c>
      <c r="K319" s="8">
        <v>0</v>
      </c>
      <c r="L319" s="8">
        <v>0</v>
      </c>
      <c r="M319" s="8">
        <v>0</v>
      </c>
      <c r="N319" s="8">
        <v>0</v>
      </c>
      <c r="O319" s="8">
        <v>0</v>
      </c>
      <c r="P319" s="8">
        <v>0</v>
      </c>
      <c r="Q319" s="8">
        <v>0</v>
      </c>
      <c r="R319" s="8">
        <v>0</v>
      </c>
      <c r="S319" s="8">
        <v>0</v>
      </c>
      <c r="T319" s="8">
        <v>0</v>
      </c>
      <c r="U319" s="8">
        <v>0</v>
      </c>
      <c r="V319" s="8">
        <v>0</v>
      </c>
      <c r="W319" s="8">
        <v>0</v>
      </c>
      <c r="X319" s="8">
        <v>0</v>
      </c>
      <c r="Y319" s="8">
        <v>0</v>
      </c>
      <c r="Z319" s="8">
        <v>0</v>
      </c>
      <c r="AA319" s="8">
        <v>0</v>
      </c>
      <c r="AB319" s="8">
        <v>0</v>
      </c>
      <c r="AC319" s="8">
        <v>0</v>
      </c>
      <c r="AD319" s="8">
        <v>0</v>
      </c>
      <c r="AE319" s="8">
        <v>0</v>
      </c>
      <c r="AF319" s="8">
        <v>0</v>
      </c>
      <c r="AG319" s="8">
        <v>0</v>
      </c>
      <c r="AH319" s="8">
        <v>0</v>
      </c>
      <c r="AI319" s="8">
        <v>0</v>
      </c>
      <c r="AJ319" s="8">
        <v>0</v>
      </c>
      <c r="AK319" s="8">
        <v>0</v>
      </c>
      <c r="AL319" s="8">
        <v>0</v>
      </c>
      <c r="AM319" s="8">
        <v>0</v>
      </c>
      <c r="AN319" s="8">
        <v>0</v>
      </c>
      <c r="AO319" s="8">
        <v>0</v>
      </c>
      <c r="AP319" s="8">
        <v>0</v>
      </c>
      <c r="AQ319" s="8">
        <v>0</v>
      </c>
      <c r="AR319" s="8">
        <v>0</v>
      </c>
      <c r="AS319" s="8">
        <v>0</v>
      </c>
      <c r="AT319" s="8">
        <v>0</v>
      </c>
      <c r="AU319" s="8">
        <v>0</v>
      </c>
      <c r="AV319" s="8">
        <v>0</v>
      </c>
      <c r="AW319" s="8">
        <v>0</v>
      </c>
      <c r="AX319" s="8">
        <v>0</v>
      </c>
      <c r="AY319" s="8">
        <v>0</v>
      </c>
      <c r="AZ319" s="8">
        <v>0</v>
      </c>
      <c r="BA319" s="8">
        <v>0</v>
      </c>
      <c r="BB319" s="8">
        <v>0</v>
      </c>
      <c r="BC319" s="8">
        <v>0</v>
      </c>
      <c r="BD319" s="8">
        <v>0</v>
      </c>
      <c r="BE319" s="8">
        <v>0</v>
      </c>
      <c r="BF319" s="8">
        <v>0</v>
      </c>
      <c r="BG319" s="8">
        <v>0</v>
      </c>
      <c r="BH319" s="8">
        <v>0</v>
      </c>
      <c r="BI319" s="8">
        <v>0</v>
      </c>
      <c r="BJ319" s="8">
        <v>0</v>
      </c>
      <c r="BK319" s="8">
        <v>0</v>
      </c>
      <c r="BL319" s="8">
        <v>0</v>
      </c>
      <c r="BM319" s="8">
        <v>0</v>
      </c>
      <c r="BN319" s="8">
        <v>0</v>
      </c>
      <c r="BO319" s="8">
        <v>0</v>
      </c>
      <c r="BP319" s="8">
        <v>0</v>
      </c>
      <c r="BQ319" s="8">
        <v>0</v>
      </c>
      <c r="BR319" s="8">
        <v>0</v>
      </c>
      <c r="BS319" s="8">
        <v>0</v>
      </c>
      <c r="BT319" s="8">
        <v>0</v>
      </c>
      <c r="BU319" s="8">
        <v>0</v>
      </c>
      <c r="BV319" s="8">
        <v>0</v>
      </c>
      <c r="BW319" s="8">
        <v>0</v>
      </c>
      <c r="BX319" s="8">
        <v>0</v>
      </c>
      <c r="BY319" s="8">
        <v>0</v>
      </c>
      <c r="BZ319" s="8">
        <v>0</v>
      </c>
      <c r="CA319" s="8">
        <v>0</v>
      </c>
      <c r="CB319" s="8">
        <v>0</v>
      </c>
      <c r="CC319" s="8">
        <v>0</v>
      </c>
      <c r="CD319" s="8">
        <v>0</v>
      </c>
      <c r="CE319" s="8">
        <v>0</v>
      </c>
      <c r="CF319" s="8">
        <v>0</v>
      </c>
      <c r="CG319" s="8">
        <v>0</v>
      </c>
      <c r="CH319" s="8">
        <v>0</v>
      </c>
      <c r="CI319" s="8">
        <v>0</v>
      </c>
      <c r="CJ319" s="8">
        <v>0</v>
      </c>
      <c r="CK319" s="8">
        <v>0</v>
      </c>
      <c r="CL319" s="8">
        <v>0</v>
      </c>
      <c r="CM319" s="8">
        <v>0</v>
      </c>
      <c r="CN319" s="8">
        <v>0</v>
      </c>
      <c r="CO319" s="8">
        <v>0</v>
      </c>
      <c r="CP319" s="8">
        <v>0</v>
      </c>
      <c r="CQ319" s="8">
        <v>0</v>
      </c>
      <c r="CR319" s="8">
        <v>0</v>
      </c>
      <c r="CS319" s="8">
        <v>0</v>
      </c>
      <c r="CT319" s="8">
        <v>0</v>
      </c>
      <c r="CU319" s="8">
        <v>0</v>
      </c>
      <c r="CV319" s="8">
        <v>0</v>
      </c>
      <c r="CW319" s="8">
        <v>0</v>
      </c>
      <c r="CX319" s="8">
        <v>0</v>
      </c>
      <c r="CY319" s="8">
        <v>0</v>
      </c>
      <c r="CZ319" s="8">
        <v>0</v>
      </c>
      <c r="DA319" s="8">
        <v>0</v>
      </c>
      <c r="DB319" s="8">
        <v>0</v>
      </c>
      <c r="DC319" s="8">
        <v>0</v>
      </c>
      <c r="DD319" s="8">
        <v>0</v>
      </c>
      <c r="DE319" s="8">
        <v>0</v>
      </c>
      <c r="DF319" s="8">
        <v>0</v>
      </c>
      <c r="DG319" s="8">
        <v>0</v>
      </c>
      <c r="DH319" s="8">
        <v>0</v>
      </c>
      <c r="DI319" s="8">
        <v>0</v>
      </c>
      <c r="DJ319" s="8">
        <v>0</v>
      </c>
      <c r="DK319" s="8">
        <v>0</v>
      </c>
      <c r="DL319" s="8">
        <v>0</v>
      </c>
      <c r="DM319" s="8">
        <v>0</v>
      </c>
      <c r="DN319" s="8">
        <v>0</v>
      </c>
      <c r="DO319" s="8">
        <v>0</v>
      </c>
      <c r="DP319" s="8">
        <v>0</v>
      </c>
      <c r="DQ319" s="8">
        <v>0</v>
      </c>
      <c r="DR319" s="8">
        <v>0</v>
      </c>
      <c r="DS319" s="8">
        <v>0</v>
      </c>
    </row>
    <row r="320" spans="1:123">
      <c r="A320" t="s">
        <v>698</v>
      </c>
      <c r="B320" s="8">
        <v>0</v>
      </c>
      <c r="C320" s="8">
        <v>0</v>
      </c>
      <c r="D320" s="8">
        <v>0</v>
      </c>
      <c r="E320" s="8">
        <v>0</v>
      </c>
      <c r="F320" s="8">
        <v>0</v>
      </c>
      <c r="G320" s="8">
        <v>0</v>
      </c>
      <c r="H320" s="8">
        <v>0</v>
      </c>
      <c r="I320" s="8">
        <v>0</v>
      </c>
      <c r="J320" s="8">
        <v>0</v>
      </c>
      <c r="K320" s="8">
        <v>0</v>
      </c>
      <c r="L320" s="8">
        <v>0</v>
      </c>
      <c r="M320" s="8">
        <v>0</v>
      </c>
      <c r="N320" s="8">
        <v>0</v>
      </c>
      <c r="O320" s="8">
        <v>0</v>
      </c>
      <c r="P320" s="8">
        <v>0</v>
      </c>
      <c r="Q320" s="8">
        <v>0</v>
      </c>
      <c r="R320" s="8">
        <v>0</v>
      </c>
      <c r="S320" s="8">
        <v>0</v>
      </c>
      <c r="T320" s="8">
        <v>0</v>
      </c>
      <c r="U320" s="8">
        <v>0</v>
      </c>
      <c r="V320" s="8">
        <v>0</v>
      </c>
      <c r="W320" s="8">
        <v>0</v>
      </c>
      <c r="X320" s="8">
        <v>0</v>
      </c>
      <c r="Y320" s="8">
        <v>0</v>
      </c>
      <c r="Z320" s="8">
        <v>0</v>
      </c>
      <c r="AA320" s="8">
        <v>0</v>
      </c>
      <c r="AB320" s="8">
        <v>0</v>
      </c>
      <c r="AC320" s="8">
        <v>0</v>
      </c>
      <c r="AD320" s="8">
        <v>0</v>
      </c>
      <c r="AE320" s="8">
        <v>0</v>
      </c>
      <c r="AF320" s="8">
        <v>0</v>
      </c>
      <c r="AG320" s="8">
        <v>0</v>
      </c>
      <c r="AH320" s="8">
        <v>0</v>
      </c>
      <c r="AI320" s="8">
        <v>0</v>
      </c>
      <c r="AJ320" s="8">
        <v>0</v>
      </c>
      <c r="AK320" s="8">
        <v>0</v>
      </c>
      <c r="AL320" s="8">
        <v>0</v>
      </c>
      <c r="AM320" s="8">
        <v>0</v>
      </c>
      <c r="AN320" s="8">
        <v>0</v>
      </c>
      <c r="AO320" s="8">
        <v>0</v>
      </c>
      <c r="AP320" s="8">
        <v>0</v>
      </c>
      <c r="AQ320" s="8">
        <v>0</v>
      </c>
      <c r="AR320" s="8">
        <v>0</v>
      </c>
      <c r="AS320" s="8">
        <v>0</v>
      </c>
      <c r="AT320" s="8">
        <v>0</v>
      </c>
      <c r="AU320" s="8">
        <v>0</v>
      </c>
      <c r="AV320" s="8">
        <v>0</v>
      </c>
      <c r="AW320" s="8">
        <v>0</v>
      </c>
      <c r="AX320" s="8">
        <v>0</v>
      </c>
      <c r="AY320" s="8">
        <v>0</v>
      </c>
      <c r="AZ320" s="8">
        <v>0</v>
      </c>
      <c r="BA320" s="8">
        <v>0</v>
      </c>
      <c r="BB320" s="8">
        <v>0</v>
      </c>
      <c r="BC320" s="8">
        <v>0</v>
      </c>
      <c r="BD320" s="8">
        <v>0</v>
      </c>
      <c r="BE320" s="8">
        <v>0</v>
      </c>
      <c r="BF320" s="8">
        <v>0</v>
      </c>
      <c r="BG320" s="8">
        <v>0</v>
      </c>
      <c r="BH320" s="8">
        <v>0</v>
      </c>
      <c r="BI320" s="8">
        <v>0</v>
      </c>
      <c r="BJ320" s="8">
        <v>0</v>
      </c>
      <c r="BK320" s="8">
        <v>0</v>
      </c>
      <c r="BL320" s="8">
        <v>0</v>
      </c>
      <c r="BM320" s="8">
        <v>0</v>
      </c>
      <c r="BN320" s="8">
        <v>0</v>
      </c>
      <c r="BO320" s="8">
        <v>0</v>
      </c>
      <c r="BP320" s="8">
        <v>0</v>
      </c>
      <c r="BQ320" s="8">
        <v>0</v>
      </c>
      <c r="BR320" s="8">
        <v>0</v>
      </c>
      <c r="BS320" s="8">
        <v>0</v>
      </c>
      <c r="BT320" s="8">
        <v>0</v>
      </c>
      <c r="BU320" s="8">
        <v>0</v>
      </c>
      <c r="BV320" s="8">
        <v>0</v>
      </c>
      <c r="BW320" s="8">
        <v>0</v>
      </c>
      <c r="BX320" s="8">
        <v>0</v>
      </c>
      <c r="BY320" s="8">
        <v>0</v>
      </c>
      <c r="BZ320" s="8">
        <v>0</v>
      </c>
      <c r="CA320" s="8">
        <v>0</v>
      </c>
      <c r="CB320" s="8">
        <v>0</v>
      </c>
      <c r="CC320" s="8">
        <v>0</v>
      </c>
      <c r="CD320" s="8">
        <v>0</v>
      </c>
      <c r="CE320" s="8">
        <v>0</v>
      </c>
      <c r="CF320" s="8">
        <v>0</v>
      </c>
      <c r="CG320" s="8">
        <v>0</v>
      </c>
      <c r="CH320" s="8">
        <v>0</v>
      </c>
      <c r="CI320" s="8">
        <v>0</v>
      </c>
      <c r="CJ320" s="8">
        <v>0</v>
      </c>
      <c r="CK320" s="8">
        <v>0</v>
      </c>
      <c r="CL320" s="8">
        <v>0</v>
      </c>
      <c r="CM320" s="8">
        <v>0</v>
      </c>
      <c r="CN320" s="8">
        <v>0</v>
      </c>
      <c r="CO320" s="8">
        <v>0</v>
      </c>
      <c r="CP320" s="8">
        <v>0</v>
      </c>
      <c r="CQ320" s="8">
        <v>0</v>
      </c>
      <c r="CR320" s="8">
        <v>0</v>
      </c>
      <c r="CS320" s="8">
        <v>0</v>
      </c>
      <c r="CT320" s="8">
        <v>0</v>
      </c>
      <c r="CU320" s="8">
        <v>0</v>
      </c>
      <c r="CV320" s="8">
        <v>0</v>
      </c>
      <c r="CW320" s="8">
        <v>0</v>
      </c>
      <c r="CX320" s="8">
        <v>0</v>
      </c>
      <c r="CY320" s="8">
        <v>0</v>
      </c>
      <c r="CZ320" s="8">
        <v>0</v>
      </c>
      <c r="DA320" s="8">
        <v>0</v>
      </c>
      <c r="DB320" s="8">
        <v>0</v>
      </c>
      <c r="DC320" s="8">
        <v>0</v>
      </c>
      <c r="DD320" s="8">
        <v>0</v>
      </c>
      <c r="DE320" s="8">
        <v>0</v>
      </c>
      <c r="DF320" s="8">
        <v>0</v>
      </c>
      <c r="DG320" s="8">
        <v>0</v>
      </c>
      <c r="DH320" s="8">
        <v>0</v>
      </c>
      <c r="DI320" s="8">
        <v>0</v>
      </c>
      <c r="DJ320" s="8">
        <v>0</v>
      </c>
      <c r="DK320" s="8">
        <v>0</v>
      </c>
      <c r="DL320" s="8">
        <v>0</v>
      </c>
      <c r="DM320" s="8">
        <v>0</v>
      </c>
      <c r="DN320" s="8">
        <v>0</v>
      </c>
      <c r="DO320" s="8">
        <v>0</v>
      </c>
      <c r="DP320" s="8">
        <v>0</v>
      </c>
      <c r="DQ320" s="8">
        <v>0</v>
      </c>
      <c r="DR320" s="8">
        <v>0</v>
      </c>
      <c r="DS320" s="8">
        <v>0</v>
      </c>
    </row>
    <row r="321" spans="1:123">
      <c r="A321" t="s">
        <v>316</v>
      </c>
      <c r="B321" s="8">
        <v>0</v>
      </c>
      <c r="C321" s="8">
        <v>0</v>
      </c>
      <c r="D321" s="8">
        <v>0</v>
      </c>
      <c r="E321" s="8">
        <v>0</v>
      </c>
      <c r="F321" s="8">
        <v>0</v>
      </c>
      <c r="G321" s="8">
        <v>0</v>
      </c>
      <c r="H321" s="8">
        <v>0</v>
      </c>
      <c r="I321" s="8">
        <v>-0.37199735402995399</v>
      </c>
      <c r="J321" s="8">
        <v>0</v>
      </c>
      <c r="K321" s="8">
        <v>0</v>
      </c>
      <c r="L321" s="8">
        <v>0</v>
      </c>
      <c r="M321" s="8">
        <v>-0.41658299331441601</v>
      </c>
      <c r="N321" s="8">
        <v>0</v>
      </c>
      <c r="O321" s="8">
        <v>0</v>
      </c>
      <c r="P321" s="8">
        <v>0</v>
      </c>
      <c r="Q321" s="8">
        <v>0</v>
      </c>
      <c r="R321" s="8">
        <v>0</v>
      </c>
      <c r="S321" s="8">
        <v>0</v>
      </c>
      <c r="T321" s="8">
        <v>0</v>
      </c>
      <c r="U321" s="8">
        <v>0</v>
      </c>
      <c r="V321" s="8">
        <v>0</v>
      </c>
      <c r="W321" s="8">
        <v>0</v>
      </c>
      <c r="X321" s="8">
        <v>0</v>
      </c>
      <c r="Y321" s="8">
        <v>0</v>
      </c>
      <c r="Z321" s="8">
        <v>0</v>
      </c>
      <c r="AA321" s="8">
        <v>0</v>
      </c>
      <c r="AB321" s="8">
        <v>0</v>
      </c>
      <c r="AC321" s="8">
        <v>-0.40262183353847403</v>
      </c>
      <c r="AD321" s="8">
        <v>-0.52241759161591705</v>
      </c>
      <c r="AE321" s="8">
        <v>0</v>
      </c>
      <c r="AF321" s="8">
        <v>0</v>
      </c>
      <c r="AG321" s="8">
        <v>-0.38640887379866901</v>
      </c>
      <c r="AH321" s="8">
        <v>0</v>
      </c>
      <c r="AI321" s="8">
        <v>-0.41658299331441601</v>
      </c>
      <c r="AJ321" s="8">
        <v>0</v>
      </c>
      <c r="AK321" s="8">
        <v>0</v>
      </c>
      <c r="AL321" s="8">
        <v>0</v>
      </c>
      <c r="AM321" s="8">
        <v>0</v>
      </c>
      <c r="AN321" s="8">
        <v>0</v>
      </c>
      <c r="AO321" s="8">
        <v>0</v>
      </c>
      <c r="AP321" s="8">
        <v>-0.43594847300362699</v>
      </c>
      <c r="AQ321" s="8">
        <v>0</v>
      </c>
      <c r="AR321" s="8">
        <v>0</v>
      </c>
      <c r="AS321" s="8">
        <v>0</v>
      </c>
      <c r="AT321" s="8">
        <v>0</v>
      </c>
      <c r="AU321" s="8">
        <v>0</v>
      </c>
      <c r="AV321" s="8">
        <v>0</v>
      </c>
      <c r="AW321" s="8">
        <v>0</v>
      </c>
      <c r="AX321" s="8">
        <v>0</v>
      </c>
      <c r="AY321" s="8">
        <v>-0.44090243292412301</v>
      </c>
      <c r="AZ321" s="8">
        <v>0</v>
      </c>
      <c r="BA321" s="8">
        <v>0</v>
      </c>
      <c r="BB321" s="8">
        <v>-0.39946931358906701</v>
      </c>
      <c r="BC321" s="8">
        <v>-0.45936719262778902</v>
      </c>
      <c r="BD321" s="8">
        <v>0</v>
      </c>
      <c r="BE321" s="8">
        <v>0</v>
      </c>
      <c r="BF321" s="8">
        <v>-0.46837439248323598</v>
      </c>
      <c r="BG321" s="8">
        <v>-0.48864059215799099</v>
      </c>
      <c r="BH321" s="8">
        <v>-0.45486359270006499</v>
      </c>
      <c r="BI321" s="8">
        <v>-0.47783195233145498</v>
      </c>
      <c r="BJ321" s="8">
        <v>0</v>
      </c>
      <c r="BK321" s="8">
        <v>-0.42739163314095202</v>
      </c>
      <c r="BL321" s="8">
        <v>0</v>
      </c>
      <c r="BM321" s="8">
        <v>-0.39271391369748199</v>
      </c>
      <c r="BN321" s="8">
        <v>0</v>
      </c>
      <c r="BO321" s="8">
        <v>0</v>
      </c>
      <c r="BP321" s="8">
        <v>0</v>
      </c>
      <c r="BQ321" s="8">
        <v>-0.41523191333609899</v>
      </c>
      <c r="BR321" s="8">
        <v>0</v>
      </c>
      <c r="BS321" s="8">
        <v>0</v>
      </c>
      <c r="BT321" s="8">
        <v>0</v>
      </c>
      <c r="BU321" s="8">
        <v>-0.61789391008365302</v>
      </c>
      <c r="BV321" s="8">
        <v>0</v>
      </c>
      <c r="BW321" s="8">
        <v>-0.42739163314095202</v>
      </c>
      <c r="BX321" s="8">
        <v>0</v>
      </c>
      <c r="BY321" s="8">
        <v>0</v>
      </c>
      <c r="BZ321" s="8">
        <v>0</v>
      </c>
      <c r="CA321" s="8">
        <v>-0.45666503267115499</v>
      </c>
      <c r="CB321" s="8">
        <v>0</v>
      </c>
      <c r="CC321" s="8">
        <v>-0.37244771402272703</v>
      </c>
      <c r="CD321" s="8">
        <v>0</v>
      </c>
      <c r="CE321" s="8">
        <v>-0.51115859179660805</v>
      </c>
      <c r="CF321" s="8">
        <v>-0.46432115254828499</v>
      </c>
      <c r="CG321" s="8">
        <v>-0.403522553524018</v>
      </c>
      <c r="CH321" s="8">
        <v>-0.450810352765114</v>
      </c>
      <c r="CI321" s="8">
        <v>0</v>
      </c>
      <c r="CJ321" s="8">
        <v>0</v>
      </c>
      <c r="CK321" s="8">
        <v>0</v>
      </c>
      <c r="CL321" s="8">
        <v>0</v>
      </c>
      <c r="CM321" s="8">
        <v>0</v>
      </c>
      <c r="CN321" s="8">
        <v>0</v>
      </c>
      <c r="CO321" s="8">
        <v>0</v>
      </c>
      <c r="CP321" s="8">
        <v>0</v>
      </c>
      <c r="CQ321" s="8">
        <v>0</v>
      </c>
      <c r="CR321" s="8">
        <v>-0.42047523324774499</v>
      </c>
      <c r="CS321" s="8">
        <v>0</v>
      </c>
      <c r="CT321" s="8">
        <v>0</v>
      </c>
      <c r="CU321" s="8">
        <v>-0.49749854860432202</v>
      </c>
      <c r="CV321" s="8">
        <v>-0.47828231232422702</v>
      </c>
      <c r="CW321" s="8">
        <v>-0.58862051055345099</v>
      </c>
      <c r="CX321" s="8">
        <v>0</v>
      </c>
      <c r="CY321" s="8">
        <v>0</v>
      </c>
      <c r="CZ321" s="8">
        <v>-0.41658299331441601</v>
      </c>
      <c r="DA321" s="8">
        <v>-0.414781553343327</v>
      </c>
      <c r="DB321" s="8">
        <v>-0.496379350815706</v>
      </c>
      <c r="DC321" s="8">
        <v>-0.441352792916895</v>
      </c>
      <c r="DD321" s="8">
        <v>-0.47242763241818703</v>
      </c>
      <c r="DE321" s="8">
        <v>-0.50215139194116098</v>
      </c>
      <c r="DF321" s="8">
        <v>-0.420636233249367</v>
      </c>
      <c r="DG321" s="8">
        <v>-0.45531395269283798</v>
      </c>
      <c r="DH321" s="8">
        <v>-0.46477151254105697</v>
      </c>
      <c r="DI321" s="8">
        <v>-0.49179311210739701</v>
      </c>
      <c r="DJ321" s="8">
        <v>-0.39946931358906701</v>
      </c>
      <c r="DK321" s="8">
        <v>-0.519608370867508</v>
      </c>
      <c r="DL321" s="8">
        <v>-0.441352792916895</v>
      </c>
      <c r="DM321" s="8">
        <v>-0.54943919118225704</v>
      </c>
      <c r="DN321" s="8">
        <v>-0.526776417014717</v>
      </c>
      <c r="DO321" s="8">
        <v>0</v>
      </c>
      <c r="DP321" s="8">
        <v>-0.39525122354032799</v>
      </c>
      <c r="DQ321" s="8">
        <v>-0.38151314682468201</v>
      </c>
      <c r="DR321" s="8">
        <v>-0.54268379129067201</v>
      </c>
      <c r="DS321" s="8">
        <v>-0.43099451308313103</v>
      </c>
    </row>
    <row r="322" spans="1:123">
      <c r="A322" t="s">
        <v>699</v>
      </c>
      <c r="B322" s="8">
        <v>0</v>
      </c>
      <c r="C322" s="8">
        <v>0</v>
      </c>
      <c r="D322" s="8">
        <v>0</v>
      </c>
      <c r="E322" s="8">
        <v>0</v>
      </c>
      <c r="F322" s="8">
        <v>0</v>
      </c>
      <c r="G322" s="8">
        <v>0</v>
      </c>
      <c r="H322" s="8">
        <v>0</v>
      </c>
      <c r="I322" s="8">
        <v>0</v>
      </c>
      <c r="J322" s="8">
        <v>0</v>
      </c>
      <c r="K322" s="8">
        <v>0</v>
      </c>
      <c r="L322" s="8">
        <v>0</v>
      </c>
      <c r="M322" s="8">
        <v>0</v>
      </c>
      <c r="N322" s="8">
        <v>0</v>
      </c>
      <c r="O322" s="8">
        <v>0</v>
      </c>
      <c r="P322" s="8">
        <v>0</v>
      </c>
      <c r="Q322" s="8">
        <v>0</v>
      </c>
      <c r="R322" s="8">
        <v>0</v>
      </c>
      <c r="S322" s="8">
        <v>0</v>
      </c>
      <c r="T322" s="8">
        <v>0</v>
      </c>
      <c r="U322" s="8">
        <v>0</v>
      </c>
      <c r="V322" s="8">
        <v>0</v>
      </c>
      <c r="W322" s="8">
        <v>0</v>
      </c>
      <c r="X322" s="8">
        <v>0</v>
      </c>
      <c r="Y322" s="8">
        <v>0</v>
      </c>
      <c r="Z322" s="8">
        <v>0</v>
      </c>
      <c r="AA322" s="8">
        <v>0</v>
      </c>
      <c r="AB322" s="8">
        <v>0</v>
      </c>
      <c r="AC322" s="8">
        <v>0</v>
      </c>
      <c r="AD322" s="8">
        <v>0</v>
      </c>
      <c r="AE322" s="8">
        <v>0</v>
      </c>
      <c r="AF322" s="8">
        <v>0</v>
      </c>
      <c r="AG322" s="8">
        <v>0</v>
      </c>
      <c r="AH322" s="8">
        <v>0</v>
      </c>
      <c r="AI322" s="8">
        <v>0</v>
      </c>
      <c r="AJ322" s="8">
        <v>0</v>
      </c>
      <c r="AK322" s="8">
        <v>0</v>
      </c>
      <c r="AL322" s="8">
        <v>0</v>
      </c>
      <c r="AM322" s="8">
        <v>0</v>
      </c>
      <c r="AN322" s="8">
        <v>0</v>
      </c>
      <c r="AO322" s="8">
        <v>0</v>
      </c>
      <c r="AP322" s="8">
        <v>0</v>
      </c>
      <c r="AQ322" s="8">
        <v>0</v>
      </c>
      <c r="AR322" s="8">
        <v>0</v>
      </c>
      <c r="AS322" s="8">
        <v>0</v>
      </c>
      <c r="AT322" s="8">
        <v>0</v>
      </c>
      <c r="AU322" s="8">
        <v>0</v>
      </c>
      <c r="AV322" s="8">
        <v>0</v>
      </c>
      <c r="AW322" s="8">
        <v>0</v>
      </c>
      <c r="AX322" s="8">
        <v>0</v>
      </c>
      <c r="AY322" s="8">
        <v>0</v>
      </c>
      <c r="AZ322" s="8">
        <v>0</v>
      </c>
      <c r="BA322" s="8">
        <v>0</v>
      </c>
      <c r="BB322" s="8">
        <v>0</v>
      </c>
      <c r="BC322" s="8">
        <v>0</v>
      </c>
      <c r="BD322" s="8">
        <v>0</v>
      </c>
      <c r="BE322" s="8">
        <v>0</v>
      </c>
      <c r="BF322" s="8">
        <v>0</v>
      </c>
      <c r="BG322" s="8">
        <v>0</v>
      </c>
      <c r="BH322" s="8">
        <v>0</v>
      </c>
      <c r="BI322" s="8">
        <v>0</v>
      </c>
      <c r="BJ322" s="8">
        <v>0</v>
      </c>
      <c r="BK322" s="8">
        <v>0</v>
      </c>
      <c r="BL322" s="8">
        <v>0</v>
      </c>
      <c r="BM322" s="8">
        <v>0</v>
      </c>
      <c r="BN322" s="8">
        <v>0</v>
      </c>
      <c r="BO322" s="8">
        <v>0</v>
      </c>
      <c r="BP322" s="8">
        <v>0</v>
      </c>
      <c r="BQ322" s="8">
        <v>0</v>
      </c>
      <c r="BR322" s="8">
        <v>0</v>
      </c>
      <c r="BS322" s="8">
        <v>0</v>
      </c>
      <c r="BT322" s="8">
        <v>0</v>
      </c>
      <c r="BU322" s="8">
        <v>0</v>
      </c>
      <c r="BV322" s="8">
        <v>0</v>
      </c>
      <c r="BW322" s="8">
        <v>0</v>
      </c>
      <c r="BX322" s="8">
        <v>0</v>
      </c>
      <c r="BY322" s="8">
        <v>0</v>
      </c>
      <c r="BZ322" s="8">
        <v>0</v>
      </c>
      <c r="CA322" s="8">
        <v>0</v>
      </c>
      <c r="CB322" s="8">
        <v>0</v>
      </c>
      <c r="CC322" s="8">
        <v>0</v>
      </c>
      <c r="CD322" s="8">
        <v>0</v>
      </c>
      <c r="CE322" s="8">
        <v>0</v>
      </c>
      <c r="CF322" s="8">
        <v>0</v>
      </c>
      <c r="CG322" s="8">
        <v>0</v>
      </c>
      <c r="CH322" s="8">
        <v>0</v>
      </c>
      <c r="CI322" s="8">
        <v>0</v>
      </c>
      <c r="CJ322" s="8">
        <v>0</v>
      </c>
      <c r="CK322" s="8">
        <v>0</v>
      </c>
      <c r="CL322" s="8">
        <v>0</v>
      </c>
      <c r="CM322" s="8">
        <v>0</v>
      </c>
      <c r="CN322" s="8">
        <v>0</v>
      </c>
      <c r="CO322" s="8">
        <v>0</v>
      </c>
      <c r="CP322" s="8">
        <v>0</v>
      </c>
      <c r="CQ322" s="8">
        <v>0</v>
      </c>
      <c r="CR322" s="8">
        <v>0</v>
      </c>
      <c r="CS322" s="8">
        <v>0</v>
      </c>
      <c r="CT322" s="8">
        <v>0</v>
      </c>
      <c r="CU322" s="8">
        <v>0</v>
      </c>
      <c r="CV322" s="8">
        <v>0</v>
      </c>
      <c r="CW322" s="8">
        <v>0</v>
      </c>
      <c r="CX322" s="8">
        <v>0</v>
      </c>
      <c r="CY322" s="8">
        <v>0</v>
      </c>
      <c r="CZ322" s="8">
        <v>0</v>
      </c>
      <c r="DA322" s="8">
        <v>0</v>
      </c>
      <c r="DB322" s="8">
        <v>0</v>
      </c>
      <c r="DC322" s="8">
        <v>0</v>
      </c>
      <c r="DD322" s="8">
        <v>0</v>
      </c>
      <c r="DE322" s="8">
        <v>0</v>
      </c>
      <c r="DF322" s="8">
        <v>0</v>
      </c>
      <c r="DG322" s="8">
        <v>0</v>
      </c>
      <c r="DH322" s="8">
        <v>0</v>
      </c>
      <c r="DI322" s="8">
        <v>0</v>
      </c>
      <c r="DJ322" s="8">
        <v>0</v>
      </c>
      <c r="DK322" s="8">
        <v>0</v>
      </c>
      <c r="DL322" s="8">
        <v>0</v>
      </c>
      <c r="DM322" s="8">
        <v>0</v>
      </c>
      <c r="DN322" s="8">
        <v>0</v>
      </c>
      <c r="DO322" s="8">
        <v>0</v>
      </c>
      <c r="DP322" s="8">
        <v>0</v>
      </c>
      <c r="DQ322" s="8">
        <v>0</v>
      </c>
      <c r="DR322" s="8">
        <v>0</v>
      </c>
      <c r="DS322" s="8">
        <v>0</v>
      </c>
    </row>
    <row r="323" spans="1:123">
      <c r="A323" t="s">
        <v>317</v>
      </c>
      <c r="B323" s="8">
        <v>0</v>
      </c>
      <c r="C323" s="8">
        <v>0</v>
      </c>
      <c r="D323" s="8">
        <v>0</v>
      </c>
      <c r="E323" s="8">
        <v>0</v>
      </c>
      <c r="F323" s="8">
        <v>0</v>
      </c>
      <c r="G323" s="8">
        <v>0</v>
      </c>
      <c r="H323" s="8">
        <v>0</v>
      </c>
      <c r="I323" s="8">
        <v>0</v>
      </c>
      <c r="J323" s="8">
        <v>0</v>
      </c>
      <c r="K323" s="8">
        <v>0</v>
      </c>
      <c r="L323" s="8">
        <v>0</v>
      </c>
      <c r="M323" s="8">
        <v>0</v>
      </c>
      <c r="N323" s="8">
        <v>0</v>
      </c>
      <c r="O323" s="8">
        <v>0</v>
      </c>
      <c r="P323" s="8">
        <v>0</v>
      </c>
      <c r="Q323" s="8">
        <v>0</v>
      </c>
      <c r="R323" s="8">
        <v>0</v>
      </c>
      <c r="S323" s="8">
        <v>0</v>
      </c>
      <c r="T323" s="8">
        <v>0</v>
      </c>
      <c r="U323" s="8">
        <v>0</v>
      </c>
      <c r="V323" s="8">
        <v>0</v>
      </c>
      <c r="W323" s="8">
        <v>0</v>
      </c>
      <c r="X323" s="8">
        <v>0</v>
      </c>
      <c r="Y323" s="8">
        <v>0</v>
      </c>
      <c r="Z323" s="8">
        <v>0</v>
      </c>
      <c r="AA323" s="8">
        <v>0</v>
      </c>
      <c r="AB323" s="8">
        <v>0</v>
      </c>
      <c r="AC323" s="8">
        <v>0</v>
      </c>
      <c r="AD323" s="8">
        <v>0</v>
      </c>
      <c r="AE323" s="8">
        <v>0</v>
      </c>
      <c r="AF323" s="8">
        <v>0</v>
      </c>
      <c r="AG323" s="8">
        <v>0</v>
      </c>
      <c r="AH323" s="8">
        <v>0</v>
      </c>
      <c r="AI323" s="8">
        <v>0</v>
      </c>
      <c r="AJ323" s="8">
        <v>0</v>
      </c>
      <c r="AK323" s="8">
        <v>0</v>
      </c>
      <c r="AL323" s="8">
        <v>0</v>
      </c>
      <c r="AM323" s="8">
        <v>0</v>
      </c>
      <c r="AN323" s="8">
        <v>0</v>
      </c>
      <c r="AO323" s="8">
        <v>0</v>
      </c>
      <c r="AP323" s="8">
        <v>0</v>
      </c>
      <c r="AQ323" s="8">
        <v>0</v>
      </c>
      <c r="AR323" s="8">
        <v>0</v>
      </c>
      <c r="AS323" s="8">
        <v>0</v>
      </c>
      <c r="AT323" s="8">
        <v>0</v>
      </c>
      <c r="AU323" s="8">
        <v>0</v>
      </c>
      <c r="AV323" s="8">
        <v>0</v>
      </c>
      <c r="AW323" s="8">
        <v>0</v>
      </c>
      <c r="AX323" s="8">
        <v>0</v>
      </c>
      <c r="AY323" s="8">
        <v>0</v>
      </c>
      <c r="AZ323" s="8">
        <v>0</v>
      </c>
      <c r="BA323" s="8">
        <v>0</v>
      </c>
      <c r="BB323" s="8">
        <v>0</v>
      </c>
      <c r="BC323" s="8">
        <v>0</v>
      </c>
      <c r="BD323" s="8">
        <v>0</v>
      </c>
      <c r="BE323" s="8">
        <v>0</v>
      </c>
      <c r="BF323" s="8">
        <v>0</v>
      </c>
      <c r="BG323" s="8">
        <v>0</v>
      </c>
      <c r="BH323" s="8">
        <v>0</v>
      </c>
      <c r="BI323" s="8">
        <v>0</v>
      </c>
      <c r="BJ323" s="8">
        <v>0</v>
      </c>
      <c r="BK323" s="8">
        <v>0</v>
      </c>
      <c r="BL323" s="8">
        <v>0</v>
      </c>
      <c r="BM323" s="8">
        <v>0</v>
      </c>
      <c r="BN323" s="8">
        <v>0</v>
      </c>
      <c r="BO323" s="8">
        <v>0</v>
      </c>
      <c r="BP323" s="8">
        <v>0</v>
      </c>
      <c r="BQ323" s="8">
        <v>0</v>
      </c>
      <c r="BR323" s="8">
        <v>0</v>
      </c>
      <c r="BS323" s="8">
        <v>0</v>
      </c>
      <c r="BT323" s="8">
        <v>0</v>
      </c>
      <c r="BU323" s="8">
        <v>0</v>
      </c>
      <c r="BV323" s="8">
        <v>0</v>
      </c>
      <c r="BW323" s="8">
        <v>0</v>
      </c>
      <c r="BX323" s="8">
        <v>0</v>
      </c>
      <c r="BY323" s="8">
        <v>0</v>
      </c>
      <c r="BZ323" s="8">
        <v>0</v>
      </c>
      <c r="CA323" s="8">
        <v>0</v>
      </c>
      <c r="CB323" s="8">
        <v>0</v>
      </c>
      <c r="CC323" s="8">
        <v>0</v>
      </c>
      <c r="CD323" s="8">
        <v>0</v>
      </c>
      <c r="CE323" s="8">
        <v>0</v>
      </c>
      <c r="CF323" s="8">
        <v>0</v>
      </c>
      <c r="CG323" s="8">
        <v>0</v>
      </c>
      <c r="CH323" s="8">
        <v>0</v>
      </c>
      <c r="CI323" s="8">
        <v>0</v>
      </c>
      <c r="CJ323" s="8">
        <v>0</v>
      </c>
      <c r="CK323" s="8">
        <v>0</v>
      </c>
      <c r="CL323" s="8">
        <v>0</v>
      </c>
      <c r="CM323" s="8">
        <v>0</v>
      </c>
      <c r="CN323" s="8">
        <v>0</v>
      </c>
      <c r="CO323" s="8">
        <v>0</v>
      </c>
      <c r="CP323" s="8">
        <v>0</v>
      </c>
      <c r="CQ323" s="8">
        <v>0</v>
      </c>
      <c r="CR323" s="8">
        <v>0</v>
      </c>
      <c r="CS323" s="8">
        <v>0</v>
      </c>
      <c r="CT323" s="8">
        <v>0</v>
      </c>
      <c r="CU323" s="8">
        <v>0</v>
      </c>
      <c r="CV323" s="8">
        <v>0</v>
      </c>
      <c r="CW323" s="8">
        <v>0</v>
      </c>
      <c r="CX323" s="8">
        <v>0</v>
      </c>
      <c r="CY323" s="8">
        <v>0</v>
      </c>
      <c r="CZ323" s="8">
        <v>0</v>
      </c>
      <c r="DA323" s="8">
        <v>0</v>
      </c>
      <c r="DB323" s="8">
        <v>0</v>
      </c>
      <c r="DC323" s="8">
        <v>0</v>
      </c>
      <c r="DD323" s="8">
        <v>0</v>
      </c>
      <c r="DE323" s="8">
        <v>0</v>
      </c>
      <c r="DF323" s="8">
        <v>0</v>
      </c>
      <c r="DG323" s="8">
        <v>0</v>
      </c>
      <c r="DH323" s="8">
        <v>0</v>
      </c>
      <c r="DI323" s="8">
        <v>0</v>
      </c>
      <c r="DJ323" s="8">
        <v>0</v>
      </c>
      <c r="DK323" s="8">
        <v>0</v>
      </c>
      <c r="DL323" s="8">
        <v>0</v>
      </c>
      <c r="DM323" s="8">
        <v>0</v>
      </c>
      <c r="DN323" s="8">
        <v>0</v>
      </c>
      <c r="DO323" s="8">
        <v>0</v>
      </c>
      <c r="DP323" s="8">
        <v>0</v>
      </c>
      <c r="DQ323" s="8">
        <v>0</v>
      </c>
      <c r="DR323" s="8">
        <v>0</v>
      </c>
      <c r="DS323" s="8">
        <v>0</v>
      </c>
    </row>
    <row r="324" spans="1:123">
      <c r="A324" t="s">
        <v>700</v>
      </c>
      <c r="B324" s="8">
        <v>0</v>
      </c>
      <c r="C324" s="8">
        <v>0</v>
      </c>
      <c r="D324" s="8">
        <v>0</v>
      </c>
      <c r="E324" s="8">
        <v>0</v>
      </c>
      <c r="F324" s="8">
        <v>0</v>
      </c>
      <c r="G324" s="8">
        <v>0</v>
      </c>
      <c r="H324" s="8">
        <v>0</v>
      </c>
      <c r="I324" s="8">
        <v>0</v>
      </c>
      <c r="J324" s="8">
        <v>0</v>
      </c>
      <c r="K324" s="8">
        <v>0</v>
      </c>
      <c r="L324" s="8">
        <v>0</v>
      </c>
      <c r="M324" s="8">
        <v>0</v>
      </c>
      <c r="N324" s="8">
        <v>0</v>
      </c>
      <c r="O324" s="8">
        <v>0</v>
      </c>
      <c r="P324" s="8">
        <v>0</v>
      </c>
      <c r="Q324" s="8">
        <v>0</v>
      </c>
      <c r="R324" s="8">
        <v>0</v>
      </c>
      <c r="S324" s="8">
        <v>0</v>
      </c>
      <c r="T324" s="8">
        <v>0</v>
      </c>
      <c r="U324" s="8">
        <v>0</v>
      </c>
      <c r="V324" s="8">
        <v>0</v>
      </c>
      <c r="W324" s="8">
        <v>0</v>
      </c>
      <c r="X324" s="8">
        <v>0</v>
      </c>
      <c r="Y324" s="8">
        <v>0</v>
      </c>
      <c r="Z324" s="8">
        <v>0</v>
      </c>
      <c r="AA324" s="8">
        <v>0</v>
      </c>
      <c r="AB324" s="8">
        <v>0</v>
      </c>
      <c r="AC324" s="8">
        <v>0</v>
      </c>
      <c r="AD324" s="8">
        <v>0</v>
      </c>
      <c r="AE324" s="8">
        <v>0</v>
      </c>
      <c r="AF324" s="8">
        <v>0</v>
      </c>
      <c r="AG324" s="8">
        <v>0</v>
      </c>
      <c r="AH324" s="8">
        <v>0</v>
      </c>
      <c r="AI324" s="8">
        <v>0</v>
      </c>
      <c r="AJ324" s="8">
        <v>0</v>
      </c>
      <c r="AK324" s="8">
        <v>0</v>
      </c>
      <c r="AL324" s="8">
        <v>0</v>
      </c>
      <c r="AM324" s="8">
        <v>0</v>
      </c>
      <c r="AN324" s="8">
        <v>0</v>
      </c>
      <c r="AO324" s="8">
        <v>0</v>
      </c>
      <c r="AP324" s="8">
        <v>0</v>
      </c>
      <c r="AQ324" s="8">
        <v>0</v>
      </c>
      <c r="AR324" s="8">
        <v>0</v>
      </c>
      <c r="AS324" s="8">
        <v>0</v>
      </c>
      <c r="AT324" s="8">
        <v>0</v>
      </c>
      <c r="AU324" s="8">
        <v>0</v>
      </c>
      <c r="AV324" s="8">
        <v>0</v>
      </c>
      <c r="AW324" s="8">
        <v>0</v>
      </c>
      <c r="AX324" s="8">
        <v>0</v>
      </c>
      <c r="AY324" s="8">
        <v>0</v>
      </c>
      <c r="AZ324" s="8">
        <v>0</v>
      </c>
      <c r="BA324" s="8">
        <v>0</v>
      </c>
      <c r="BB324" s="8">
        <v>0</v>
      </c>
      <c r="BC324" s="8">
        <v>0</v>
      </c>
      <c r="BD324" s="8">
        <v>0</v>
      </c>
      <c r="BE324" s="8">
        <v>0</v>
      </c>
      <c r="BF324" s="8">
        <v>0</v>
      </c>
      <c r="BG324" s="8">
        <v>0</v>
      </c>
      <c r="BH324" s="8">
        <v>0</v>
      </c>
      <c r="BI324" s="8">
        <v>0</v>
      </c>
      <c r="BJ324" s="8">
        <v>0</v>
      </c>
      <c r="BK324" s="8">
        <v>0</v>
      </c>
      <c r="BL324" s="8">
        <v>0</v>
      </c>
      <c r="BM324" s="8">
        <v>0</v>
      </c>
      <c r="BN324" s="8">
        <v>0</v>
      </c>
      <c r="BO324" s="8">
        <v>0</v>
      </c>
      <c r="BP324" s="8">
        <v>0</v>
      </c>
      <c r="BQ324" s="8">
        <v>0</v>
      </c>
      <c r="BR324" s="8">
        <v>0</v>
      </c>
      <c r="BS324" s="8">
        <v>0</v>
      </c>
      <c r="BT324" s="8">
        <v>0</v>
      </c>
      <c r="BU324" s="8">
        <v>0</v>
      </c>
      <c r="BV324" s="8">
        <v>0</v>
      </c>
      <c r="BW324" s="8">
        <v>0</v>
      </c>
      <c r="BX324" s="8">
        <v>0</v>
      </c>
      <c r="BY324" s="8">
        <v>0</v>
      </c>
      <c r="BZ324" s="8">
        <v>0</v>
      </c>
      <c r="CA324" s="8">
        <v>0</v>
      </c>
      <c r="CB324" s="8">
        <v>0</v>
      </c>
      <c r="CC324" s="8">
        <v>0</v>
      </c>
      <c r="CD324" s="8">
        <v>0</v>
      </c>
      <c r="CE324" s="8">
        <v>0</v>
      </c>
      <c r="CF324" s="8">
        <v>0</v>
      </c>
      <c r="CG324" s="8">
        <v>0</v>
      </c>
      <c r="CH324" s="8">
        <v>0</v>
      </c>
      <c r="CI324" s="8">
        <v>0</v>
      </c>
      <c r="CJ324" s="8">
        <v>0</v>
      </c>
      <c r="CK324" s="8">
        <v>0</v>
      </c>
      <c r="CL324" s="8">
        <v>0</v>
      </c>
      <c r="CM324" s="8">
        <v>0</v>
      </c>
      <c r="CN324" s="8">
        <v>0</v>
      </c>
      <c r="CO324" s="8">
        <v>0</v>
      </c>
      <c r="CP324" s="8">
        <v>0</v>
      </c>
      <c r="CQ324" s="8">
        <v>0</v>
      </c>
      <c r="CR324" s="8">
        <v>0</v>
      </c>
      <c r="CS324" s="8">
        <v>0</v>
      </c>
      <c r="CT324" s="8">
        <v>0</v>
      </c>
      <c r="CU324" s="8">
        <v>0</v>
      </c>
      <c r="CV324" s="8">
        <v>0</v>
      </c>
      <c r="CW324" s="8">
        <v>0</v>
      </c>
      <c r="CX324" s="8">
        <v>0</v>
      </c>
      <c r="CY324" s="8">
        <v>0</v>
      </c>
      <c r="CZ324" s="8">
        <v>0</v>
      </c>
      <c r="DA324" s="8">
        <v>0</v>
      </c>
      <c r="DB324" s="8">
        <v>0</v>
      </c>
      <c r="DC324" s="8">
        <v>0</v>
      </c>
      <c r="DD324" s="8">
        <v>0</v>
      </c>
      <c r="DE324" s="8">
        <v>0</v>
      </c>
      <c r="DF324" s="8">
        <v>0</v>
      </c>
      <c r="DG324" s="8">
        <v>0</v>
      </c>
      <c r="DH324" s="8">
        <v>0</v>
      </c>
      <c r="DI324" s="8">
        <v>0</v>
      </c>
      <c r="DJ324" s="8">
        <v>0</v>
      </c>
      <c r="DK324" s="8">
        <v>0</v>
      </c>
      <c r="DL324" s="8">
        <v>0</v>
      </c>
      <c r="DM324" s="8">
        <v>0</v>
      </c>
      <c r="DN324" s="8">
        <v>0</v>
      </c>
      <c r="DO324" s="8">
        <v>0</v>
      </c>
      <c r="DP324" s="8">
        <v>0</v>
      </c>
      <c r="DQ324" s="8">
        <v>0</v>
      </c>
      <c r="DR324" s="8">
        <v>0</v>
      </c>
      <c r="DS324" s="8">
        <v>0</v>
      </c>
    </row>
    <row r="325" spans="1:123">
      <c r="A325" t="s">
        <v>701</v>
      </c>
      <c r="B325" s="8">
        <v>0</v>
      </c>
      <c r="C325" s="8">
        <v>0</v>
      </c>
      <c r="D325" s="8">
        <v>0</v>
      </c>
      <c r="E325" s="8">
        <v>0</v>
      </c>
      <c r="F325" s="8">
        <v>0</v>
      </c>
      <c r="G325" s="8">
        <v>0</v>
      </c>
      <c r="H325" s="8">
        <v>0</v>
      </c>
      <c r="I325" s="8">
        <v>0</v>
      </c>
      <c r="J325" s="8">
        <v>0</v>
      </c>
      <c r="K325" s="8">
        <v>0</v>
      </c>
      <c r="L325" s="8">
        <v>0</v>
      </c>
      <c r="M325" s="8">
        <v>0</v>
      </c>
      <c r="N325" s="8">
        <v>0</v>
      </c>
      <c r="O325" s="8">
        <v>0</v>
      </c>
      <c r="P325" s="8">
        <v>0</v>
      </c>
      <c r="Q325" s="8">
        <v>0</v>
      </c>
      <c r="R325" s="8">
        <v>0</v>
      </c>
      <c r="S325" s="8">
        <v>0</v>
      </c>
      <c r="T325" s="8">
        <v>0</v>
      </c>
      <c r="U325" s="8">
        <v>0</v>
      </c>
      <c r="V325" s="8">
        <v>0</v>
      </c>
      <c r="W325" s="8">
        <v>0</v>
      </c>
      <c r="X325" s="8">
        <v>0</v>
      </c>
      <c r="Y325" s="8">
        <v>0</v>
      </c>
      <c r="Z325" s="8">
        <v>0</v>
      </c>
      <c r="AA325" s="8">
        <v>0</v>
      </c>
      <c r="AB325" s="8">
        <v>0</v>
      </c>
      <c r="AC325" s="8">
        <v>0</v>
      </c>
      <c r="AD325" s="8">
        <v>0</v>
      </c>
      <c r="AE325" s="8">
        <v>0</v>
      </c>
      <c r="AF325" s="8">
        <v>0</v>
      </c>
      <c r="AG325" s="8">
        <v>0</v>
      </c>
      <c r="AH325" s="8">
        <v>0</v>
      </c>
      <c r="AI325" s="8">
        <v>0</v>
      </c>
      <c r="AJ325" s="8">
        <v>0</v>
      </c>
      <c r="AK325" s="8">
        <v>0</v>
      </c>
      <c r="AL325" s="8">
        <v>0</v>
      </c>
      <c r="AM325" s="8">
        <v>0</v>
      </c>
      <c r="AN325" s="8">
        <v>0</v>
      </c>
      <c r="AO325" s="8">
        <v>0</v>
      </c>
      <c r="AP325" s="8">
        <v>0</v>
      </c>
      <c r="AQ325" s="8">
        <v>0</v>
      </c>
      <c r="AR325" s="8">
        <v>0</v>
      </c>
      <c r="AS325" s="8">
        <v>0</v>
      </c>
      <c r="AT325" s="8">
        <v>0</v>
      </c>
      <c r="AU325" s="8">
        <v>0</v>
      </c>
      <c r="AV325" s="8">
        <v>0</v>
      </c>
      <c r="AW325" s="8">
        <v>0</v>
      </c>
      <c r="AX325" s="8">
        <v>0</v>
      </c>
      <c r="AY325" s="8">
        <v>0</v>
      </c>
      <c r="AZ325" s="8">
        <v>0</v>
      </c>
      <c r="BA325" s="8">
        <v>0</v>
      </c>
      <c r="BB325" s="8">
        <v>0</v>
      </c>
      <c r="BC325" s="8">
        <v>0</v>
      </c>
      <c r="BD325" s="8">
        <v>0</v>
      </c>
      <c r="BE325" s="8">
        <v>0</v>
      </c>
      <c r="BF325" s="8">
        <v>0</v>
      </c>
      <c r="BG325" s="8">
        <v>0</v>
      </c>
      <c r="BH325" s="8">
        <v>0</v>
      </c>
      <c r="BI325" s="8">
        <v>0</v>
      </c>
      <c r="BJ325" s="8">
        <v>0</v>
      </c>
      <c r="BK325" s="8">
        <v>0</v>
      </c>
      <c r="BL325" s="8">
        <v>0</v>
      </c>
      <c r="BM325" s="8">
        <v>0</v>
      </c>
      <c r="BN325" s="8">
        <v>0</v>
      </c>
      <c r="BO325" s="8">
        <v>0</v>
      </c>
      <c r="BP325" s="8">
        <v>0</v>
      </c>
      <c r="BQ325" s="8">
        <v>0</v>
      </c>
      <c r="BR325" s="8">
        <v>0</v>
      </c>
      <c r="BS325" s="8">
        <v>0</v>
      </c>
      <c r="BT325" s="8">
        <v>0</v>
      </c>
      <c r="BU325" s="8">
        <v>0</v>
      </c>
      <c r="BV325" s="8">
        <v>0</v>
      </c>
      <c r="BW325" s="8">
        <v>0</v>
      </c>
      <c r="BX325" s="8">
        <v>0</v>
      </c>
      <c r="BY325" s="8">
        <v>0</v>
      </c>
      <c r="BZ325" s="8">
        <v>0</v>
      </c>
      <c r="CA325" s="8">
        <v>0</v>
      </c>
      <c r="CB325" s="8">
        <v>0</v>
      </c>
      <c r="CC325" s="8">
        <v>0</v>
      </c>
      <c r="CD325" s="8">
        <v>0</v>
      </c>
      <c r="CE325" s="8">
        <v>0</v>
      </c>
      <c r="CF325" s="8">
        <v>0</v>
      </c>
      <c r="CG325" s="8">
        <v>0</v>
      </c>
      <c r="CH325" s="8">
        <v>0</v>
      </c>
      <c r="CI325" s="8">
        <v>0</v>
      </c>
      <c r="CJ325" s="8">
        <v>0</v>
      </c>
      <c r="CK325" s="8">
        <v>0</v>
      </c>
      <c r="CL325" s="8">
        <v>0</v>
      </c>
      <c r="CM325" s="8">
        <v>0</v>
      </c>
      <c r="CN325" s="8">
        <v>0</v>
      </c>
      <c r="CO325" s="8">
        <v>0</v>
      </c>
      <c r="CP325" s="8">
        <v>0</v>
      </c>
      <c r="CQ325" s="8">
        <v>0</v>
      </c>
      <c r="CR325" s="8">
        <v>0</v>
      </c>
      <c r="CS325" s="8">
        <v>0</v>
      </c>
      <c r="CT325" s="8">
        <v>0</v>
      </c>
      <c r="CU325" s="8">
        <v>0</v>
      </c>
      <c r="CV325" s="8">
        <v>0</v>
      </c>
      <c r="CW325" s="8">
        <v>0</v>
      </c>
      <c r="CX325" s="8">
        <v>0</v>
      </c>
      <c r="CY325" s="8">
        <v>0</v>
      </c>
      <c r="CZ325" s="8">
        <v>0</v>
      </c>
      <c r="DA325" s="8">
        <v>0</v>
      </c>
      <c r="DB325" s="8">
        <v>0</v>
      </c>
      <c r="DC325" s="8">
        <v>0</v>
      </c>
      <c r="DD325" s="8">
        <v>0</v>
      </c>
      <c r="DE325" s="8">
        <v>0</v>
      </c>
      <c r="DF325" s="8">
        <v>0</v>
      </c>
      <c r="DG325" s="8">
        <v>0</v>
      </c>
      <c r="DH325" s="8">
        <v>0</v>
      </c>
      <c r="DI325" s="8">
        <v>0</v>
      </c>
      <c r="DJ325" s="8">
        <v>0</v>
      </c>
      <c r="DK325" s="8">
        <v>0</v>
      </c>
      <c r="DL325" s="8">
        <v>0</v>
      </c>
      <c r="DM325" s="8">
        <v>0</v>
      </c>
      <c r="DN325" s="8">
        <v>0</v>
      </c>
      <c r="DO325" s="8">
        <v>0</v>
      </c>
      <c r="DP325" s="8">
        <v>0</v>
      </c>
      <c r="DQ325" s="8">
        <v>0</v>
      </c>
      <c r="DR325" s="8">
        <v>0</v>
      </c>
      <c r="DS325" s="8">
        <v>0</v>
      </c>
    </row>
    <row r="326" spans="1:123">
      <c r="A326" t="s">
        <v>702</v>
      </c>
      <c r="B326" s="8">
        <v>0</v>
      </c>
      <c r="C326" s="8">
        <v>0</v>
      </c>
      <c r="D326" s="8">
        <v>0</v>
      </c>
      <c r="E326" s="8">
        <v>0</v>
      </c>
      <c r="F326" s="8">
        <v>0</v>
      </c>
      <c r="G326" s="8">
        <v>0</v>
      </c>
      <c r="H326" s="8">
        <v>0</v>
      </c>
      <c r="I326" s="8">
        <v>0</v>
      </c>
      <c r="J326" s="8">
        <v>0</v>
      </c>
      <c r="K326" s="8">
        <v>0</v>
      </c>
      <c r="L326" s="8">
        <v>0</v>
      </c>
      <c r="M326" s="8">
        <v>0</v>
      </c>
      <c r="N326" s="8">
        <v>0</v>
      </c>
      <c r="O326" s="8">
        <v>0</v>
      </c>
      <c r="P326" s="8">
        <v>0</v>
      </c>
      <c r="Q326" s="8">
        <v>0</v>
      </c>
      <c r="R326" s="8">
        <v>0</v>
      </c>
      <c r="S326" s="8">
        <v>0</v>
      </c>
      <c r="T326" s="8">
        <v>0</v>
      </c>
      <c r="U326" s="8">
        <v>0</v>
      </c>
      <c r="V326" s="8">
        <v>0</v>
      </c>
      <c r="W326" s="8">
        <v>0</v>
      </c>
      <c r="X326" s="8">
        <v>0</v>
      </c>
      <c r="Y326" s="8">
        <v>0</v>
      </c>
      <c r="Z326" s="8">
        <v>0</v>
      </c>
      <c r="AA326" s="8">
        <v>0</v>
      </c>
      <c r="AB326" s="8">
        <v>0</v>
      </c>
      <c r="AC326" s="8">
        <v>0</v>
      </c>
      <c r="AD326" s="8">
        <v>0</v>
      </c>
      <c r="AE326" s="8">
        <v>0</v>
      </c>
      <c r="AF326" s="8">
        <v>0</v>
      </c>
      <c r="AG326" s="8">
        <v>0</v>
      </c>
      <c r="AH326" s="8">
        <v>0</v>
      </c>
      <c r="AI326" s="8">
        <v>0</v>
      </c>
      <c r="AJ326" s="8">
        <v>0</v>
      </c>
      <c r="AK326" s="8">
        <v>0</v>
      </c>
      <c r="AL326" s="8">
        <v>0</v>
      </c>
      <c r="AM326" s="8">
        <v>0</v>
      </c>
      <c r="AN326" s="8">
        <v>0</v>
      </c>
      <c r="AO326" s="8">
        <v>0</v>
      </c>
      <c r="AP326" s="8">
        <v>0</v>
      </c>
      <c r="AQ326" s="8">
        <v>0</v>
      </c>
      <c r="AR326" s="8">
        <v>0</v>
      </c>
      <c r="AS326" s="8">
        <v>0</v>
      </c>
      <c r="AT326" s="8">
        <v>0</v>
      </c>
      <c r="AU326" s="8">
        <v>0</v>
      </c>
      <c r="AV326" s="8">
        <v>0</v>
      </c>
      <c r="AW326" s="8">
        <v>0</v>
      </c>
      <c r="AX326" s="8">
        <v>0</v>
      </c>
      <c r="AY326" s="8">
        <v>0</v>
      </c>
      <c r="AZ326" s="8">
        <v>0</v>
      </c>
      <c r="BA326" s="8">
        <v>0</v>
      </c>
      <c r="BB326" s="8">
        <v>0</v>
      </c>
      <c r="BC326" s="8">
        <v>0</v>
      </c>
      <c r="BD326" s="8">
        <v>0</v>
      </c>
      <c r="BE326" s="8">
        <v>0</v>
      </c>
      <c r="BF326" s="8">
        <v>0</v>
      </c>
      <c r="BG326" s="8">
        <v>0</v>
      </c>
      <c r="BH326" s="8">
        <v>0</v>
      </c>
      <c r="BI326" s="8">
        <v>0</v>
      </c>
      <c r="BJ326" s="8">
        <v>0</v>
      </c>
      <c r="BK326" s="8">
        <v>0</v>
      </c>
      <c r="BL326" s="8">
        <v>0</v>
      </c>
      <c r="BM326" s="8">
        <v>0</v>
      </c>
      <c r="BN326" s="8">
        <v>0</v>
      </c>
      <c r="BO326" s="8">
        <v>0</v>
      </c>
      <c r="BP326" s="8">
        <v>0</v>
      </c>
      <c r="BQ326" s="8">
        <v>0</v>
      </c>
      <c r="BR326" s="8">
        <v>0</v>
      </c>
      <c r="BS326" s="8">
        <v>0</v>
      </c>
      <c r="BT326" s="8">
        <v>0</v>
      </c>
      <c r="BU326" s="8">
        <v>0</v>
      </c>
      <c r="BV326" s="8">
        <v>0</v>
      </c>
      <c r="BW326" s="8">
        <v>0</v>
      </c>
      <c r="BX326" s="8">
        <v>0</v>
      </c>
      <c r="BY326" s="8">
        <v>0</v>
      </c>
      <c r="BZ326" s="8">
        <v>0</v>
      </c>
      <c r="CA326" s="8">
        <v>0</v>
      </c>
      <c r="CB326" s="8">
        <v>0</v>
      </c>
      <c r="CC326" s="8">
        <v>0</v>
      </c>
      <c r="CD326" s="8">
        <v>0</v>
      </c>
      <c r="CE326" s="8">
        <v>0</v>
      </c>
      <c r="CF326" s="8">
        <v>0</v>
      </c>
      <c r="CG326" s="8">
        <v>0</v>
      </c>
      <c r="CH326" s="8">
        <v>0</v>
      </c>
      <c r="CI326" s="8">
        <v>0</v>
      </c>
      <c r="CJ326" s="8">
        <v>0</v>
      </c>
      <c r="CK326" s="8">
        <v>0</v>
      </c>
      <c r="CL326" s="8">
        <v>0</v>
      </c>
      <c r="CM326" s="8">
        <v>0</v>
      </c>
      <c r="CN326" s="8">
        <v>0</v>
      </c>
      <c r="CO326" s="8">
        <v>0</v>
      </c>
      <c r="CP326" s="8">
        <v>0</v>
      </c>
      <c r="CQ326" s="8">
        <v>0</v>
      </c>
      <c r="CR326" s="8">
        <v>0</v>
      </c>
      <c r="CS326" s="8">
        <v>0</v>
      </c>
      <c r="CT326" s="8">
        <v>0</v>
      </c>
      <c r="CU326" s="8">
        <v>0</v>
      </c>
      <c r="CV326" s="8">
        <v>0</v>
      </c>
      <c r="CW326" s="8">
        <v>0</v>
      </c>
      <c r="CX326" s="8">
        <v>0</v>
      </c>
      <c r="CY326" s="8">
        <v>0</v>
      </c>
      <c r="CZ326" s="8">
        <v>0</v>
      </c>
      <c r="DA326" s="8">
        <v>0</v>
      </c>
      <c r="DB326" s="8">
        <v>0</v>
      </c>
      <c r="DC326" s="8">
        <v>0</v>
      </c>
      <c r="DD326" s="8">
        <v>0</v>
      </c>
      <c r="DE326" s="8">
        <v>0</v>
      </c>
      <c r="DF326" s="8">
        <v>0</v>
      </c>
      <c r="DG326" s="8">
        <v>0</v>
      </c>
      <c r="DH326" s="8">
        <v>0</v>
      </c>
      <c r="DI326" s="8">
        <v>0</v>
      </c>
      <c r="DJ326" s="8">
        <v>0</v>
      </c>
      <c r="DK326" s="8">
        <v>0</v>
      </c>
      <c r="DL326" s="8">
        <v>0</v>
      </c>
      <c r="DM326" s="8">
        <v>0</v>
      </c>
      <c r="DN326" s="8">
        <v>0</v>
      </c>
      <c r="DO326" s="8">
        <v>0</v>
      </c>
      <c r="DP326" s="8">
        <v>0</v>
      </c>
      <c r="DQ326" s="8">
        <v>0</v>
      </c>
      <c r="DR326" s="8">
        <v>0</v>
      </c>
      <c r="DS326" s="8">
        <v>0</v>
      </c>
    </row>
    <row r="327" spans="1:123">
      <c r="A327" t="s">
        <v>703</v>
      </c>
      <c r="B327" s="8">
        <v>0</v>
      </c>
      <c r="C327" s="8">
        <v>0</v>
      </c>
      <c r="D327" s="8">
        <v>0</v>
      </c>
      <c r="E327" s="8">
        <v>0</v>
      </c>
      <c r="F327" s="8">
        <v>0</v>
      </c>
      <c r="G327" s="8">
        <v>0</v>
      </c>
      <c r="H327" s="8">
        <v>0</v>
      </c>
      <c r="I327" s="8">
        <v>0</v>
      </c>
      <c r="J327" s="8">
        <v>0</v>
      </c>
      <c r="K327" s="8">
        <v>0</v>
      </c>
      <c r="L327" s="8">
        <v>0</v>
      </c>
      <c r="M327" s="8">
        <v>0</v>
      </c>
      <c r="N327" s="8">
        <v>0</v>
      </c>
      <c r="O327" s="8">
        <v>0</v>
      </c>
      <c r="P327" s="8">
        <v>0</v>
      </c>
      <c r="Q327" s="8">
        <v>0</v>
      </c>
      <c r="R327" s="8">
        <v>0</v>
      </c>
      <c r="S327" s="8">
        <v>0</v>
      </c>
      <c r="T327" s="8">
        <v>0</v>
      </c>
      <c r="U327" s="8">
        <v>0</v>
      </c>
      <c r="V327" s="8">
        <v>0</v>
      </c>
      <c r="W327" s="8">
        <v>0</v>
      </c>
      <c r="X327" s="8">
        <v>0</v>
      </c>
      <c r="Y327" s="8">
        <v>0</v>
      </c>
      <c r="Z327" s="8">
        <v>0</v>
      </c>
      <c r="AA327" s="8">
        <v>0</v>
      </c>
      <c r="AB327" s="8">
        <v>0</v>
      </c>
      <c r="AC327" s="8">
        <v>0</v>
      </c>
      <c r="AD327" s="8">
        <v>0</v>
      </c>
      <c r="AE327" s="8">
        <v>0</v>
      </c>
      <c r="AF327" s="8">
        <v>0</v>
      </c>
      <c r="AG327" s="8">
        <v>0</v>
      </c>
      <c r="AH327" s="8">
        <v>0</v>
      </c>
      <c r="AI327" s="8">
        <v>0</v>
      </c>
      <c r="AJ327" s="8">
        <v>0</v>
      </c>
      <c r="AK327" s="8">
        <v>0</v>
      </c>
      <c r="AL327" s="8">
        <v>0</v>
      </c>
      <c r="AM327" s="8">
        <v>0</v>
      </c>
      <c r="AN327" s="8">
        <v>0</v>
      </c>
      <c r="AO327" s="8">
        <v>0</v>
      </c>
      <c r="AP327" s="8">
        <v>0</v>
      </c>
      <c r="AQ327" s="8">
        <v>0</v>
      </c>
      <c r="AR327" s="8">
        <v>0</v>
      </c>
      <c r="AS327" s="8">
        <v>0</v>
      </c>
      <c r="AT327" s="8">
        <v>0</v>
      </c>
      <c r="AU327" s="8">
        <v>0</v>
      </c>
      <c r="AV327" s="8">
        <v>0</v>
      </c>
      <c r="AW327" s="8">
        <v>0</v>
      </c>
      <c r="AX327" s="8">
        <v>0</v>
      </c>
      <c r="AY327" s="8">
        <v>0</v>
      </c>
      <c r="AZ327" s="8">
        <v>0</v>
      </c>
      <c r="BA327" s="8">
        <v>0</v>
      </c>
      <c r="BB327" s="8">
        <v>0</v>
      </c>
      <c r="BC327" s="8">
        <v>0</v>
      </c>
      <c r="BD327" s="8">
        <v>0</v>
      </c>
      <c r="BE327" s="8">
        <v>0</v>
      </c>
      <c r="BF327" s="8">
        <v>0</v>
      </c>
      <c r="BG327" s="8">
        <v>0</v>
      </c>
      <c r="BH327" s="8">
        <v>0</v>
      </c>
      <c r="BI327" s="8">
        <v>0</v>
      </c>
      <c r="BJ327" s="8">
        <v>0</v>
      </c>
      <c r="BK327" s="8">
        <v>0</v>
      </c>
      <c r="BL327" s="8">
        <v>0</v>
      </c>
      <c r="BM327" s="8">
        <v>0</v>
      </c>
      <c r="BN327" s="8">
        <v>0</v>
      </c>
      <c r="BO327" s="8">
        <v>0</v>
      </c>
      <c r="BP327" s="8">
        <v>0</v>
      </c>
      <c r="BQ327" s="8">
        <v>0</v>
      </c>
      <c r="BR327" s="8">
        <v>0</v>
      </c>
      <c r="BS327" s="8">
        <v>0</v>
      </c>
      <c r="BT327" s="8">
        <v>0</v>
      </c>
      <c r="BU327" s="8">
        <v>0</v>
      </c>
      <c r="BV327" s="8">
        <v>0</v>
      </c>
      <c r="BW327" s="8">
        <v>0</v>
      </c>
      <c r="BX327" s="8">
        <v>0</v>
      </c>
      <c r="BY327" s="8">
        <v>0</v>
      </c>
      <c r="BZ327" s="8">
        <v>0</v>
      </c>
      <c r="CA327" s="8">
        <v>0</v>
      </c>
      <c r="CB327" s="8">
        <v>0</v>
      </c>
      <c r="CC327" s="8">
        <v>0</v>
      </c>
      <c r="CD327" s="8">
        <v>0</v>
      </c>
      <c r="CE327" s="8">
        <v>0</v>
      </c>
      <c r="CF327" s="8">
        <v>0</v>
      </c>
      <c r="CG327" s="8">
        <v>0</v>
      </c>
      <c r="CH327" s="8">
        <v>0</v>
      </c>
      <c r="CI327" s="8">
        <v>0</v>
      </c>
      <c r="CJ327" s="8">
        <v>0</v>
      </c>
      <c r="CK327" s="8">
        <v>0</v>
      </c>
      <c r="CL327" s="8">
        <v>0</v>
      </c>
      <c r="CM327" s="8">
        <v>0</v>
      </c>
      <c r="CN327" s="8">
        <v>0</v>
      </c>
      <c r="CO327" s="8">
        <v>0</v>
      </c>
      <c r="CP327" s="8">
        <v>0</v>
      </c>
      <c r="CQ327" s="8">
        <v>0</v>
      </c>
      <c r="CR327" s="8">
        <v>0</v>
      </c>
      <c r="CS327" s="8">
        <v>0</v>
      </c>
      <c r="CT327" s="8">
        <v>0</v>
      </c>
      <c r="CU327" s="8">
        <v>0</v>
      </c>
      <c r="CV327" s="8">
        <v>0</v>
      </c>
      <c r="CW327" s="8">
        <v>0</v>
      </c>
      <c r="CX327" s="8">
        <v>0</v>
      </c>
      <c r="CY327" s="8">
        <v>0</v>
      </c>
      <c r="CZ327" s="8">
        <v>0</v>
      </c>
      <c r="DA327" s="8">
        <v>0</v>
      </c>
      <c r="DB327" s="8">
        <v>0</v>
      </c>
      <c r="DC327" s="8">
        <v>0</v>
      </c>
      <c r="DD327" s="8">
        <v>0</v>
      </c>
      <c r="DE327" s="8">
        <v>0</v>
      </c>
      <c r="DF327" s="8">
        <v>0</v>
      </c>
      <c r="DG327" s="8">
        <v>0</v>
      </c>
      <c r="DH327" s="8">
        <v>0</v>
      </c>
      <c r="DI327" s="8">
        <v>0</v>
      </c>
      <c r="DJ327" s="8">
        <v>0</v>
      </c>
      <c r="DK327" s="8">
        <v>0</v>
      </c>
      <c r="DL327" s="8">
        <v>0</v>
      </c>
      <c r="DM327" s="8">
        <v>0</v>
      </c>
      <c r="DN327" s="8">
        <v>0</v>
      </c>
      <c r="DO327" s="8">
        <v>0</v>
      </c>
      <c r="DP327" s="8">
        <v>0</v>
      </c>
      <c r="DQ327" s="8">
        <v>0</v>
      </c>
      <c r="DR327" s="8">
        <v>0</v>
      </c>
      <c r="DS327" s="8">
        <v>0</v>
      </c>
    </row>
    <row r="328" spans="1:123">
      <c r="A328" t="s">
        <v>704</v>
      </c>
      <c r="B328" s="8">
        <v>0</v>
      </c>
      <c r="C328" s="8">
        <v>0</v>
      </c>
      <c r="D328" s="8">
        <v>0</v>
      </c>
      <c r="E328" s="8">
        <v>0</v>
      </c>
      <c r="F328" s="8">
        <v>0</v>
      </c>
      <c r="G328" s="8">
        <v>0</v>
      </c>
      <c r="H328" s="8">
        <v>0</v>
      </c>
      <c r="I328" s="8">
        <v>0</v>
      </c>
      <c r="J328" s="8">
        <v>0</v>
      </c>
      <c r="K328" s="8">
        <v>0</v>
      </c>
      <c r="L328" s="8">
        <v>0</v>
      </c>
      <c r="M328" s="8">
        <v>0</v>
      </c>
      <c r="N328" s="8">
        <v>0</v>
      </c>
      <c r="O328" s="8">
        <v>0</v>
      </c>
      <c r="P328" s="8">
        <v>0</v>
      </c>
      <c r="Q328" s="8">
        <v>0</v>
      </c>
      <c r="R328" s="8">
        <v>0</v>
      </c>
      <c r="S328" s="8">
        <v>0</v>
      </c>
      <c r="T328" s="8">
        <v>0</v>
      </c>
      <c r="U328" s="8">
        <v>0</v>
      </c>
      <c r="V328" s="8">
        <v>0</v>
      </c>
      <c r="W328" s="8">
        <v>0</v>
      </c>
      <c r="X328" s="8">
        <v>0</v>
      </c>
      <c r="Y328" s="8">
        <v>0</v>
      </c>
      <c r="Z328" s="8">
        <v>0</v>
      </c>
      <c r="AA328" s="8">
        <v>0</v>
      </c>
      <c r="AB328" s="8">
        <v>0</v>
      </c>
      <c r="AC328" s="8">
        <v>0</v>
      </c>
      <c r="AD328" s="8">
        <v>0</v>
      </c>
      <c r="AE328" s="8">
        <v>0</v>
      </c>
      <c r="AF328" s="8">
        <v>0</v>
      </c>
      <c r="AG328" s="8">
        <v>0</v>
      </c>
      <c r="AH328" s="8">
        <v>0</v>
      </c>
      <c r="AI328" s="8">
        <v>0</v>
      </c>
      <c r="AJ328" s="8">
        <v>0</v>
      </c>
      <c r="AK328" s="8">
        <v>0</v>
      </c>
      <c r="AL328" s="8">
        <v>0</v>
      </c>
      <c r="AM328" s="8">
        <v>0</v>
      </c>
      <c r="AN328" s="8">
        <v>0</v>
      </c>
      <c r="AO328" s="8">
        <v>0</v>
      </c>
      <c r="AP328" s="8">
        <v>0</v>
      </c>
      <c r="AQ328" s="8">
        <v>0</v>
      </c>
      <c r="AR328" s="8">
        <v>0</v>
      </c>
      <c r="AS328" s="8">
        <v>0</v>
      </c>
      <c r="AT328" s="8">
        <v>0</v>
      </c>
      <c r="AU328" s="8">
        <v>0</v>
      </c>
      <c r="AV328" s="8">
        <v>0</v>
      </c>
      <c r="AW328" s="8">
        <v>0</v>
      </c>
      <c r="AX328" s="8">
        <v>0</v>
      </c>
      <c r="AY328" s="8">
        <v>0</v>
      </c>
      <c r="AZ328" s="8">
        <v>0</v>
      </c>
      <c r="BA328" s="8">
        <v>0</v>
      </c>
      <c r="BB328" s="8">
        <v>0</v>
      </c>
      <c r="BC328" s="8">
        <v>0</v>
      </c>
      <c r="BD328" s="8">
        <v>0</v>
      </c>
      <c r="BE328" s="8">
        <v>0</v>
      </c>
      <c r="BF328" s="8">
        <v>0</v>
      </c>
      <c r="BG328" s="8">
        <v>0</v>
      </c>
      <c r="BH328" s="8">
        <v>0</v>
      </c>
      <c r="BI328" s="8">
        <v>0</v>
      </c>
      <c r="BJ328" s="8">
        <v>0</v>
      </c>
      <c r="BK328" s="8">
        <v>0</v>
      </c>
      <c r="BL328" s="8">
        <v>0</v>
      </c>
      <c r="BM328" s="8">
        <v>0</v>
      </c>
      <c r="BN328" s="8">
        <v>0</v>
      </c>
      <c r="BO328" s="8">
        <v>0</v>
      </c>
      <c r="BP328" s="8">
        <v>0</v>
      </c>
      <c r="BQ328" s="8">
        <v>0</v>
      </c>
      <c r="BR328" s="8">
        <v>0</v>
      </c>
      <c r="BS328" s="8">
        <v>0</v>
      </c>
      <c r="BT328" s="8">
        <v>0</v>
      </c>
      <c r="BU328" s="8">
        <v>0</v>
      </c>
      <c r="BV328" s="8">
        <v>0</v>
      </c>
      <c r="BW328" s="8">
        <v>0</v>
      </c>
      <c r="BX328" s="8">
        <v>0</v>
      </c>
      <c r="BY328" s="8">
        <v>0</v>
      </c>
      <c r="BZ328" s="8">
        <v>0</v>
      </c>
      <c r="CA328" s="8">
        <v>0</v>
      </c>
      <c r="CB328" s="8">
        <v>0</v>
      </c>
      <c r="CC328" s="8">
        <v>0</v>
      </c>
      <c r="CD328" s="8">
        <v>0</v>
      </c>
      <c r="CE328" s="8">
        <v>0</v>
      </c>
      <c r="CF328" s="8">
        <v>0</v>
      </c>
      <c r="CG328" s="8">
        <v>0</v>
      </c>
      <c r="CH328" s="8">
        <v>0</v>
      </c>
      <c r="CI328" s="8">
        <v>0</v>
      </c>
      <c r="CJ328" s="8">
        <v>0</v>
      </c>
      <c r="CK328" s="8">
        <v>0</v>
      </c>
      <c r="CL328" s="8">
        <v>0</v>
      </c>
      <c r="CM328" s="8">
        <v>0</v>
      </c>
      <c r="CN328" s="8">
        <v>0</v>
      </c>
      <c r="CO328" s="8">
        <v>0</v>
      </c>
      <c r="CP328" s="8">
        <v>0</v>
      </c>
      <c r="CQ328" s="8">
        <v>0</v>
      </c>
      <c r="CR328" s="8">
        <v>0</v>
      </c>
      <c r="CS328" s="8">
        <v>0</v>
      </c>
      <c r="CT328" s="8">
        <v>0</v>
      </c>
      <c r="CU328" s="8">
        <v>0</v>
      </c>
      <c r="CV328" s="8">
        <v>0</v>
      </c>
      <c r="CW328" s="8">
        <v>0</v>
      </c>
      <c r="CX328" s="8">
        <v>0</v>
      </c>
      <c r="CY328" s="8">
        <v>0</v>
      </c>
      <c r="CZ328" s="8">
        <v>0</v>
      </c>
      <c r="DA328" s="8">
        <v>0</v>
      </c>
      <c r="DB328" s="8">
        <v>0</v>
      </c>
      <c r="DC328" s="8">
        <v>0</v>
      </c>
      <c r="DD328" s="8">
        <v>0</v>
      </c>
      <c r="DE328" s="8">
        <v>0</v>
      </c>
      <c r="DF328" s="8">
        <v>0</v>
      </c>
      <c r="DG328" s="8">
        <v>0</v>
      </c>
      <c r="DH328" s="8">
        <v>0</v>
      </c>
      <c r="DI328" s="8">
        <v>0</v>
      </c>
      <c r="DJ328" s="8">
        <v>0</v>
      </c>
      <c r="DK328" s="8">
        <v>0</v>
      </c>
      <c r="DL328" s="8">
        <v>0</v>
      </c>
      <c r="DM328" s="8">
        <v>0</v>
      </c>
      <c r="DN328" s="8">
        <v>0</v>
      </c>
      <c r="DO328" s="8">
        <v>0</v>
      </c>
      <c r="DP328" s="8">
        <v>0</v>
      </c>
      <c r="DQ328" s="8">
        <v>0</v>
      </c>
      <c r="DR328" s="8">
        <v>0</v>
      </c>
      <c r="DS328" s="8">
        <v>0</v>
      </c>
    </row>
    <row r="329" spans="1:123">
      <c r="A329" t="s">
        <v>705</v>
      </c>
      <c r="B329" s="8">
        <v>0</v>
      </c>
      <c r="C329" s="8">
        <v>0</v>
      </c>
      <c r="D329" s="8">
        <v>0</v>
      </c>
      <c r="E329" s="8">
        <v>0</v>
      </c>
      <c r="F329" s="8">
        <v>0</v>
      </c>
      <c r="G329" s="8">
        <v>0</v>
      </c>
      <c r="H329" s="8">
        <v>0</v>
      </c>
      <c r="I329" s="8">
        <v>0</v>
      </c>
      <c r="J329" s="8">
        <v>0</v>
      </c>
      <c r="K329" s="8">
        <v>0</v>
      </c>
      <c r="L329" s="8">
        <v>0</v>
      </c>
      <c r="M329" s="8">
        <v>0</v>
      </c>
      <c r="N329" s="8">
        <v>0</v>
      </c>
      <c r="O329" s="8">
        <v>0</v>
      </c>
      <c r="P329" s="8">
        <v>0</v>
      </c>
      <c r="Q329" s="8">
        <v>0</v>
      </c>
      <c r="R329" s="8">
        <v>0</v>
      </c>
      <c r="S329" s="8">
        <v>0</v>
      </c>
      <c r="T329" s="8">
        <v>0</v>
      </c>
      <c r="U329" s="8">
        <v>0</v>
      </c>
      <c r="V329" s="8">
        <v>0</v>
      </c>
      <c r="W329" s="8">
        <v>0</v>
      </c>
      <c r="X329" s="8">
        <v>0</v>
      </c>
      <c r="Y329" s="8">
        <v>0</v>
      </c>
      <c r="Z329" s="8">
        <v>0</v>
      </c>
      <c r="AA329" s="8">
        <v>0</v>
      </c>
      <c r="AB329" s="8">
        <v>0</v>
      </c>
      <c r="AC329" s="8">
        <v>0</v>
      </c>
      <c r="AD329" s="8">
        <v>0</v>
      </c>
      <c r="AE329" s="8">
        <v>0</v>
      </c>
      <c r="AF329" s="8">
        <v>0</v>
      </c>
      <c r="AG329" s="8">
        <v>0</v>
      </c>
      <c r="AH329" s="8">
        <v>0</v>
      </c>
      <c r="AI329" s="8">
        <v>0</v>
      </c>
      <c r="AJ329" s="8">
        <v>0</v>
      </c>
      <c r="AK329" s="8">
        <v>0</v>
      </c>
      <c r="AL329" s="8">
        <v>0</v>
      </c>
      <c r="AM329" s="8">
        <v>0</v>
      </c>
      <c r="AN329" s="8">
        <v>0</v>
      </c>
      <c r="AO329" s="8">
        <v>0</v>
      </c>
      <c r="AP329" s="8">
        <v>0</v>
      </c>
      <c r="AQ329" s="8">
        <v>0</v>
      </c>
      <c r="AR329" s="8">
        <v>0</v>
      </c>
      <c r="AS329" s="8">
        <v>0</v>
      </c>
      <c r="AT329" s="8">
        <v>0</v>
      </c>
      <c r="AU329" s="8">
        <v>0</v>
      </c>
      <c r="AV329" s="8">
        <v>0</v>
      </c>
      <c r="AW329" s="8">
        <v>0</v>
      </c>
      <c r="AX329" s="8">
        <v>0</v>
      </c>
      <c r="AY329" s="8">
        <v>0</v>
      </c>
      <c r="AZ329" s="8">
        <v>0</v>
      </c>
      <c r="BA329" s="8">
        <v>0</v>
      </c>
      <c r="BB329" s="8">
        <v>0</v>
      </c>
      <c r="BC329" s="8">
        <v>0</v>
      </c>
      <c r="BD329" s="8">
        <v>0</v>
      </c>
      <c r="BE329" s="8">
        <v>0</v>
      </c>
      <c r="BF329" s="8">
        <v>0</v>
      </c>
      <c r="BG329" s="8">
        <v>0</v>
      </c>
      <c r="BH329" s="8">
        <v>0</v>
      </c>
      <c r="BI329" s="8">
        <v>0</v>
      </c>
      <c r="BJ329" s="8">
        <v>0</v>
      </c>
      <c r="BK329" s="8">
        <v>0</v>
      </c>
      <c r="BL329" s="8">
        <v>0</v>
      </c>
      <c r="BM329" s="8">
        <v>0</v>
      </c>
      <c r="BN329" s="8">
        <v>0</v>
      </c>
      <c r="BO329" s="8">
        <v>0</v>
      </c>
      <c r="BP329" s="8">
        <v>0</v>
      </c>
      <c r="BQ329" s="8">
        <v>0</v>
      </c>
      <c r="BR329" s="8">
        <v>0</v>
      </c>
      <c r="BS329" s="8">
        <v>0</v>
      </c>
      <c r="BT329" s="8">
        <v>0</v>
      </c>
      <c r="BU329" s="8">
        <v>0</v>
      </c>
      <c r="BV329" s="8">
        <v>0</v>
      </c>
      <c r="BW329" s="8">
        <v>0</v>
      </c>
      <c r="BX329" s="8">
        <v>0</v>
      </c>
      <c r="BY329" s="8">
        <v>0</v>
      </c>
      <c r="BZ329" s="8">
        <v>0</v>
      </c>
      <c r="CA329" s="8">
        <v>0</v>
      </c>
      <c r="CB329" s="8">
        <v>0</v>
      </c>
      <c r="CC329" s="8">
        <v>0</v>
      </c>
      <c r="CD329" s="8">
        <v>0</v>
      </c>
      <c r="CE329" s="8">
        <v>0</v>
      </c>
      <c r="CF329" s="8">
        <v>0</v>
      </c>
      <c r="CG329" s="8">
        <v>0</v>
      </c>
      <c r="CH329" s="8">
        <v>0</v>
      </c>
      <c r="CI329" s="8">
        <v>0</v>
      </c>
      <c r="CJ329" s="8">
        <v>0</v>
      </c>
      <c r="CK329" s="8">
        <v>0</v>
      </c>
      <c r="CL329" s="8">
        <v>0</v>
      </c>
      <c r="CM329" s="8">
        <v>0</v>
      </c>
      <c r="CN329" s="8">
        <v>0</v>
      </c>
      <c r="CO329" s="8">
        <v>0</v>
      </c>
      <c r="CP329" s="8">
        <v>0</v>
      </c>
      <c r="CQ329" s="8">
        <v>0</v>
      </c>
      <c r="CR329" s="8">
        <v>0</v>
      </c>
      <c r="CS329" s="8">
        <v>0</v>
      </c>
      <c r="CT329" s="8">
        <v>0</v>
      </c>
      <c r="CU329" s="8">
        <v>0</v>
      </c>
      <c r="CV329" s="8">
        <v>0</v>
      </c>
      <c r="CW329" s="8">
        <v>0</v>
      </c>
      <c r="CX329" s="8">
        <v>0</v>
      </c>
      <c r="CY329" s="8">
        <v>0</v>
      </c>
      <c r="CZ329" s="8">
        <v>0</v>
      </c>
      <c r="DA329" s="8">
        <v>0</v>
      </c>
      <c r="DB329" s="8">
        <v>0</v>
      </c>
      <c r="DC329" s="8">
        <v>0</v>
      </c>
      <c r="DD329" s="8">
        <v>0</v>
      </c>
      <c r="DE329" s="8">
        <v>0</v>
      </c>
      <c r="DF329" s="8">
        <v>0</v>
      </c>
      <c r="DG329" s="8">
        <v>0</v>
      </c>
      <c r="DH329" s="8">
        <v>0</v>
      </c>
      <c r="DI329" s="8">
        <v>0</v>
      </c>
      <c r="DJ329" s="8">
        <v>0</v>
      </c>
      <c r="DK329" s="8">
        <v>0</v>
      </c>
      <c r="DL329" s="8">
        <v>0</v>
      </c>
      <c r="DM329" s="8">
        <v>0</v>
      </c>
      <c r="DN329" s="8">
        <v>0</v>
      </c>
      <c r="DO329" s="8">
        <v>0</v>
      </c>
      <c r="DP329" s="8">
        <v>0</v>
      </c>
      <c r="DQ329" s="8">
        <v>0</v>
      </c>
      <c r="DR329" s="8">
        <v>0</v>
      </c>
      <c r="DS329" s="8">
        <v>0</v>
      </c>
    </row>
    <row r="330" spans="1:123">
      <c r="A330" t="s">
        <v>706</v>
      </c>
      <c r="B330" s="8">
        <v>0</v>
      </c>
      <c r="C330" s="8">
        <v>0</v>
      </c>
      <c r="D330" s="8">
        <v>0</v>
      </c>
      <c r="E330" s="8">
        <v>0</v>
      </c>
      <c r="F330" s="8">
        <v>0</v>
      </c>
      <c r="G330" s="8">
        <v>0</v>
      </c>
      <c r="H330" s="8">
        <v>0</v>
      </c>
      <c r="I330" s="8">
        <v>0</v>
      </c>
      <c r="J330" s="8">
        <v>0</v>
      </c>
      <c r="K330" s="8">
        <v>0</v>
      </c>
      <c r="L330" s="8">
        <v>0</v>
      </c>
      <c r="M330" s="8">
        <v>0</v>
      </c>
      <c r="N330" s="8">
        <v>0</v>
      </c>
      <c r="O330" s="8">
        <v>0</v>
      </c>
      <c r="P330" s="8">
        <v>0</v>
      </c>
      <c r="Q330" s="8">
        <v>0</v>
      </c>
      <c r="R330" s="8">
        <v>0</v>
      </c>
      <c r="S330" s="8">
        <v>0</v>
      </c>
      <c r="T330" s="8">
        <v>0</v>
      </c>
      <c r="U330" s="8">
        <v>0</v>
      </c>
      <c r="V330" s="8">
        <v>0</v>
      </c>
      <c r="W330" s="8">
        <v>0</v>
      </c>
      <c r="X330" s="8">
        <v>0</v>
      </c>
      <c r="Y330" s="8">
        <v>0</v>
      </c>
      <c r="Z330" s="8">
        <v>0</v>
      </c>
      <c r="AA330" s="8">
        <v>0</v>
      </c>
      <c r="AB330" s="8">
        <v>0</v>
      </c>
      <c r="AC330" s="8">
        <v>0</v>
      </c>
      <c r="AD330" s="8">
        <v>0</v>
      </c>
      <c r="AE330" s="8">
        <v>0</v>
      </c>
      <c r="AF330" s="8">
        <v>0</v>
      </c>
      <c r="AG330" s="8">
        <v>0</v>
      </c>
      <c r="AH330" s="8">
        <v>0</v>
      </c>
      <c r="AI330" s="8">
        <v>0</v>
      </c>
      <c r="AJ330" s="8">
        <v>0</v>
      </c>
      <c r="AK330" s="8">
        <v>0</v>
      </c>
      <c r="AL330" s="8">
        <v>0</v>
      </c>
      <c r="AM330" s="8">
        <v>0</v>
      </c>
      <c r="AN330" s="8">
        <v>0</v>
      </c>
      <c r="AO330" s="8">
        <v>0</v>
      </c>
      <c r="AP330" s="8">
        <v>0</v>
      </c>
      <c r="AQ330" s="8">
        <v>0</v>
      </c>
      <c r="AR330" s="8">
        <v>0</v>
      </c>
      <c r="AS330" s="8">
        <v>0</v>
      </c>
      <c r="AT330" s="8">
        <v>0</v>
      </c>
      <c r="AU330" s="8">
        <v>0</v>
      </c>
      <c r="AV330" s="8">
        <v>0</v>
      </c>
      <c r="AW330" s="8">
        <v>0</v>
      </c>
      <c r="AX330" s="8">
        <v>0</v>
      </c>
      <c r="AY330" s="8">
        <v>0</v>
      </c>
      <c r="AZ330" s="8">
        <v>0</v>
      </c>
      <c r="BA330" s="8">
        <v>0</v>
      </c>
      <c r="BB330" s="8">
        <v>0</v>
      </c>
      <c r="BC330" s="8">
        <v>0</v>
      </c>
      <c r="BD330" s="8">
        <v>0</v>
      </c>
      <c r="BE330" s="8">
        <v>0</v>
      </c>
      <c r="BF330" s="8">
        <v>0</v>
      </c>
      <c r="BG330" s="8">
        <v>0</v>
      </c>
      <c r="BH330" s="8">
        <v>0</v>
      </c>
      <c r="BI330" s="8">
        <v>0</v>
      </c>
      <c r="BJ330" s="8">
        <v>0</v>
      </c>
      <c r="BK330" s="8">
        <v>0</v>
      </c>
      <c r="BL330" s="8">
        <v>0</v>
      </c>
      <c r="BM330" s="8">
        <v>0</v>
      </c>
      <c r="BN330" s="8">
        <v>0</v>
      </c>
      <c r="BO330" s="8">
        <v>0</v>
      </c>
      <c r="BP330" s="8">
        <v>0</v>
      </c>
      <c r="BQ330" s="8">
        <v>0</v>
      </c>
      <c r="BR330" s="8">
        <v>0</v>
      </c>
      <c r="BS330" s="8">
        <v>0</v>
      </c>
      <c r="BT330" s="8">
        <v>0</v>
      </c>
      <c r="BU330" s="8">
        <v>0</v>
      </c>
      <c r="BV330" s="8">
        <v>0</v>
      </c>
      <c r="BW330" s="8">
        <v>0</v>
      </c>
      <c r="BX330" s="8">
        <v>0</v>
      </c>
      <c r="BY330" s="8">
        <v>0</v>
      </c>
      <c r="BZ330" s="8">
        <v>0</v>
      </c>
      <c r="CA330" s="8">
        <v>0</v>
      </c>
      <c r="CB330" s="8">
        <v>0</v>
      </c>
      <c r="CC330" s="8">
        <v>0</v>
      </c>
      <c r="CD330" s="8">
        <v>0</v>
      </c>
      <c r="CE330" s="8">
        <v>0</v>
      </c>
      <c r="CF330" s="8">
        <v>0</v>
      </c>
      <c r="CG330" s="8">
        <v>0</v>
      </c>
      <c r="CH330" s="8">
        <v>0</v>
      </c>
      <c r="CI330" s="8">
        <v>0</v>
      </c>
      <c r="CJ330" s="8">
        <v>0</v>
      </c>
      <c r="CK330" s="8">
        <v>0</v>
      </c>
      <c r="CL330" s="8">
        <v>0</v>
      </c>
      <c r="CM330" s="8">
        <v>0</v>
      </c>
      <c r="CN330" s="8">
        <v>0</v>
      </c>
      <c r="CO330" s="8">
        <v>0</v>
      </c>
      <c r="CP330" s="8">
        <v>0</v>
      </c>
      <c r="CQ330" s="8">
        <v>0</v>
      </c>
      <c r="CR330" s="8">
        <v>0</v>
      </c>
      <c r="CS330" s="8">
        <v>0</v>
      </c>
      <c r="CT330" s="8">
        <v>0</v>
      </c>
      <c r="CU330" s="8">
        <v>0</v>
      </c>
      <c r="CV330" s="8">
        <v>0</v>
      </c>
      <c r="CW330" s="8">
        <v>0</v>
      </c>
      <c r="CX330" s="8">
        <v>0</v>
      </c>
      <c r="CY330" s="8">
        <v>0</v>
      </c>
      <c r="CZ330" s="8">
        <v>0</v>
      </c>
      <c r="DA330" s="8">
        <v>0</v>
      </c>
      <c r="DB330" s="8">
        <v>0</v>
      </c>
      <c r="DC330" s="8">
        <v>0</v>
      </c>
      <c r="DD330" s="8">
        <v>0</v>
      </c>
      <c r="DE330" s="8">
        <v>0</v>
      </c>
      <c r="DF330" s="8">
        <v>0</v>
      </c>
      <c r="DG330" s="8">
        <v>0</v>
      </c>
      <c r="DH330" s="8">
        <v>0</v>
      </c>
      <c r="DI330" s="8">
        <v>0</v>
      </c>
      <c r="DJ330" s="8">
        <v>0</v>
      </c>
      <c r="DK330" s="8">
        <v>0</v>
      </c>
      <c r="DL330" s="8">
        <v>0</v>
      </c>
      <c r="DM330" s="8">
        <v>0</v>
      </c>
      <c r="DN330" s="8">
        <v>0</v>
      </c>
      <c r="DO330" s="8">
        <v>0</v>
      </c>
      <c r="DP330" s="8">
        <v>0</v>
      </c>
      <c r="DQ330" s="8">
        <v>0</v>
      </c>
      <c r="DR330" s="8">
        <v>0</v>
      </c>
      <c r="DS330" s="8">
        <v>0</v>
      </c>
    </row>
    <row r="331" spans="1:123">
      <c r="A331" t="s">
        <v>707</v>
      </c>
      <c r="B331" s="8">
        <v>0</v>
      </c>
      <c r="C331" s="8">
        <v>0</v>
      </c>
      <c r="D331" s="8">
        <v>0</v>
      </c>
      <c r="E331" s="8">
        <v>0</v>
      </c>
      <c r="F331" s="8">
        <v>0</v>
      </c>
      <c r="G331" s="8">
        <v>0</v>
      </c>
      <c r="H331" s="8">
        <v>0</v>
      </c>
      <c r="I331" s="8">
        <v>0</v>
      </c>
      <c r="J331" s="8">
        <v>0</v>
      </c>
      <c r="K331" s="8">
        <v>0</v>
      </c>
      <c r="L331" s="8">
        <v>0</v>
      </c>
      <c r="M331" s="8">
        <v>0</v>
      </c>
      <c r="N331" s="8">
        <v>0</v>
      </c>
      <c r="O331" s="8">
        <v>0</v>
      </c>
      <c r="P331" s="8">
        <v>0</v>
      </c>
      <c r="Q331" s="8">
        <v>0</v>
      </c>
      <c r="R331" s="8">
        <v>0</v>
      </c>
      <c r="S331" s="8">
        <v>0</v>
      </c>
      <c r="T331" s="8">
        <v>0</v>
      </c>
      <c r="U331" s="8">
        <v>0</v>
      </c>
      <c r="V331" s="8">
        <v>0</v>
      </c>
      <c r="W331" s="8">
        <v>0</v>
      </c>
      <c r="X331" s="8">
        <v>0</v>
      </c>
      <c r="Y331" s="8">
        <v>0</v>
      </c>
      <c r="Z331" s="8">
        <v>0</v>
      </c>
      <c r="AA331" s="8">
        <v>0</v>
      </c>
      <c r="AB331" s="8">
        <v>0</v>
      </c>
      <c r="AC331" s="8">
        <v>0</v>
      </c>
      <c r="AD331" s="8">
        <v>0</v>
      </c>
      <c r="AE331" s="8">
        <v>0</v>
      </c>
      <c r="AF331" s="8">
        <v>0</v>
      </c>
      <c r="AG331" s="8">
        <v>0</v>
      </c>
      <c r="AH331" s="8">
        <v>0</v>
      </c>
      <c r="AI331" s="8">
        <v>0</v>
      </c>
      <c r="AJ331" s="8">
        <v>0</v>
      </c>
      <c r="AK331" s="8">
        <v>0</v>
      </c>
      <c r="AL331" s="8">
        <v>0</v>
      </c>
      <c r="AM331" s="8">
        <v>0</v>
      </c>
      <c r="AN331" s="8">
        <v>0</v>
      </c>
      <c r="AO331" s="8">
        <v>0</v>
      </c>
      <c r="AP331" s="8">
        <v>0</v>
      </c>
      <c r="AQ331" s="8">
        <v>0</v>
      </c>
      <c r="AR331" s="8">
        <v>0</v>
      </c>
      <c r="AS331" s="8">
        <v>0</v>
      </c>
      <c r="AT331" s="8">
        <v>0</v>
      </c>
      <c r="AU331" s="8">
        <v>0</v>
      </c>
      <c r="AV331" s="8">
        <v>0</v>
      </c>
      <c r="AW331" s="8">
        <v>0</v>
      </c>
      <c r="AX331" s="8">
        <v>0</v>
      </c>
      <c r="AY331" s="8">
        <v>0</v>
      </c>
      <c r="AZ331" s="8">
        <v>0</v>
      </c>
      <c r="BA331" s="8">
        <v>0</v>
      </c>
      <c r="BB331" s="8">
        <v>0</v>
      </c>
      <c r="BC331" s="8">
        <v>0</v>
      </c>
      <c r="BD331" s="8">
        <v>0</v>
      </c>
      <c r="BE331" s="8">
        <v>0</v>
      </c>
      <c r="BF331" s="8">
        <v>0</v>
      </c>
      <c r="BG331" s="8">
        <v>0</v>
      </c>
      <c r="BH331" s="8">
        <v>0</v>
      </c>
      <c r="BI331" s="8">
        <v>0</v>
      </c>
      <c r="BJ331" s="8">
        <v>0</v>
      </c>
      <c r="BK331" s="8">
        <v>0</v>
      </c>
      <c r="BL331" s="8">
        <v>0</v>
      </c>
      <c r="BM331" s="8">
        <v>0</v>
      </c>
      <c r="BN331" s="8">
        <v>0</v>
      </c>
      <c r="BO331" s="8">
        <v>0</v>
      </c>
      <c r="BP331" s="8">
        <v>0</v>
      </c>
      <c r="BQ331" s="8">
        <v>0</v>
      </c>
      <c r="BR331" s="8">
        <v>0</v>
      </c>
      <c r="BS331" s="8">
        <v>0</v>
      </c>
      <c r="BT331" s="8">
        <v>0</v>
      </c>
      <c r="BU331" s="8">
        <v>0</v>
      </c>
      <c r="BV331" s="8">
        <v>0</v>
      </c>
      <c r="BW331" s="8">
        <v>0</v>
      </c>
      <c r="BX331" s="8">
        <v>0</v>
      </c>
      <c r="BY331" s="8">
        <v>0</v>
      </c>
      <c r="BZ331" s="8">
        <v>0</v>
      </c>
      <c r="CA331" s="8">
        <v>0</v>
      </c>
      <c r="CB331" s="8">
        <v>0</v>
      </c>
      <c r="CC331" s="8">
        <v>0</v>
      </c>
      <c r="CD331" s="8">
        <v>0</v>
      </c>
      <c r="CE331" s="8">
        <v>0</v>
      </c>
      <c r="CF331" s="8">
        <v>0</v>
      </c>
      <c r="CG331" s="8">
        <v>0</v>
      </c>
      <c r="CH331" s="8">
        <v>0</v>
      </c>
      <c r="CI331" s="8">
        <v>0</v>
      </c>
      <c r="CJ331" s="8">
        <v>0</v>
      </c>
      <c r="CK331" s="8">
        <v>0</v>
      </c>
      <c r="CL331" s="8">
        <v>0</v>
      </c>
      <c r="CM331" s="8">
        <v>0</v>
      </c>
      <c r="CN331" s="8">
        <v>0</v>
      </c>
      <c r="CO331" s="8">
        <v>0</v>
      </c>
      <c r="CP331" s="8">
        <v>0</v>
      </c>
      <c r="CQ331" s="8">
        <v>0</v>
      </c>
      <c r="CR331" s="8">
        <v>0</v>
      </c>
      <c r="CS331" s="8">
        <v>0</v>
      </c>
      <c r="CT331" s="8">
        <v>0</v>
      </c>
      <c r="CU331" s="8">
        <v>0</v>
      </c>
      <c r="CV331" s="8">
        <v>0</v>
      </c>
      <c r="CW331" s="8">
        <v>0</v>
      </c>
      <c r="CX331" s="8">
        <v>0</v>
      </c>
      <c r="CY331" s="8">
        <v>0</v>
      </c>
      <c r="CZ331" s="8">
        <v>0</v>
      </c>
      <c r="DA331" s="8">
        <v>0</v>
      </c>
      <c r="DB331" s="8">
        <v>0</v>
      </c>
      <c r="DC331" s="8">
        <v>0</v>
      </c>
      <c r="DD331" s="8">
        <v>0</v>
      </c>
      <c r="DE331" s="8">
        <v>0</v>
      </c>
      <c r="DF331" s="8">
        <v>0</v>
      </c>
      <c r="DG331" s="8">
        <v>0</v>
      </c>
      <c r="DH331" s="8">
        <v>0</v>
      </c>
      <c r="DI331" s="8">
        <v>0</v>
      </c>
      <c r="DJ331" s="8">
        <v>0</v>
      </c>
      <c r="DK331" s="8">
        <v>0</v>
      </c>
      <c r="DL331" s="8">
        <v>0</v>
      </c>
      <c r="DM331" s="8">
        <v>0</v>
      </c>
      <c r="DN331" s="8">
        <v>0</v>
      </c>
      <c r="DO331" s="8">
        <v>0</v>
      </c>
      <c r="DP331" s="8">
        <v>0</v>
      </c>
      <c r="DQ331" s="8">
        <v>0</v>
      </c>
      <c r="DR331" s="8">
        <v>0</v>
      </c>
      <c r="DS331" s="8">
        <v>0</v>
      </c>
    </row>
    <row r="332" spans="1:123">
      <c r="A332" t="s">
        <v>318</v>
      </c>
      <c r="B332" s="8">
        <v>0</v>
      </c>
      <c r="C332" s="8">
        <v>0</v>
      </c>
      <c r="D332" s="8">
        <v>0</v>
      </c>
      <c r="E332" s="8">
        <v>0</v>
      </c>
      <c r="F332" s="8">
        <v>0</v>
      </c>
      <c r="G332" s="8">
        <v>0</v>
      </c>
      <c r="H332" s="8">
        <v>0</v>
      </c>
      <c r="I332" s="8">
        <v>0</v>
      </c>
      <c r="J332" s="8">
        <v>0</v>
      </c>
      <c r="K332" s="8">
        <v>0</v>
      </c>
      <c r="L332" s="8">
        <v>0</v>
      </c>
      <c r="M332" s="8">
        <v>0</v>
      </c>
      <c r="N332" s="8">
        <v>0</v>
      </c>
      <c r="O332" s="8">
        <v>0</v>
      </c>
      <c r="P332" s="8">
        <v>0</v>
      </c>
      <c r="Q332" s="8">
        <v>0</v>
      </c>
      <c r="R332" s="8">
        <v>0</v>
      </c>
      <c r="S332" s="8">
        <v>0</v>
      </c>
      <c r="T332" s="8">
        <v>0</v>
      </c>
      <c r="U332" s="8">
        <v>0</v>
      </c>
      <c r="V332" s="8">
        <v>0</v>
      </c>
      <c r="W332" s="8">
        <v>0</v>
      </c>
      <c r="X332" s="8">
        <v>0</v>
      </c>
      <c r="Y332" s="8">
        <v>0</v>
      </c>
      <c r="Z332" s="8">
        <v>0</v>
      </c>
      <c r="AA332" s="8">
        <v>0</v>
      </c>
      <c r="AB332" s="8">
        <v>0</v>
      </c>
      <c r="AC332" s="8">
        <v>0</v>
      </c>
      <c r="AD332" s="8">
        <v>0</v>
      </c>
      <c r="AE332" s="8">
        <v>0</v>
      </c>
      <c r="AF332" s="8">
        <v>0</v>
      </c>
      <c r="AG332" s="8">
        <v>0</v>
      </c>
      <c r="AH332" s="8">
        <v>0</v>
      </c>
      <c r="AI332" s="8">
        <v>0</v>
      </c>
      <c r="AJ332" s="8">
        <v>0</v>
      </c>
      <c r="AK332" s="8">
        <v>0</v>
      </c>
      <c r="AL332" s="8">
        <v>0</v>
      </c>
      <c r="AM332" s="8">
        <v>0</v>
      </c>
      <c r="AN332" s="8">
        <v>0</v>
      </c>
      <c r="AO332" s="8">
        <v>0</v>
      </c>
      <c r="AP332" s="8">
        <v>0</v>
      </c>
      <c r="AQ332" s="8">
        <v>0</v>
      </c>
      <c r="AR332" s="8">
        <v>0</v>
      </c>
      <c r="AS332" s="8">
        <v>0</v>
      </c>
      <c r="AT332" s="8">
        <v>0</v>
      </c>
      <c r="AU332" s="8">
        <v>0</v>
      </c>
      <c r="AV332" s="8">
        <v>0</v>
      </c>
      <c r="AW332" s="8">
        <v>0</v>
      </c>
      <c r="AX332" s="8">
        <v>0</v>
      </c>
      <c r="AY332" s="8">
        <v>0</v>
      </c>
      <c r="AZ332" s="8">
        <v>0</v>
      </c>
      <c r="BA332" s="8">
        <v>0</v>
      </c>
      <c r="BB332" s="8">
        <v>0</v>
      </c>
      <c r="BC332" s="8">
        <v>0</v>
      </c>
      <c r="BD332" s="8">
        <v>0</v>
      </c>
      <c r="BE332" s="8">
        <v>0</v>
      </c>
      <c r="BF332" s="8">
        <v>0</v>
      </c>
      <c r="BG332" s="8">
        <v>0</v>
      </c>
      <c r="BH332" s="8">
        <v>0</v>
      </c>
      <c r="BI332" s="8">
        <v>0</v>
      </c>
      <c r="BJ332" s="8">
        <v>0</v>
      </c>
      <c r="BK332" s="8">
        <v>0</v>
      </c>
      <c r="BL332" s="8">
        <v>0</v>
      </c>
      <c r="BM332" s="8">
        <v>0</v>
      </c>
      <c r="BN332" s="8">
        <v>0</v>
      </c>
      <c r="BO332" s="8">
        <v>0</v>
      </c>
      <c r="BP332" s="8">
        <v>0</v>
      </c>
      <c r="BQ332" s="8">
        <v>0</v>
      </c>
      <c r="BR332" s="8">
        <v>0</v>
      </c>
      <c r="BS332" s="8">
        <v>0</v>
      </c>
      <c r="BT332" s="8">
        <v>0</v>
      </c>
      <c r="BU332" s="8">
        <v>0</v>
      </c>
      <c r="BV332" s="8">
        <v>0</v>
      </c>
      <c r="BW332" s="8">
        <v>0</v>
      </c>
      <c r="BX332" s="8">
        <v>0</v>
      </c>
      <c r="BY332" s="8">
        <v>0</v>
      </c>
      <c r="BZ332" s="8">
        <v>0</v>
      </c>
      <c r="CA332" s="8">
        <v>0</v>
      </c>
      <c r="CB332" s="8">
        <v>0</v>
      </c>
      <c r="CC332" s="8">
        <v>0</v>
      </c>
      <c r="CD332" s="8">
        <v>0</v>
      </c>
      <c r="CE332" s="8">
        <v>0</v>
      </c>
      <c r="CF332" s="8">
        <v>0</v>
      </c>
      <c r="CG332" s="8">
        <v>0</v>
      </c>
      <c r="CH332" s="8">
        <v>0</v>
      </c>
      <c r="CI332" s="8">
        <v>0</v>
      </c>
      <c r="CJ332" s="8">
        <v>0</v>
      </c>
      <c r="CK332" s="8">
        <v>0</v>
      </c>
      <c r="CL332" s="8">
        <v>0</v>
      </c>
      <c r="CM332" s="8">
        <v>0</v>
      </c>
      <c r="CN332" s="8">
        <v>0</v>
      </c>
      <c r="CO332" s="8">
        <v>0</v>
      </c>
      <c r="CP332" s="8">
        <v>0</v>
      </c>
      <c r="CQ332" s="8">
        <v>0</v>
      </c>
      <c r="CR332" s="8">
        <v>0</v>
      </c>
      <c r="CS332" s="8">
        <v>0</v>
      </c>
      <c r="CT332" s="8">
        <v>0</v>
      </c>
      <c r="CU332" s="8">
        <v>0</v>
      </c>
      <c r="CV332" s="8">
        <v>0</v>
      </c>
      <c r="CW332" s="8">
        <v>0</v>
      </c>
      <c r="CX332" s="8">
        <v>0</v>
      </c>
      <c r="CY332" s="8">
        <v>0</v>
      </c>
      <c r="CZ332" s="8">
        <v>0</v>
      </c>
      <c r="DA332" s="8">
        <v>0</v>
      </c>
      <c r="DB332" s="8">
        <v>0</v>
      </c>
      <c r="DC332" s="8">
        <v>0</v>
      </c>
      <c r="DD332" s="8">
        <v>0</v>
      </c>
      <c r="DE332" s="8">
        <v>0</v>
      </c>
      <c r="DF332" s="8">
        <v>0</v>
      </c>
      <c r="DG332" s="8">
        <v>0</v>
      </c>
      <c r="DH332" s="8">
        <v>0</v>
      </c>
      <c r="DI332" s="8">
        <v>0</v>
      </c>
      <c r="DJ332" s="8">
        <v>0</v>
      </c>
      <c r="DK332" s="8">
        <v>0</v>
      </c>
      <c r="DL332" s="8">
        <v>0</v>
      </c>
      <c r="DM332" s="8">
        <v>0</v>
      </c>
      <c r="DN332" s="8">
        <v>0</v>
      </c>
      <c r="DO332" s="8">
        <v>0</v>
      </c>
      <c r="DP332" s="8">
        <v>0</v>
      </c>
      <c r="DQ332" s="8">
        <v>0</v>
      </c>
      <c r="DR332" s="8">
        <v>0</v>
      </c>
      <c r="DS332" s="8">
        <v>0</v>
      </c>
    </row>
    <row r="333" spans="1:123">
      <c r="A333" t="s">
        <v>708</v>
      </c>
      <c r="B333" s="8">
        <v>0</v>
      </c>
      <c r="C333" s="8">
        <v>0</v>
      </c>
      <c r="D333" s="8">
        <v>0</v>
      </c>
      <c r="E333" s="8">
        <v>0</v>
      </c>
      <c r="F333" s="8">
        <v>0</v>
      </c>
      <c r="G333" s="8">
        <v>0</v>
      </c>
      <c r="H333" s="8">
        <v>0</v>
      </c>
      <c r="I333" s="8">
        <v>0</v>
      </c>
      <c r="J333" s="8">
        <v>0</v>
      </c>
      <c r="K333" s="8">
        <v>0</v>
      </c>
      <c r="L333" s="8">
        <v>0</v>
      </c>
      <c r="M333" s="8">
        <v>0</v>
      </c>
      <c r="N333" s="8">
        <v>0</v>
      </c>
      <c r="O333" s="8">
        <v>0</v>
      </c>
      <c r="P333" s="8">
        <v>0</v>
      </c>
      <c r="Q333" s="8">
        <v>0</v>
      </c>
      <c r="R333" s="8">
        <v>0</v>
      </c>
      <c r="S333" s="8">
        <v>0</v>
      </c>
      <c r="T333" s="8">
        <v>0</v>
      </c>
      <c r="U333" s="8">
        <v>0</v>
      </c>
      <c r="V333" s="8">
        <v>0</v>
      </c>
      <c r="W333" s="8">
        <v>0</v>
      </c>
      <c r="X333" s="8">
        <v>0</v>
      </c>
      <c r="Y333" s="8">
        <v>0</v>
      </c>
      <c r="Z333" s="8">
        <v>0</v>
      </c>
      <c r="AA333" s="8">
        <v>0</v>
      </c>
      <c r="AB333" s="8">
        <v>0</v>
      </c>
      <c r="AC333" s="8">
        <v>0</v>
      </c>
      <c r="AD333" s="8">
        <v>0</v>
      </c>
      <c r="AE333" s="8">
        <v>0</v>
      </c>
      <c r="AF333" s="8">
        <v>0</v>
      </c>
      <c r="AG333" s="8">
        <v>0</v>
      </c>
      <c r="AH333" s="8">
        <v>0</v>
      </c>
      <c r="AI333" s="8">
        <v>0</v>
      </c>
      <c r="AJ333" s="8">
        <v>0</v>
      </c>
      <c r="AK333" s="8">
        <v>0</v>
      </c>
      <c r="AL333" s="8">
        <v>0</v>
      </c>
      <c r="AM333" s="8">
        <v>0</v>
      </c>
      <c r="AN333" s="8">
        <v>0</v>
      </c>
      <c r="AO333" s="8">
        <v>0</v>
      </c>
      <c r="AP333" s="8">
        <v>0</v>
      </c>
      <c r="AQ333" s="8">
        <v>0</v>
      </c>
      <c r="AR333" s="8">
        <v>0</v>
      </c>
      <c r="AS333" s="8">
        <v>0</v>
      </c>
      <c r="AT333" s="8">
        <v>0</v>
      </c>
      <c r="AU333" s="8">
        <v>0</v>
      </c>
      <c r="AV333" s="8">
        <v>0</v>
      </c>
      <c r="AW333" s="8">
        <v>0</v>
      </c>
      <c r="AX333" s="8">
        <v>0</v>
      </c>
      <c r="AY333" s="8">
        <v>0</v>
      </c>
      <c r="AZ333" s="8">
        <v>0</v>
      </c>
      <c r="BA333" s="8">
        <v>0</v>
      </c>
      <c r="BB333" s="8">
        <v>0</v>
      </c>
      <c r="BC333" s="8">
        <v>0</v>
      </c>
      <c r="BD333" s="8">
        <v>0</v>
      </c>
      <c r="BE333" s="8">
        <v>0</v>
      </c>
      <c r="BF333" s="8">
        <v>0</v>
      </c>
      <c r="BG333" s="8">
        <v>0</v>
      </c>
      <c r="BH333" s="8">
        <v>0</v>
      </c>
      <c r="BI333" s="8">
        <v>0</v>
      </c>
      <c r="BJ333" s="8">
        <v>0</v>
      </c>
      <c r="BK333" s="8">
        <v>0</v>
      </c>
      <c r="BL333" s="8">
        <v>0</v>
      </c>
      <c r="BM333" s="8">
        <v>0</v>
      </c>
      <c r="BN333" s="8">
        <v>0</v>
      </c>
      <c r="BO333" s="8">
        <v>0</v>
      </c>
      <c r="BP333" s="8">
        <v>0</v>
      </c>
      <c r="BQ333" s="8">
        <v>0</v>
      </c>
      <c r="BR333" s="8">
        <v>0</v>
      </c>
      <c r="BS333" s="8">
        <v>0</v>
      </c>
      <c r="BT333" s="8">
        <v>0</v>
      </c>
      <c r="BU333" s="8">
        <v>0</v>
      </c>
      <c r="BV333" s="8">
        <v>0</v>
      </c>
      <c r="BW333" s="8">
        <v>0</v>
      </c>
      <c r="BX333" s="8">
        <v>0</v>
      </c>
      <c r="BY333" s="8">
        <v>0</v>
      </c>
      <c r="BZ333" s="8">
        <v>0</v>
      </c>
      <c r="CA333" s="8">
        <v>0</v>
      </c>
      <c r="CB333" s="8">
        <v>0</v>
      </c>
      <c r="CC333" s="8">
        <v>0</v>
      </c>
      <c r="CD333" s="8">
        <v>0</v>
      </c>
      <c r="CE333" s="8">
        <v>0</v>
      </c>
      <c r="CF333" s="8">
        <v>0</v>
      </c>
      <c r="CG333" s="8">
        <v>0</v>
      </c>
      <c r="CH333" s="8">
        <v>0</v>
      </c>
      <c r="CI333" s="8">
        <v>0</v>
      </c>
      <c r="CJ333" s="8">
        <v>0</v>
      </c>
      <c r="CK333" s="8">
        <v>0</v>
      </c>
      <c r="CL333" s="8">
        <v>0</v>
      </c>
      <c r="CM333" s="8">
        <v>0</v>
      </c>
      <c r="CN333" s="8">
        <v>0</v>
      </c>
      <c r="CO333" s="8">
        <v>0</v>
      </c>
      <c r="CP333" s="8">
        <v>0</v>
      </c>
      <c r="CQ333" s="8">
        <v>0</v>
      </c>
      <c r="CR333" s="8">
        <v>0</v>
      </c>
      <c r="CS333" s="8">
        <v>0</v>
      </c>
      <c r="CT333" s="8">
        <v>0</v>
      </c>
      <c r="CU333" s="8">
        <v>0</v>
      </c>
      <c r="CV333" s="8">
        <v>0</v>
      </c>
      <c r="CW333" s="8">
        <v>0</v>
      </c>
      <c r="CX333" s="8">
        <v>0</v>
      </c>
      <c r="CY333" s="8">
        <v>0</v>
      </c>
      <c r="CZ333" s="8">
        <v>0</v>
      </c>
      <c r="DA333" s="8">
        <v>0</v>
      </c>
      <c r="DB333" s="8">
        <v>0</v>
      </c>
      <c r="DC333" s="8">
        <v>0</v>
      </c>
      <c r="DD333" s="8">
        <v>0</v>
      </c>
      <c r="DE333" s="8">
        <v>0</v>
      </c>
      <c r="DF333" s="8">
        <v>0</v>
      </c>
      <c r="DG333" s="8">
        <v>0</v>
      </c>
      <c r="DH333" s="8">
        <v>0</v>
      </c>
      <c r="DI333" s="8">
        <v>0</v>
      </c>
      <c r="DJ333" s="8">
        <v>0</v>
      </c>
      <c r="DK333" s="8">
        <v>0</v>
      </c>
      <c r="DL333" s="8">
        <v>0</v>
      </c>
      <c r="DM333" s="8">
        <v>0</v>
      </c>
      <c r="DN333" s="8">
        <v>0</v>
      </c>
      <c r="DO333" s="8">
        <v>0</v>
      </c>
      <c r="DP333" s="8">
        <v>0</v>
      </c>
      <c r="DQ333" s="8">
        <v>0</v>
      </c>
      <c r="DR333" s="8">
        <v>0</v>
      </c>
      <c r="DS333" s="8">
        <v>0</v>
      </c>
    </row>
    <row r="334" spans="1:123">
      <c r="A334" t="s">
        <v>709</v>
      </c>
      <c r="B334" s="8">
        <v>0</v>
      </c>
      <c r="C334" s="8">
        <v>0</v>
      </c>
      <c r="D334" s="8">
        <v>0</v>
      </c>
      <c r="E334" s="8">
        <v>0</v>
      </c>
      <c r="F334" s="8">
        <v>0</v>
      </c>
      <c r="G334" s="8">
        <v>0</v>
      </c>
      <c r="H334" s="8">
        <v>0</v>
      </c>
      <c r="I334" s="8">
        <v>0</v>
      </c>
      <c r="J334" s="8">
        <v>0</v>
      </c>
      <c r="K334" s="8">
        <v>0</v>
      </c>
      <c r="L334" s="8">
        <v>0</v>
      </c>
      <c r="M334" s="8">
        <v>0</v>
      </c>
      <c r="N334" s="8">
        <v>0</v>
      </c>
      <c r="O334" s="8">
        <v>0</v>
      </c>
      <c r="P334" s="8">
        <v>0</v>
      </c>
      <c r="Q334" s="8">
        <v>0</v>
      </c>
      <c r="R334" s="8">
        <v>0</v>
      </c>
      <c r="S334" s="8">
        <v>0</v>
      </c>
      <c r="T334" s="8">
        <v>0</v>
      </c>
      <c r="U334" s="8">
        <v>0</v>
      </c>
      <c r="V334" s="8">
        <v>0</v>
      </c>
      <c r="W334" s="8">
        <v>0</v>
      </c>
      <c r="X334" s="8">
        <v>0</v>
      </c>
      <c r="Y334" s="8">
        <v>0</v>
      </c>
      <c r="Z334" s="8">
        <v>0</v>
      </c>
      <c r="AA334" s="8">
        <v>0</v>
      </c>
      <c r="AB334" s="8">
        <v>0</v>
      </c>
      <c r="AC334" s="8">
        <v>0</v>
      </c>
      <c r="AD334" s="8">
        <v>0</v>
      </c>
      <c r="AE334" s="8">
        <v>0</v>
      </c>
      <c r="AF334" s="8">
        <v>0</v>
      </c>
      <c r="AG334" s="8">
        <v>0</v>
      </c>
      <c r="AH334" s="8">
        <v>0</v>
      </c>
      <c r="AI334" s="8">
        <v>0</v>
      </c>
      <c r="AJ334" s="8">
        <v>0</v>
      </c>
      <c r="AK334" s="8">
        <v>0</v>
      </c>
      <c r="AL334" s="8">
        <v>0</v>
      </c>
      <c r="AM334" s="8">
        <v>0</v>
      </c>
      <c r="AN334" s="8">
        <v>0</v>
      </c>
      <c r="AO334" s="8">
        <v>0</v>
      </c>
      <c r="AP334" s="8">
        <v>0</v>
      </c>
      <c r="AQ334" s="8">
        <v>0</v>
      </c>
      <c r="AR334" s="8">
        <v>0</v>
      </c>
      <c r="AS334" s="8">
        <v>0</v>
      </c>
      <c r="AT334" s="8">
        <v>0</v>
      </c>
      <c r="AU334" s="8">
        <v>0</v>
      </c>
      <c r="AV334" s="8">
        <v>0</v>
      </c>
      <c r="AW334" s="8">
        <v>0</v>
      </c>
      <c r="AX334" s="8">
        <v>0</v>
      </c>
      <c r="AY334" s="8">
        <v>0</v>
      </c>
      <c r="AZ334" s="8">
        <v>0</v>
      </c>
      <c r="BA334" s="8">
        <v>0</v>
      </c>
      <c r="BB334" s="8">
        <v>0</v>
      </c>
      <c r="BC334" s="8">
        <v>0</v>
      </c>
      <c r="BD334" s="8">
        <v>0</v>
      </c>
      <c r="BE334" s="8">
        <v>0</v>
      </c>
      <c r="BF334" s="8">
        <v>0</v>
      </c>
      <c r="BG334" s="8">
        <v>0</v>
      </c>
      <c r="BH334" s="8">
        <v>0</v>
      </c>
      <c r="BI334" s="8">
        <v>0</v>
      </c>
      <c r="BJ334" s="8">
        <v>0</v>
      </c>
      <c r="BK334" s="8">
        <v>0</v>
      </c>
      <c r="BL334" s="8">
        <v>0</v>
      </c>
      <c r="BM334" s="8">
        <v>0</v>
      </c>
      <c r="BN334" s="8">
        <v>0</v>
      </c>
      <c r="BO334" s="8">
        <v>0</v>
      </c>
      <c r="BP334" s="8">
        <v>0</v>
      </c>
      <c r="BQ334" s="8">
        <v>0</v>
      </c>
      <c r="BR334" s="8">
        <v>0</v>
      </c>
      <c r="BS334" s="8">
        <v>0</v>
      </c>
      <c r="BT334" s="8">
        <v>0</v>
      </c>
      <c r="BU334" s="8">
        <v>0</v>
      </c>
      <c r="BV334" s="8">
        <v>0</v>
      </c>
      <c r="BW334" s="8">
        <v>0</v>
      </c>
      <c r="BX334" s="8">
        <v>0</v>
      </c>
      <c r="BY334" s="8">
        <v>0</v>
      </c>
      <c r="BZ334" s="8">
        <v>0</v>
      </c>
      <c r="CA334" s="8">
        <v>0</v>
      </c>
      <c r="CB334" s="8">
        <v>0</v>
      </c>
      <c r="CC334" s="8">
        <v>0</v>
      </c>
      <c r="CD334" s="8">
        <v>0</v>
      </c>
      <c r="CE334" s="8">
        <v>0</v>
      </c>
      <c r="CF334" s="8">
        <v>0</v>
      </c>
      <c r="CG334" s="8">
        <v>0</v>
      </c>
      <c r="CH334" s="8">
        <v>0</v>
      </c>
      <c r="CI334" s="8">
        <v>0</v>
      </c>
      <c r="CJ334" s="8">
        <v>0</v>
      </c>
      <c r="CK334" s="8">
        <v>0</v>
      </c>
      <c r="CL334" s="8">
        <v>0</v>
      </c>
      <c r="CM334" s="8">
        <v>0</v>
      </c>
      <c r="CN334" s="8">
        <v>0</v>
      </c>
      <c r="CO334" s="8">
        <v>0</v>
      </c>
      <c r="CP334" s="8">
        <v>0</v>
      </c>
      <c r="CQ334" s="8">
        <v>0</v>
      </c>
      <c r="CR334" s="8">
        <v>0</v>
      </c>
      <c r="CS334" s="8">
        <v>0</v>
      </c>
      <c r="CT334" s="8">
        <v>0</v>
      </c>
      <c r="CU334" s="8">
        <v>0</v>
      </c>
      <c r="CV334" s="8">
        <v>0</v>
      </c>
      <c r="CW334" s="8">
        <v>0</v>
      </c>
      <c r="CX334" s="8">
        <v>0</v>
      </c>
      <c r="CY334" s="8">
        <v>0</v>
      </c>
      <c r="CZ334" s="8">
        <v>0</v>
      </c>
      <c r="DA334" s="8">
        <v>0</v>
      </c>
      <c r="DB334" s="8">
        <v>0</v>
      </c>
      <c r="DC334" s="8">
        <v>0</v>
      </c>
      <c r="DD334" s="8">
        <v>0</v>
      </c>
      <c r="DE334" s="8">
        <v>0</v>
      </c>
      <c r="DF334" s="8">
        <v>0</v>
      </c>
      <c r="DG334" s="8">
        <v>0</v>
      </c>
      <c r="DH334" s="8">
        <v>0</v>
      </c>
      <c r="DI334" s="8">
        <v>0</v>
      </c>
      <c r="DJ334" s="8">
        <v>0</v>
      </c>
      <c r="DK334" s="8">
        <v>0</v>
      </c>
      <c r="DL334" s="8">
        <v>0</v>
      </c>
      <c r="DM334" s="8">
        <v>0</v>
      </c>
      <c r="DN334" s="8">
        <v>0</v>
      </c>
      <c r="DO334" s="8">
        <v>0</v>
      </c>
      <c r="DP334" s="8">
        <v>0</v>
      </c>
      <c r="DQ334" s="8">
        <v>0</v>
      </c>
      <c r="DR334" s="8">
        <v>0</v>
      </c>
      <c r="DS334" s="8">
        <v>0</v>
      </c>
    </row>
    <row r="335" spans="1:123">
      <c r="A335" t="s">
        <v>710</v>
      </c>
      <c r="B335" s="8">
        <v>0</v>
      </c>
      <c r="C335" s="8">
        <v>0</v>
      </c>
      <c r="D335" s="8">
        <v>0</v>
      </c>
      <c r="E335" s="8">
        <v>0</v>
      </c>
      <c r="F335" s="8">
        <v>0</v>
      </c>
      <c r="G335" s="8">
        <v>0</v>
      </c>
      <c r="H335" s="8">
        <v>0</v>
      </c>
      <c r="I335" s="8">
        <v>0</v>
      </c>
      <c r="J335" s="8">
        <v>0</v>
      </c>
      <c r="K335" s="8">
        <v>0</v>
      </c>
      <c r="L335" s="8">
        <v>0</v>
      </c>
      <c r="M335" s="8">
        <v>0</v>
      </c>
      <c r="N335" s="8">
        <v>0</v>
      </c>
      <c r="O335" s="8">
        <v>0</v>
      </c>
      <c r="P335" s="8">
        <v>0</v>
      </c>
      <c r="Q335" s="8">
        <v>0</v>
      </c>
      <c r="R335" s="8">
        <v>0</v>
      </c>
      <c r="S335" s="8">
        <v>0</v>
      </c>
      <c r="T335" s="8">
        <v>0</v>
      </c>
      <c r="U335" s="8">
        <v>0</v>
      </c>
      <c r="V335" s="8">
        <v>0</v>
      </c>
      <c r="W335" s="8">
        <v>0</v>
      </c>
      <c r="X335" s="8">
        <v>0</v>
      </c>
      <c r="Y335" s="8">
        <v>0</v>
      </c>
      <c r="Z335" s="8">
        <v>0</v>
      </c>
      <c r="AA335" s="8">
        <v>0</v>
      </c>
      <c r="AB335" s="8">
        <v>0</v>
      </c>
      <c r="AC335" s="8">
        <v>0</v>
      </c>
      <c r="AD335" s="8">
        <v>0</v>
      </c>
      <c r="AE335" s="8">
        <v>0</v>
      </c>
      <c r="AF335" s="8">
        <v>0</v>
      </c>
      <c r="AG335" s="8">
        <v>0</v>
      </c>
      <c r="AH335" s="8">
        <v>0</v>
      </c>
      <c r="AI335" s="8">
        <v>0</v>
      </c>
      <c r="AJ335" s="8">
        <v>0</v>
      </c>
      <c r="AK335" s="8">
        <v>0</v>
      </c>
      <c r="AL335" s="8">
        <v>0</v>
      </c>
      <c r="AM335" s="8">
        <v>0</v>
      </c>
      <c r="AN335" s="8">
        <v>0</v>
      </c>
      <c r="AO335" s="8">
        <v>0</v>
      </c>
      <c r="AP335" s="8">
        <v>0</v>
      </c>
      <c r="AQ335" s="8">
        <v>0</v>
      </c>
      <c r="AR335" s="8">
        <v>0</v>
      </c>
      <c r="AS335" s="8">
        <v>0</v>
      </c>
      <c r="AT335" s="8">
        <v>0</v>
      </c>
      <c r="AU335" s="8">
        <v>0</v>
      </c>
      <c r="AV335" s="8">
        <v>0</v>
      </c>
      <c r="AW335" s="8">
        <v>0</v>
      </c>
      <c r="AX335" s="8">
        <v>0</v>
      </c>
      <c r="AY335" s="8">
        <v>0</v>
      </c>
      <c r="AZ335" s="8">
        <v>0</v>
      </c>
      <c r="BA335" s="8">
        <v>0</v>
      </c>
      <c r="BB335" s="8">
        <v>0</v>
      </c>
      <c r="BC335" s="8">
        <v>0</v>
      </c>
      <c r="BD335" s="8">
        <v>0</v>
      </c>
      <c r="BE335" s="8">
        <v>0</v>
      </c>
      <c r="BF335" s="8">
        <v>0</v>
      </c>
      <c r="BG335" s="8">
        <v>0</v>
      </c>
      <c r="BH335" s="8">
        <v>0</v>
      </c>
      <c r="BI335" s="8">
        <v>0</v>
      </c>
      <c r="BJ335" s="8">
        <v>0</v>
      </c>
      <c r="BK335" s="8">
        <v>0</v>
      </c>
      <c r="BL335" s="8">
        <v>0</v>
      </c>
      <c r="BM335" s="8">
        <v>0</v>
      </c>
      <c r="BN335" s="8">
        <v>0</v>
      </c>
      <c r="BO335" s="8">
        <v>0</v>
      </c>
      <c r="BP335" s="8">
        <v>0</v>
      </c>
      <c r="BQ335" s="8">
        <v>0</v>
      </c>
      <c r="BR335" s="8">
        <v>0</v>
      </c>
      <c r="BS335" s="8">
        <v>0</v>
      </c>
      <c r="BT335" s="8">
        <v>0</v>
      </c>
      <c r="BU335" s="8">
        <v>0</v>
      </c>
      <c r="BV335" s="8">
        <v>0</v>
      </c>
      <c r="BW335" s="8">
        <v>0</v>
      </c>
      <c r="BX335" s="8">
        <v>0</v>
      </c>
      <c r="BY335" s="8">
        <v>0</v>
      </c>
      <c r="BZ335" s="8">
        <v>0</v>
      </c>
      <c r="CA335" s="8">
        <v>0</v>
      </c>
      <c r="CB335" s="8">
        <v>0</v>
      </c>
      <c r="CC335" s="8">
        <v>0</v>
      </c>
      <c r="CD335" s="8">
        <v>0</v>
      </c>
      <c r="CE335" s="8">
        <v>0</v>
      </c>
      <c r="CF335" s="8">
        <v>0</v>
      </c>
      <c r="CG335" s="8">
        <v>0</v>
      </c>
      <c r="CH335" s="8">
        <v>0</v>
      </c>
      <c r="CI335" s="8">
        <v>0</v>
      </c>
      <c r="CJ335" s="8">
        <v>0</v>
      </c>
      <c r="CK335" s="8">
        <v>0</v>
      </c>
      <c r="CL335" s="8">
        <v>0</v>
      </c>
      <c r="CM335" s="8">
        <v>0</v>
      </c>
      <c r="CN335" s="8">
        <v>0</v>
      </c>
      <c r="CO335" s="8">
        <v>0</v>
      </c>
      <c r="CP335" s="8">
        <v>0</v>
      </c>
      <c r="CQ335" s="8">
        <v>0</v>
      </c>
      <c r="CR335" s="8">
        <v>0</v>
      </c>
      <c r="CS335" s="8">
        <v>0</v>
      </c>
      <c r="CT335" s="8">
        <v>0</v>
      </c>
      <c r="CU335" s="8">
        <v>0</v>
      </c>
      <c r="CV335" s="8">
        <v>0</v>
      </c>
      <c r="CW335" s="8">
        <v>0</v>
      </c>
      <c r="CX335" s="8">
        <v>0</v>
      </c>
      <c r="CY335" s="8">
        <v>0</v>
      </c>
      <c r="CZ335" s="8">
        <v>0</v>
      </c>
      <c r="DA335" s="8">
        <v>0</v>
      </c>
      <c r="DB335" s="8">
        <v>0</v>
      </c>
      <c r="DC335" s="8">
        <v>0</v>
      </c>
      <c r="DD335" s="8">
        <v>0</v>
      </c>
      <c r="DE335" s="8">
        <v>0</v>
      </c>
      <c r="DF335" s="8">
        <v>0</v>
      </c>
      <c r="DG335" s="8">
        <v>0</v>
      </c>
      <c r="DH335" s="8">
        <v>0</v>
      </c>
      <c r="DI335" s="8">
        <v>0</v>
      </c>
      <c r="DJ335" s="8">
        <v>0</v>
      </c>
      <c r="DK335" s="8">
        <v>0</v>
      </c>
      <c r="DL335" s="8">
        <v>0</v>
      </c>
      <c r="DM335" s="8">
        <v>0</v>
      </c>
      <c r="DN335" s="8">
        <v>0</v>
      </c>
      <c r="DO335" s="8">
        <v>0</v>
      </c>
      <c r="DP335" s="8">
        <v>0</v>
      </c>
      <c r="DQ335" s="8">
        <v>0</v>
      </c>
      <c r="DR335" s="8">
        <v>0</v>
      </c>
      <c r="DS335" s="8">
        <v>0</v>
      </c>
    </row>
    <row r="336" spans="1:123">
      <c r="A336" t="s">
        <v>246</v>
      </c>
      <c r="B336" s="8">
        <v>0.39693256293953999</v>
      </c>
      <c r="C336" s="8">
        <v>0</v>
      </c>
      <c r="D336" s="8">
        <v>0</v>
      </c>
      <c r="E336" s="8">
        <v>0.18145488591521799</v>
      </c>
      <c r="F336" s="8">
        <v>0.489928191971089</v>
      </c>
      <c r="G336" s="8">
        <v>0</v>
      </c>
      <c r="H336" s="8">
        <v>0.19052763021097899</v>
      </c>
      <c r="I336" s="8">
        <v>0.150456342904702</v>
      </c>
      <c r="J336" s="8">
        <v>0</v>
      </c>
      <c r="K336" s="8">
        <v>0.29259600353828902</v>
      </c>
      <c r="L336" s="8">
        <v>0.179186699841278</v>
      </c>
      <c r="M336" s="8">
        <v>0</v>
      </c>
      <c r="N336" s="8">
        <v>0.441540222393698</v>
      </c>
      <c r="O336" s="8">
        <v>0.27445051494676798</v>
      </c>
      <c r="P336" s="8">
        <v>0.16557758339763701</v>
      </c>
      <c r="Q336" s="8">
        <v>0.30847330605587098</v>
      </c>
      <c r="R336" s="8">
        <v>0</v>
      </c>
      <c r="S336" s="8">
        <v>0.24647622003483799</v>
      </c>
      <c r="T336" s="8">
        <v>0</v>
      </c>
      <c r="U336" s="8">
        <v>0</v>
      </c>
      <c r="V336" s="8">
        <v>0.201112498556033</v>
      </c>
      <c r="W336" s="8">
        <v>0</v>
      </c>
      <c r="X336" s="8">
        <v>0.23891559978837101</v>
      </c>
      <c r="Y336" s="8">
        <v>-0.25101259218271899</v>
      </c>
      <c r="Z336" s="8">
        <v>0.228365588436336</v>
      </c>
      <c r="AA336" s="8">
        <v>0.215477677024322</v>
      </c>
      <c r="AB336" s="8">
        <v>0</v>
      </c>
      <c r="AC336" s="8">
        <v>0</v>
      </c>
      <c r="AD336" s="8">
        <v>0.35308096551002899</v>
      </c>
      <c r="AE336" s="8">
        <v>-0.13004266823923999</v>
      </c>
      <c r="AF336" s="8">
        <v>0.25554896433059898</v>
      </c>
      <c r="AG336" s="8">
        <v>0.21018524285179399</v>
      </c>
      <c r="AH336" s="8">
        <v>0.13004266823923999</v>
      </c>
      <c r="AI336" s="8">
        <v>0.34627640728820802</v>
      </c>
      <c r="AJ336" s="8">
        <v>0.33039910477062601</v>
      </c>
      <c r="AK336" s="8">
        <v>0</v>
      </c>
      <c r="AL336" s="8">
        <v>0.176918513767338</v>
      </c>
      <c r="AM336" s="8">
        <v>0.54134040964706798</v>
      </c>
      <c r="AN336" s="8">
        <v>0.40978561735853403</v>
      </c>
      <c r="AO336" s="8">
        <v>0.24874440610877799</v>
      </c>
      <c r="AP336" s="8">
        <v>0.34703246931285497</v>
      </c>
      <c r="AQ336" s="8">
        <v>0.29259600353828902</v>
      </c>
      <c r="AR336" s="8">
        <v>0</v>
      </c>
      <c r="AS336" s="8">
        <v>0.18599125806309899</v>
      </c>
      <c r="AT336" s="8">
        <v>0</v>
      </c>
      <c r="AU336" s="8">
        <v>0.53982828559777396</v>
      </c>
      <c r="AV336" s="8">
        <v>0.359129461707203</v>
      </c>
      <c r="AW336" s="8">
        <v>0.53226766535130698</v>
      </c>
      <c r="AX336" s="8">
        <v>0.58292382100263795</v>
      </c>
      <c r="AY336" s="8">
        <v>0.40524924521065397</v>
      </c>
      <c r="AZ336" s="8">
        <v>0</v>
      </c>
      <c r="BA336" s="8">
        <v>0.30015662378475699</v>
      </c>
      <c r="BB336" s="8">
        <v>0.57309501468223101</v>
      </c>
      <c r="BC336" s="8">
        <v>0.60333749566810102</v>
      </c>
      <c r="BD336" s="8">
        <v>0.451369028714105</v>
      </c>
      <c r="BE336" s="8">
        <v>0.39920074901348002</v>
      </c>
      <c r="BF336" s="8">
        <v>0.54663284381959498</v>
      </c>
      <c r="BG336" s="8">
        <v>0.55116921596747503</v>
      </c>
      <c r="BH336" s="8">
        <v>0.61316630198850797</v>
      </c>
      <c r="BI336" s="8">
        <v>0.39164012876701298</v>
      </c>
      <c r="BJ336" s="8">
        <v>0.211588167188696</v>
      </c>
      <c r="BK336" s="8">
        <v>0.49522062614361601</v>
      </c>
      <c r="BL336" s="8">
        <v>0.46875845528097998</v>
      </c>
      <c r="BM336" s="8">
        <v>0.61543448806244805</v>
      </c>
      <c r="BN336" s="8">
        <v>0.41054167938318098</v>
      </c>
      <c r="BO336" s="8">
        <v>0.13155479228853301</v>
      </c>
      <c r="BP336" s="8">
        <v>0.42415079582682202</v>
      </c>
      <c r="BQ336" s="8">
        <v>0.44532053251693099</v>
      </c>
      <c r="BR336" s="8">
        <v>0.34174003514032802</v>
      </c>
      <c r="BS336" s="8">
        <v>0</v>
      </c>
      <c r="BT336" s="8">
        <v>0.57838744885475801</v>
      </c>
      <c r="BU336" s="8">
        <v>0.36744614397831699</v>
      </c>
      <c r="BV336" s="8">
        <v>0.383323446495898</v>
      </c>
      <c r="BW336" s="8">
        <v>0.34854459336214799</v>
      </c>
      <c r="BX336" s="8">
        <v>0.42112654772823599</v>
      </c>
      <c r="BY336" s="8">
        <v>0.38710375661913199</v>
      </c>
      <c r="BZ336" s="8">
        <v>0.19093480490124101</v>
      </c>
      <c r="CA336" s="8">
        <v>0.46951451730562699</v>
      </c>
      <c r="CB336" s="8">
        <v>0.39012800471771902</v>
      </c>
      <c r="CC336" s="8">
        <v>0.59653293744628</v>
      </c>
      <c r="CD336" s="8">
        <v>0.40676136925994699</v>
      </c>
      <c r="CE336" s="8">
        <v>0.52697523117877898</v>
      </c>
      <c r="CF336" s="8">
        <v>0.49370850209432299</v>
      </c>
      <c r="CG336" s="8">
        <v>0.66155427156589997</v>
      </c>
      <c r="CH336" s="8">
        <v>0.470270579330274</v>
      </c>
      <c r="CI336" s="8">
        <v>0.32737485667203903</v>
      </c>
      <c r="CJ336" s="8">
        <v>0.54671629284592904</v>
      </c>
      <c r="CK336" s="8">
        <v>0.305449057957284</v>
      </c>
      <c r="CL336" s="8">
        <v>0.51714642485837203</v>
      </c>
      <c r="CM336" s="8">
        <v>0.44985690466481199</v>
      </c>
      <c r="CN336" s="8">
        <v>0.228330731443316</v>
      </c>
      <c r="CO336" s="8">
        <v>0.44683265656622501</v>
      </c>
      <c r="CP336" s="8">
        <v>0.31678998832698502</v>
      </c>
      <c r="CQ336" s="8">
        <v>0.427175043925409</v>
      </c>
      <c r="CR336" s="8">
        <v>0.45899970920813199</v>
      </c>
      <c r="CS336" s="8">
        <v>0</v>
      </c>
      <c r="CT336" s="8">
        <v>0.32208242249951202</v>
      </c>
      <c r="CU336" s="8">
        <v>0.163334328153141</v>
      </c>
      <c r="CV336" s="8">
        <v>0.33115516679527301</v>
      </c>
      <c r="CW336" s="8">
        <v>0.48841606792179598</v>
      </c>
      <c r="CX336" s="8">
        <v>0.26840201874959402</v>
      </c>
      <c r="CY336" s="8">
        <v>0.31225361617910502</v>
      </c>
      <c r="CZ336" s="8">
        <v>0.35232490348538198</v>
      </c>
      <c r="DA336" s="8">
        <v>0.402981059136714</v>
      </c>
      <c r="DB336" s="8">
        <v>0</v>
      </c>
      <c r="DC336" s="8">
        <v>0.28201113519323501</v>
      </c>
      <c r="DD336" s="8">
        <v>0.35534915158396901</v>
      </c>
      <c r="DE336" s="8">
        <v>0.42641898190076299</v>
      </c>
      <c r="DF336" s="8">
        <v>0.319814236425572</v>
      </c>
      <c r="DG336" s="8">
        <v>0.36895826802761</v>
      </c>
      <c r="DH336" s="8">
        <v>0.41885836165429502</v>
      </c>
      <c r="DI336" s="8">
        <v>0.45741752491127902</v>
      </c>
      <c r="DJ336" s="8">
        <v>0.19960037450674001</v>
      </c>
      <c r="DK336" s="8">
        <v>0.19649823033554401</v>
      </c>
      <c r="DL336" s="8">
        <v>0.373494640175491</v>
      </c>
      <c r="DM336" s="8">
        <v>0.39542043889024597</v>
      </c>
      <c r="DN336" s="8">
        <v>0.465049128769359</v>
      </c>
      <c r="DO336" s="8">
        <v>0.34481691498996397</v>
      </c>
      <c r="DP336" s="8">
        <v>0.48849062956911499</v>
      </c>
      <c r="DQ336" s="8">
        <v>0.26693063813916001</v>
      </c>
      <c r="DR336" s="8">
        <v>0.38483557054519202</v>
      </c>
      <c r="DS336" s="8">
        <v>0.48236757172462202</v>
      </c>
    </row>
    <row r="337" spans="1:123">
      <c r="A337" t="s">
        <v>247</v>
      </c>
      <c r="B337" s="8">
        <v>0.39693256293953999</v>
      </c>
      <c r="C337" s="8">
        <v>0</v>
      </c>
      <c r="D337" s="8">
        <v>0</v>
      </c>
      <c r="E337" s="8">
        <v>0.18145488591521799</v>
      </c>
      <c r="F337" s="8">
        <v>0.489928191971089</v>
      </c>
      <c r="G337" s="8">
        <v>0</v>
      </c>
      <c r="H337" s="8">
        <v>0.19052763021097899</v>
      </c>
      <c r="I337" s="8">
        <v>0.150456342904702</v>
      </c>
      <c r="J337" s="8">
        <v>0</v>
      </c>
      <c r="K337" s="8">
        <v>0.29259600353828902</v>
      </c>
      <c r="L337" s="8">
        <v>0.179186699841278</v>
      </c>
      <c r="M337" s="8">
        <v>0</v>
      </c>
      <c r="N337" s="8">
        <v>0.441540222393698</v>
      </c>
      <c r="O337" s="8">
        <v>0.27445051494676798</v>
      </c>
      <c r="P337" s="8">
        <v>0.16557758339763701</v>
      </c>
      <c r="Q337" s="8">
        <v>0.30847330605587098</v>
      </c>
      <c r="R337" s="8">
        <v>0</v>
      </c>
      <c r="S337" s="8">
        <v>0.24647622003483799</v>
      </c>
      <c r="T337" s="8">
        <v>0</v>
      </c>
      <c r="U337" s="8">
        <v>0</v>
      </c>
      <c r="V337" s="8">
        <v>0.201112498556033</v>
      </c>
      <c r="W337" s="8">
        <v>0</v>
      </c>
      <c r="X337" s="8">
        <v>0.23891559978837101</v>
      </c>
      <c r="Y337" s="8">
        <v>-0.25101259218271899</v>
      </c>
      <c r="Z337" s="8">
        <v>0.228365588436336</v>
      </c>
      <c r="AA337" s="8">
        <v>0.215477677024322</v>
      </c>
      <c r="AB337" s="8">
        <v>0</v>
      </c>
      <c r="AC337" s="8">
        <v>0</v>
      </c>
      <c r="AD337" s="8">
        <v>0.35308096551002899</v>
      </c>
      <c r="AE337" s="8">
        <v>-0.13004266823923999</v>
      </c>
      <c r="AF337" s="8">
        <v>0.25554896433059898</v>
      </c>
      <c r="AG337" s="8">
        <v>0.21018524285179399</v>
      </c>
      <c r="AH337" s="8">
        <v>0.13004266823923999</v>
      </c>
      <c r="AI337" s="8">
        <v>0.34627640728820802</v>
      </c>
      <c r="AJ337" s="8">
        <v>0.33039910477062601</v>
      </c>
      <c r="AK337" s="8">
        <v>0</v>
      </c>
      <c r="AL337" s="8">
        <v>0.176918513767338</v>
      </c>
      <c r="AM337" s="8">
        <v>0.54134040964706798</v>
      </c>
      <c r="AN337" s="8">
        <v>0.40978561735853403</v>
      </c>
      <c r="AO337" s="8">
        <v>0.24874440610877799</v>
      </c>
      <c r="AP337" s="8">
        <v>0.34703246931285497</v>
      </c>
      <c r="AQ337" s="8">
        <v>0.29259600353828902</v>
      </c>
      <c r="AR337" s="8">
        <v>0</v>
      </c>
      <c r="AS337" s="8">
        <v>0.18599125806309899</v>
      </c>
      <c r="AT337" s="8">
        <v>0</v>
      </c>
      <c r="AU337" s="8">
        <v>0.53982828559777396</v>
      </c>
      <c r="AV337" s="8">
        <v>0.359129461707203</v>
      </c>
      <c r="AW337" s="8">
        <v>0.53226766535130698</v>
      </c>
      <c r="AX337" s="8">
        <v>0.58292382100263795</v>
      </c>
      <c r="AY337" s="8">
        <v>0.40524924521065397</v>
      </c>
      <c r="AZ337" s="8">
        <v>0</v>
      </c>
      <c r="BA337" s="8">
        <v>0.30015662378475699</v>
      </c>
      <c r="BB337" s="8">
        <v>0.57309501468223101</v>
      </c>
      <c r="BC337" s="8">
        <v>0.60333749566810102</v>
      </c>
      <c r="BD337" s="8">
        <v>0.451369028714105</v>
      </c>
      <c r="BE337" s="8">
        <v>0.39920074901348002</v>
      </c>
      <c r="BF337" s="8">
        <v>0.54663284381959498</v>
      </c>
      <c r="BG337" s="8">
        <v>0.55116921596747503</v>
      </c>
      <c r="BH337" s="8">
        <v>0.61316630198850797</v>
      </c>
      <c r="BI337" s="8">
        <v>0.39164012876701298</v>
      </c>
      <c r="BJ337" s="8">
        <v>0.211588167188696</v>
      </c>
      <c r="BK337" s="8">
        <v>0.49522062614361601</v>
      </c>
      <c r="BL337" s="8">
        <v>0.46875845528097998</v>
      </c>
      <c r="BM337" s="8">
        <v>0.61543448806244805</v>
      </c>
      <c r="BN337" s="8">
        <v>0.41054167938318098</v>
      </c>
      <c r="BO337" s="8">
        <v>0.13155479228853301</v>
      </c>
      <c r="BP337" s="8">
        <v>0.42415079582682202</v>
      </c>
      <c r="BQ337" s="8">
        <v>0.44532053251693099</v>
      </c>
      <c r="BR337" s="8">
        <v>0.34174003514032802</v>
      </c>
      <c r="BS337" s="8">
        <v>0</v>
      </c>
      <c r="BT337" s="8">
        <v>0.57838744885475801</v>
      </c>
      <c r="BU337" s="8">
        <v>0.36744614397831699</v>
      </c>
      <c r="BV337" s="8">
        <v>0.383323446495898</v>
      </c>
      <c r="BW337" s="8">
        <v>0.34854459336214799</v>
      </c>
      <c r="BX337" s="8">
        <v>0.42112654772823599</v>
      </c>
      <c r="BY337" s="8">
        <v>0.38710375661913199</v>
      </c>
      <c r="BZ337" s="8">
        <v>0.19093480490124101</v>
      </c>
      <c r="CA337" s="8">
        <v>0.46951451730562699</v>
      </c>
      <c r="CB337" s="8">
        <v>0.39012800471771902</v>
      </c>
      <c r="CC337" s="8">
        <v>0.59653293744628</v>
      </c>
      <c r="CD337" s="8">
        <v>0.40676136925994699</v>
      </c>
      <c r="CE337" s="8">
        <v>0.52697523117877898</v>
      </c>
      <c r="CF337" s="8">
        <v>0.49370850209432299</v>
      </c>
      <c r="CG337" s="8">
        <v>0.66155427156589997</v>
      </c>
      <c r="CH337" s="8">
        <v>0.470270579330274</v>
      </c>
      <c r="CI337" s="8">
        <v>0.32737485667203903</v>
      </c>
      <c r="CJ337" s="8">
        <v>0.54671629284592904</v>
      </c>
      <c r="CK337" s="8">
        <v>0.305449057957284</v>
      </c>
      <c r="CL337" s="8">
        <v>0.51714642485837203</v>
      </c>
      <c r="CM337" s="8">
        <v>0.44985690466481199</v>
      </c>
      <c r="CN337" s="8">
        <v>0.228330731443316</v>
      </c>
      <c r="CO337" s="8">
        <v>0.44683265656622501</v>
      </c>
      <c r="CP337" s="8">
        <v>0.31678998832698502</v>
      </c>
      <c r="CQ337" s="8">
        <v>0.427175043925409</v>
      </c>
      <c r="CR337" s="8">
        <v>0.45899970920813199</v>
      </c>
      <c r="CS337" s="8">
        <v>0</v>
      </c>
      <c r="CT337" s="8">
        <v>0.32208242249951202</v>
      </c>
      <c r="CU337" s="8">
        <v>0.163334328153141</v>
      </c>
      <c r="CV337" s="8">
        <v>0.33115516679527301</v>
      </c>
      <c r="CW337" s="8">
        <v>0.48841606792179598</v>
      </c>
      <c r="CX337" s="8">
        <v>0.26840201874959402</v>
      </c>
      <c r="CY337" s="8">
        <v>0.31225361617910502</v>
      </c>
      <c r="CZ337" s="8">
        <v>0.35232490348538198</v>
      </c>
      <c r="DA337" s="8">
        <v>0.402981059136714</v>
      </c>
      <c r="DB337" s="8">
        <v>0</v>
      </c>
      <c r="DC337" s="8">
        <v>0.28201113519323501</v>
      </c>
      <c r="DD337" s="8">
        <v>0.35534915158396901</v>
      </c>
      <c r="DE337" s="8">
        <v>0.42641898190076299</v>
      </c>
      <c r="DF337" s="8">
        <v>0.319814236425572</v>
      </c>
      <c r="DG337" s="8">
        <v>0.36895826802761</v>
      </c>
      <c r="DH337" s="8">
        <v>0.41885836165429502</v>
      </c>
      <c r="DI337" s="8">
        <v>0.45741752491127902</v>
      </c>
      <c r="DJ337" s="8">
        <v>0.19960037450674001</v>
      </c>
      <c r="DK337" s="8">
        <v>0.19649823033554401</v>
      </c>
      <c r="DL337" s="8">
        <v>0.373494640175491</v>
      </c>
      <c r="DM337" s="8">
        <v>0.39542043889024597</v>
      </c>
      <c r="DN337" s="8">
        <v>0.465049128769359</v>
      </c>
      <c r="DO337" s="8">
        <v>0.34481691498996397</v>
      </c>
      <c r="DP337" s="8">
        <v>0.48849062956911499</v>
      </c>
      <c r="DQ337" s="8">
        <v>0.26693063813916001</v>
      </c>
      <c r="DR337" s="8">
        <v>0.38483557054519202</v>
      </c>
      <c r="DS337" s="8">
        <v>0.48236757172462202</v>
      </c>
    </row>
    <row r="338" spans="1:123">
      <c r="A338" t="s">
        <v>711</v>
      </c>
      <c r="B338" s="8">
        <v>0</v>
      </c>
      <c r="C338" s="8">
        <v>0</v>
      </c>
      <c r="D338" s="8">
        <v>0</v>
      </c>
      <c r="E338" s="8">
        <v>0</v>
      </c>
      <c r="F338" s="8">
        <v>0</v>
      </c>
      <c r="G338" s="8">
        <v>0</v>
      </c>
      <c r="H338" s="8">
        <v>0</v>
      </c>
      <c r="I338" s="8">
        <v>0</v>
      </c>
      <c r="J338" s="8">
        <v>0</v>
      </c>
      <c r="K338" s="8">
        <v>0</v>
      </c>
      <c r="L338" s="8">
        <v>0</v>
      </c>
      <c r="M338" s="8">
        <v>0</v>
      </c>
      <c r="N338" s="8">
        <v>0</v>
      </c>
      <c r="O338" s="8">
        <v>0</v>
      </c>
      <c r="P338" s="8">
        <v>0</v>
      </c>
      <c r="Q338" s="8">
        <v>0</v>
      </c>
      <c r="R338" s="8">
        <v>0</v>
      </c>
      <c r="S338" s="8">
        <v>0</v>
      </c>
      <c r="T338" s="8">
        <v>0</v>
      </c>
      <c r="U338" s="8">
        <v>0</v>
      </c>
      <c r="V338" s="8">
        <v>0</v>
      </c>
      <c r="W338" s="8">
        <v>0</v>
      </c>
      <c r="X338" s="8">
        <v>0</v>
      </c>
      <c r="Y338" s="8">
        <v>0</v>
      </c>
      <c r="Z338" s="8">
        <v>0</v>
      </c>
      <c r="AA338" s="8">
        <v>0</v>
      </c>
      <c r="AB338" s="8">
        <v>0</v>
      </c>
      <c r="AC338" s="8">
        <v>0</v>
      </c>
      <c r="AD338" s="8">
        <v>0</v>
      </c>
      <c r="AE338" s="8">
        <v>0</v>
      </c>
      <c r="AF338" s="8">
        <v>0</v>
      </c>
      <c r="AG338" s="8">
        <v>0</v>
      </c>
      <c r="AH338" s="8">
        <v>0</v>
      </c>
      <c r="AI338" s="8">
        <v>0</v>
      </c>
      <c r="AJ338" s="8">
        <v>0</v>
      </c>
      <c r="AK338" s="8">
        <v>0</v>
      </c>
      <c r="AL338" s="8">
        <v>0</v>
      </c>
      <c r="AM338" s="8">
        <v>0</v>
      </c>
      <c r="AN338" s="8">
        <v>0</v>
      </c>
      <c r="AO338" s="8">
        <v>0</v>
      </c>
      <c r="AP338" s="8">
        <v>0</v>
      </c>
      <c r="AQ338" s="8">
        <v>0</v>
      </c>
      <c r="AR338" s="8">
        <v>0</v>
      </c>
      <c r="AS338" s="8">
        <v>0</v>
      </c>
      <c r="AT338" s="8">
        <v>0</v>
      </c>
      <c r="AU338" s="8">
        <v>0</v>
      </c>
      <c r="AV338" s="8">
        <v>0</v>
      </c>
      <c r="AW338" s="8">
        <v>0</v>
      </c>
      <c r="AX338" s="8">
        <v>0</v>
      </c>
      <c r="AY338" s="8">
        <v>0</v>
      </c>
      <c r="AZ338" s="8">
        <v>0</v>
      </c>
      <c r="BA338" s="8">
        <v>0</v>
      </c>
      <c r="BB338" s="8">
        <v>0</v>
      </c>
      <c r="BC338" s="8">
        <v>0</v>
      </c>
      <c r="BD338" s="8">
        <v>0</v>
      </c>
      <c r="BE338" s="8">
        <v>0</v>
      </c>
      <c r="BF338" s="8">
        <v>0</v>
      </c>
      <c r="BG338" s="8">
        <v>0</v>
      </c>
      <c r="BH338" s="8">
        <v>0</v>
      </c>
      <c r="BI338" s="8">
        <v>0</v>
      </c>
      <c r="BJ338" s="8">
        <v>0</v>
      </c>
      <c r="BK338" s="8">
        <v>0</v>
      </c>
      <c r="BL338" s="8">
        <v>0</v>
      </c>
      <c r="BM338" s="8">
        <v>0</v>
      </c>
      <c r="BN338" s="8">
        <v>0</v>
      </c>
      <c r="BO338" s="8">
        <v>0</v>
      </c>
      <c r="BP338" s="8">
        <v>0</v>
      </c>
      <c r="BQ338" s="8">
        <v>0</v>
      </c>
      <c r="BR338" s="8">
        <v>0</v>
      </c>
      <c r="BS338" s="8">
        <v>0</v>
      </c>
      <c r="BT338" s="8">
        <v>0</v>
      </c>
      <c r="BU338" s="8">
        <v>0</v>
      </c>
      <c r="BV338" s="8">
        <v>0</v>
      </c>
      <c r="BW338" s="8">
        <v>0</v>
      </c>
      <c r="BX338" s="8">
        <v>0</v>
      </c>
      <c r="BY338" s="8">
        <v>0</v>
      </c>
      <c r="BZ338" s="8">
        <v>0</v>
      </c>
      <c r="CA338" s="8">
        <v>0</v>
      </c>
      <c r="CB338" s="8">
        <v>0</v>
      </c>
      <c r="CC338" s="8">
        <v>0</v>
      </c>
      <c r="CD338" s="8">
        <v>0</v>
      </c>
      <c r="CE338" s="8">
        <v>0</v>
      </c>
      <c r="CF338" s="8">
        <v>0</v>
      </c>
      <c r="CG338" s="8">
        <v>0</v>
      </c>
      <c r="CH338" s="8">
        <v>0</v>
      </c>
      <c r="CI338" s="8">
        <v>0</v>
      </c>
      <c r="CJ338" s="8">
        <v>0</v>
      </c>
      <c r="CK338" s="8">
        <v>0</v>
      </c>
      <c r="CL338" s="8">
        <v>0</v>
      </c>
      <c r="CM338" s="8">
        <v>0</v>
      </c>
      <c r="CN338" s="8">
        <v>0</v>
      </c>
      <c r="CO338" s="8">
        <v>0</v>
      </c>
      <c r="CP338" s="8">
        <v>0</v>
      </c>
      <c r="CQ338" s="8">
        <v>0</v>
      </c>
      <c r="CR338" s="8">
        <v>0</v>
      </c>
      <c r="CS338" s="8">
        <v>0</v>
      </c>
      <c r="CT338" s="8">
        <v>0</v>
      </c>
      <c r="CU338" s="8">
        <v>0</v>
      </c>
      <c r="CV338" s="8">
        <v>0</v>
      </c>
      <c r="CW338" s="8">
        <v>0</v>
      </c>
      <c r="CX338" s="8">
        <v>0</v>
      </c>
      <c r="CY338" s="8">
        <v>0</v>
      </c>
      <c r="CZ338" s="8">
        <v>0</v>
      </c>
      <c r="DA338" s="8">
        <v>0</v>
      </c>
      <c r="DB338" s="8">
        <v>0</v>
      </c>
      <c r="DC338" s="8">
        <v>0</v>
      </c>
      <c r="DD338" s="8">
        <v>0</v>
      </c>
      <c r="DE338" s="8">
        <v>0</v>
      </c>
      <c r="DF338" s="8">
        <v>0</v>
      </c>
      <c r="DG338" s="8">
        <v>0</v>
      </c>
      <c r="DH338" s="8">
        <v>0</v>
      </c>
      <c r="DI338" s="8">
        <v>0</v>
      </c>
      <c r="DJ338" s="8">
        <v>0</v>
      </c>
      <c r="DK338" s="8">
        <v>0</v>
      </c>
      <c r="DL338" s="8">
        <v>0</v>
      </c>
      <c r="DM338" s="8">
        <v>0</v>
      </c>
      <c r="DN338" s="8">
        <v>0</v>
      </c>
      <c r="DO338" s="8">
        <v>0</v>
      </c>
      <c r="DP338" s="8">
        <v>0</v>
      </c>
      <c r="DQ338" s="8">
        <v>0</v>
      </c>
      <c r="DR338" s="8">
        <v>0</v>
      </c>
      <c r="DS338" s="8">
        <v>0</v>
      </c>
    </row>
    <row r="339" spans="1:123">
      <c r="A339" t="s">
        <v>712</v>
      </c>
      <c r="B339" s="8">
        <v>0</v>
      </c>
      <c r="C339" s="8">
        <v>0</v>
      </c>
      <c r="D339" s="8">
        <v>0</v>
      </c>
      <c r="E339" s="8">
        <v>0</v>
      </c>
      <c r="F339" s="8">
        <v>0</v>
      </c>
      <c r="G339" s="8">
        <v>0</v>
      </c>
      <c r="H339" s="8">
        <v>0</v>
      </c>
      <c r="I339" s="8">
        <v>0</v>
      </c>
      <c r="J339" s="8">
        <v>0</v>
      </c>
      <c r="K339" s="8">
        <v>0</v>
      </c>
      <c r="L339" s="8">
        <v>0</v>
      </c>
      <c r="M339" s="8">
        <v>0</v>
      </c>
      <c r="N339" s="8">
        <v>0</v>
      </c>
      <c r="O339" s="8">
        <v>0</v>
      </c>
      <c r="P339" s="8">
        <v>0</v>
      </c>
      <c r="Q339" s="8">
        <v>0</v>
      </c>
      <c r="R339" s="8">
        <v>0</v>
      </c>
      <c r="S339" s="8">
        <v>0</v>
      </c>
      <c r="T339" s="8">
        <v>0</v>
      </c>
      <c r="U339" s="8">
        <v>0</v>
      </c>
      <c r="V339" s="8">
        <v>0</v>
      </c>
      <c r="W339" s="8">
        <v>0</v>
      </c>
      <c r="X339" s="8">
        <v>0</v>
      </c>
      <c r="Y339" s="8">
        <v>0</v>
      </c>
      <c r="Z339" s="8">
        <v>0</v>
      </c>
      <c r="AA339" s="8">
        <v>0</v>
      </c>
      <c r="AB339" s="8">
        <v>0</v>
      </c>
      <c r="AC339" s="8">
        <v>0</v>
      </c>
      <c r="AD339" s="8">
        <v>0</v>
      </c>
      <c r="AE339" s="8">
        <v>0</v>
      </c>
      <c r="AF339" s="8">
        <v>0</v>
      </c>
      <c r="AG339" s="8">
        <v>0</v>
      </c>
      <c r="AH339" s="8">
        <v>0</v>
      </c>
      <c r="AI339" s="8">
        <v>0</v>
      </c>
      <c r="AJ339" s="8">
        <v>0</v>
      </c>
      <c r="AK339" s="8">
        <v>0</v>
      </c>
      <c r="AL339" s="8">
        <v>0</v>
      </c>
      <c r="AM339" s="8">
        <v>0</v>
      </c>
      <c r="AN339" s="8">
        <v>0</v>
      </c>
      <c r="AO339" s="8">
        <v>0</v>
      </c>
      <c r="AP339" s="8">
        <v>0</v>
      </c>
      <c r="AQ339" s="8">
        <v>0</v>
      </c>
      <c r="AR339" s="8">
        <v>0</v>
      </c>
      <c r="AS339" s="8">
        <v>0</v>
      </c>
      <c r="AT339" s="8">
        <v>0</v>
      </c>
      <c r="AU339" s="8">
        <v>0</v>
      </c>
      <c r="AV339" s="8">
        <v>0</v>
      </c>
      <c r="AW339" s="8">
        <v>0</v>
      </c>
      <c r="AX339" s="8">
        <v>0</v>
      </c>
      <c r="AY339" s="8">
        <v>0</v>
      </c>
      <c r="AZ339" s="8">
        <v>0</v>
      </c>
      <c r="BA339" s="8">
        <v>0</v>
      </c>
      <c r="BB339" s="8">
        <v>0</v>
      </c>
      <c r="BC339" s="8">
        <v>0</v>
      </c>
      <c r="BD339" s="8">
        <v>0</v>
      </c>
      <c r="BE339" s="8">
        <v>0</v>
      </c>
      <c r="BF339" s="8">
        <v>0</v>
      </c>
      <c r="BG339" s="8">
        <v>0</v>
      </c>
      <c r="BH339" s="8">
        <v>0</v>
      </c>
      <c r="BI339" s="8">
        <v>0</v>
      </c>
      <c r="BJ339" s="8">
        <v>0</v>
      </c>
      <c r="BK339" s="8">
        <v>0</v>
      </c>
      <c r="BL339" s="8">
        <v>0</v>
      </c>
      <c r="BM339" s="8">
        <v>0</v>
      </c>
      <c r="BN339" s="8">
        <v>0</v>
      </c>
      <c r="BO339" s="8">
        <v>0</v>
      </c>
      <c r="BP339" s="8">
        <v>0</v>
      </c>
      <c r="BQ339" s="8">
        <v>0</v>
      </c>
      <c r="BR339" s="8">
        <v>0</v>
      </c>
      <c r="BS339" s="8">
        <v>0</v>
      </c>
      <c r="BT339" s="8">
        <v>0</v>
      </c>
      <c r="BU339" s="8">
        <v>0</v>
      </c>
      <c r="BV339" s="8">
        <v>0</v>
      </c>
      <c r="BW339" s="8">
        <v>0</v>
      </c>
      <c r="BX339" s="8">
        <v>0</v>
      </c>
      <c r="BY339" s="8">
        <v>0</v>
      </c>
      <c r="BZ339" s="8">
        <v>0</v>
      </c>
      <c r="CA339" s="8">
        <v>0</v>
      </c>
      <c r="CB339" s="8">
        <v>0</v>
      </c>
      <c r="CC339" s="8">
        <v>0</v>
      </c>
      <c r="CD339" s="8">
        <v>0</v>
      </c>
      <c r="CE339" s="8">
        <v>0</v>
      </c>
      <c r="CF339" s="8">
        <v>0</v>
      </c>
      <c r="CG339" s="8">
        <v>0</v>
      </c>
      <c r="CH339" s="8">
        <v>0</v>
      </c>
      <c r="CI339" s="8">
        <v>0</v>
      </c>
      <c r="CJ339" s="8">
        <v>0</v>
      </c>
      <c r="CK339" s="8">
        <v>0</v>
      </c>
      <c r="CL339" s="8">
        <v>0</v>
      </c>
      <c r="CM339" s="8">
        <v>0</v>
      </c>
      <c r="CN339" s="8">
        <v>0</v>
      </c>
      <c r="CO339" s="8">
        <v>0</v>
      </c>
      <c r="CP339" s="8">
        <v>0</v>
      </c>
      <c r="CQ339" s="8">
        <v>0</v>
      </c>
      <c r="CR339" s="8">
        <v>0</v>
      </c>
      <c r="CS339" s="8">
        <v>0</v>
      </c>
      <c r="CT339" s="8">
        <v>0</v>
      </c>
      <c r="CU339" s="8">
        <v>0</v>
      </c>
      <c r="CV339" s="8">
        <v>0</v>
      </c>
      <c r="CW339" s="8">
        <v>0</v>
      </c>
      <c r="CX339" s="8">
        <v>0</v>
      </c>
      <c r="CY339" s="8">
        <v>0</v>
      </c>
      <c r="CZ339" s="8">
        <v>0</v>
      </c>
      <c r="DA339" s="8">
        <v>0</v>
      </c>
      <c r="DB339" s="8">
        <v>0</v>
      </c>
      <c r="DC339" s="8">
        <v>0</v>
      </c>
      <c r="DD339" s="8">
        <v>0</v>
      </c>
      <c r="DE339" s="8">
        <v>0</v>
      </c>
      <c r="DF339" s="8">
        <v>0</v>
      </c>
      <c r="DG339" s="8">
        <v>0</v>
      </c>
      <c r="DH339" s="8">
        <v>0</v>
      </c>
      <c r="DI339" s="8">
        <v>0</v>
      </c>
      <c r="DJ339" s="8">
        <v>0</v>
      </c>
      <c r="DK339" s="8">
        <v>0</v>
      </c>
      <c r="DL339" s="8">
        <v>0</v>
      </c>
      <c r="DM339" s="8">
        <v>0</v>
      </c>
      <c r="DN339" s="8">
        <v>0</v>
      </c>
      <c r="DO339" s="8">
        <v>0</v>
      </c>
      <c r="DP339" s="8">
        <v>0</v>
      </c>
      <c r="DQ339" s="8">
        <v>0</v>
      </c>
      <c r="DR339" s="8">
        <v>0</v>
      </c>
      <c r="DS339" s="8">
        <v>0</v>
      </c>
    </row>
    <row r="340" spans="1:123">
      <c r="A340" t="s">
        <v>248</v>
      </c>
      <c r="B340" s="8">
        <v>0.39617650091489298</v>
      </c>
      <c r="C340" s="8">
        <v>-0.108872931549131</v>
      </c>
      <c r="D340" s="8">
        <v>-4.4634917421537502E-2</v>
      </c>
      <c r="E340" s="8">
        <v>0.13231085431317999</v>
      </c>
      <c r="F340" s="8">
        <v>0.48841606792179598</v>
      </c>
      <c r="G340" s="8">
        <v>2.1169736690108801E-2</v>
      </c>
      <c r="H340" s="8">
        <v>0.16633364542228299</v>
      </c>
      <c r="I340" s="8">
        <v>0.120213861918832</v>
      </c>
      <c r="J340" s="8">
        <v>3.55349151583969E-2</v>
      </c>
      <c r="K340" s="8">
        <v>0.26084139850312599</v>
      </c>
      <c r="L340" s="8">
        <v>0.17767457579198401</v>
      </c>
      <c r="M340" s="8">
        <v>5.4436465774565498E-2</v>
      </c>
      <c r="N340" s="8">
        <v>0.40978561735853403</v>
      </c>
      <c r="O340" s="8">
        <v>0.27445051494676798</v>
      </c>
      <c r="P340" s="8">
        <v>0.12777448216529899</v>
      </c>
      <c r="Q340" s="8">
        <v>0.27823082507000102</v>
      </c>
      <c r="R340" s="8">
        <v>7.4094078415380807E-2</v>
      </c>
      <c r="S340" s="8">
        <v>0.215477677024322</v>
      </c>
      <c r="T340" s="8">
        <v>-9.4507753080842805E-2</v>
      </c>
      <c r="U340" s="8">
        <v>-7.5606202464674199E-2</v>
      </c>
      <c r="V340" s="8">
        <v>0.16860183149622399</v>
      </c>
      <c r="W340" s="8">
        <v>-5.5948589823858898E-2</v>
      </c>
      <c r="X340" s="8">
        <v>0.215477677024322</v>
      </c>
      <c r="Y340" s="8">
        <v>-0.237403475739077</v>
      </c>
      <c r="Z340" s="8">
        <v>0.21702292675903401</v>
      </c>
      <c r="AA340" s="8">
        <v>0.21018524285179399</v>
      </c>
      <c r="AB340" s="8">
        <v>-5.0656155651331698E-2</v>
      </c>
      <c r="AC340" s="8">
        <v>8.5435008785081895E-2</v>
      </c>
      <c r="AD340" s="8">
        <v>0.32208242249951202</v>
      </c>
      <c r="AE340" s="8">
        <v>-0.142895722658234</v>
      </c>
      <c r="AF340" s="8">
        <v>0.23891559978837101</v>
      </c>
      <c r="AG340" s="8">
        <v>0.191283692235626</v>
      </c>
      <c r="AH340" s="8">
        <v>0.138359350510354</v>
      </c>
      <c r="AI340" s="8">
        <v>0.31452180225304499</v>
      </c>
      <c r="AJ340" s="8">
        <v>0.32888698072133299</v>
      </c>
      <c r="AK340" s="8">
        <v>-6.0484961971739401E-2</v>
      </c>
      <c r="AL340" s="8">
        <v>0.16860183149622399</v>
      </c>
      <c r="AM340" s="8">
        <v>0.53453585142524696</v>
      </c>
      <c r="AN340" s="8">
        <v>0.41054167938318098</v>
      </c>
      <c r="AO340" s="8">
        <v>0.21925798714755501</v>
      </c>
      <c r="AP340" s="8">
        <v>0.33342335286921299</v>
      </c>
      <c r="AQ340" s="8">
        <v>0.27823082507000102</v>
      </c>
      <c r="AR340" s="8">
        <v>3.25305330360358E-2</v>
      </c>
      <c r="AS340" s="8">
        <v>0.17162607959481099</v>
      </c>
      <c r="AT340" s="8">
        <v>3.09985430105164E-2</v>
      </c>
      <c r="AU340" s="8">
        <v>0.52546310712948596</v>
      </c>
      <c r="AV340" s="8">
        <v>0.35534915158396901</v>
      </c>
      <c r="AW340" s="8">
        <v>0.53604797547453997</v>
      </c>
      <c r="AX340" s="8">
        <v>0.58746019315051901</v>
      </c>
      <c r="AY340" s="8">
        <v>0.40449318318600702</v>
      </c>
      <c r="AZ340" s="8">
        <v>8.6947132834375399E-2</v>
      </c>
      <c r="BA340" s="8">
        <v>0.31603392630233801</v>
      </c>
      <c r="BB340" s="8">
        <v>0.56629045646040999</v>
      </c>
      <c r="BC340" s="8">
        <v>0.59048444124910604</v>
      </c>
      <c r="BD340" s="8">
        <v>0.41280986545712101</v>
      </c>
      <c r="BE340" s="8">
        <v>0.38029919839731102</v>
      </c>
      <c r="BF340" s="8">
        <v>0.54965709191818202</v>
      </c>
      <c r="BG340" s="8">
        <v>0.53453585142524696</v>
      </c>
      <c r="BH340" s="8">
        <v>0.59502081339698598</v>
      </c>
      <c r="BI340" s="8">
        <v>0.37273857815084399</v>
      </c>
      <c r="BJ340" s="8">
        <v>0.208554645078464</v>
      </c>
      <c r="BK340" s="8">
        <v>0.50202518436543697</v>
      </c>
      <c r="BL340" s="8">
        <v>0.44456447049228498</v>
      </c>
      <c r="BM340" s="8">
        <v>0.59124050327375299</v>
      </c>
      <c r="BN340" s="8">
        <v>0.40373712116136001</v>
      </c>
      <c r="BO340" s="8">
        <v>0.152724528978642</v>
      </c>
      <c r="BP340" s="8">
        <v>0.40902955533388802</v>
      </c>
      <c r="BQ340" s="8">
        <v>0.42112654772823599</v>
      </c>
      <c r="BR340" s="8">
        <v>0.34703246931285497</v>
      </c>
      <c r="BS340" s="8">
        <v>2.6462170862636001E-2</v>
      </c>
      <c r="BT340" s="8">
        <v>0.55116921596747503</v>
      </c>
      <c r="BU340" s="8">
        <v>0.34098397311568102</v>
      </c>
      <c r="BV340" s="8">
        <v>0.38256738447125199</v>
      </c>
      <c r="BW340" s="8">
        <v>0.31754605035163203</v>
      </c>
      <c r="BX340" s="8">
        <v>0.38407950852054501</v>
      </c>
      <c r="BY340" s="8">
        <v>0.36517795790437702</v>
      </c>
      <c r="BZ340" s="8">
        <v>0.18375111917228301</v>
      </c>
      <c r="CA340" s="8">
        <v>0.43019929202399598</v>
      </c>
      <c r="CB340" s="8">
        <v>0.38861588066842601</v>
      </c>
      <c r="CC340" s="8">
        <v>0.58443594505193197</v>
      </c>
      <c r="CD340" s="8">
        <v>0.39390831484095301</v>
      </c>
      <c r="CE340" s="8">
        <v>0.485391819823209</v>
      </c>
      <c r="CF340" s="8">
        <v>0.480099385650681</v>
      </c>
      <c r="CG340" s="8">
        <v>0.644920907023671</v>
      </c>
      <c r="CH340" s="8">
        <v>0.441540222393698</v>
      </c>
      <c r="CI340" s="8">
        <v>0.339471849066387</v>
      </c>
      <c r="CJ340" s="8">
        <v>0.52705567927193997</v>
      </c>
      <c r="CK340" s="8">
        <v>0.29637631366152301</v>
      </c>
      <c r="CL340" s="8">
        <v>0.50807368056261104</v>
      </c>
      <c r="CM340" s="8">
        <v>0.43246747809793701</v>
      </c>
      <c r="CN340" s="8">
        <v>0.210941304876441</v>
      </c>
      <c r="CO340" s="8">
        <v>0.427175043925409</v>
      </c>
      <c r="CP340" s="8">
        <v>0.30771724403122402</v>
      </c>
      <c r="CQ340" s="8">
        <v>0.39995681103812702</v>
      </c>
      <c r="CR340" s="8">
        <v>0.46202441898874502</v>
      </c>
      <c r="CS340" s="8">
        <v>-5.8252349855227002E-2</v>
      </c>
      <c r="CT340" s="8">
        <v>0.310741492129811</v>
      </c>
      <c r="CU340" s="8">
        <v>0.15123548903068601</v>
      </c>
      <c r="CV340" s="8">
        <v>0.30015662378475699</v>
      </c>
      <c r="CW340" s="8">
        <v>0.47178270337956701</v>
      </c>
      <c r="CX340" s="8">
        <v>0.27520657697141399</v>
      </c>
      <c r="CY340" s="8">
        <v>0.30696118200657702</v>
      </c>
      <c r="CZ340" s="8">
        <v>0.34854459336214799</v>
      </c>
      <c r="DA340" s="8">
        <v>0.40600530723530098</v>
      </c>
      <c r="DB340" s="8">
        <v>-0.13364908537272999</v>
      </c>
      <c r="DC340" s="8">
        <v>0.27293839089747401</v>
      </c>
      <c r="DD340" s="8">
        <v>0.34249609716497398</v>
      </c>
      <c r="DE340" s="8">
        <v>0.41659017558035499</v>
      </c>
      <c r="DF340" s="8">
        <v>0.31376574022839798</v>
      </c>
      <c r="DG340" s="8">
        <v>0.36669008195366998</v>
      </c>
      <c r="DH340" s="8">
        <v>0.417346237605002</v>
      </c>
      <c r="DI340" s="8">
        <v>0.45514933883733899</v>
      </c>
      <c r="DJ340" s="8">
        <v>0.19506400235886001</v>
      </c>
      <c r="DK340" s="8">
        <v>0.177946374292304</v>
      </c>
      <c r="DL340" s="8">
        <v>0.33266729084456698</v>
      </c>
      <c r="DM340" s="8">
        <v>0.36744614397831699</v>
      </c>
      <c r="DN340" s="8">
        <v>0.44765704753083002</v>
      </c>
      <c r="DO340" s="8">
        <v>0.33649896309327598</v>
      </c>
      <c r="DP340" s="8">
        <v>0.48092885511758099</v>
      </c>
      <c r="DQ340" s="8">
        <v>0.26239357346823999</v>
      </c>
      <c r="DR340" s="8">
        <v>0.37273857815084399</v>
      </c>
      <c r="DS340" s="8">
        <v>0.46800239325633403</v>
      </c>
    </row>
    <row r="341" spans="1:123">
      <c r="A341" t="s">
        <v>713</v>
      </c>
      <c r="B341" s="8">
        <v>0</v>
      </c>
      <c r="C341" s="8">
        <v>0</v>
      </c>
      <c r="D341" s="8">
        <v>0</v>
      </c>
      <c r="E341" s="8">
        <v>0</v>
      </c>
      <c r="F341" s="8">
        <v>0</v>
      </c>
      <c r="G341" s="8">
        <v>0</v>
      </c>
      <c r="H341" s="8">
        <v>0</v>
      </c>
      <c r="I341" s="8">
        <v>0</v>
      </c>
      <c r="J341" s="8">
        <v>0</v>
      </c>
      <c r="K341" s="8">
        <v>0</v>
      </c>
      <c r="L341" s="8">
        <v>0</v>
      </c>
      <c r="M341" s="8">
        <v>0</v>
      </c>
      <c r="N341" s="8">
        <v>0</v>
      </c>
      <c r="O341" s="8">
        <v>0</v>
      </c>
      <c r="P341" s="8">
        <v>0</v>
      </c>
      <c r="Q341" s="8">
        <v>0</v>
      </c>
      <c r="R341" s="8">
        <v>0</v>
      </c>
      <c r="S341" s="8">
        <v>0</v>
      </c>
      <c r="T341" s="8">
        <v>0</v>
      </c>
      <c r="U341" s="8">
        <v>0</v>
      </c>
      <c r="V341" s="8">
        <v>0</v>
      </c>
      <c r="W341" s="8">
        <v>0</v>
      </c>
      <c r="X341" s="8">
        <v>0</v>
      </c>
      <c r="Y341" s="8">
        <v>0</v>
      </c>
      <c r="Z341" s="8">
        <v>0</v>
      </c>
      <c r="AA341" s="8">
        <v>0</v>
      </c>
      <c r="AB341" s="8">
        <v>0</v>
      </c>
      <c r="AC341" s="8">
        <v>0</v>
      </c>
      <c r="AD341" s="8">
        <v>0</v>
      </c>
      <c r="AE341" s="8">
        <v>0</v>
      </c>
      <c r="AF341" s="8">
        <v>0</v>
      </c>
      <c r="AG341" s="8">
        <v>0</v>
      </c>
      <c r="AH341" s="8">
        <v>0</v>
      </c>
      <c r="AI341" s="8">
        <v>0</v>
      </c>
      <c r="AJ341" s="8">
        <v>0</v>
      </c>
      <c r="AK341" s="8">
        <v>0</v>
      </c>
      <c r="AL341" s="8">
        <v>0</v>
      </c>
      <c r="AM341" s="8">
        <v>0</v>
      </c>
      <c r="AN341" s="8">
        <v>0</v>
      </c>
      <c r="AO341" s="8">
        <v>0</v>
      </c>
      <c r="AP341" s="8">
        <v>0</v>
      </c>
      <c r="AQ341" s="8">
        <v>0</v>
      </c>
      <c r="AR341" s="8">
        <v>0</v>
      </c>
      <c r="AS341" s="8">
        <v>0</v>
      </c>
      <c r="AT341" s="8">
        <v>0</v>
      </c>
      <c r="AU341" s="8">
        <v>0</v>
      </c>
      <c r="AV341" s="8">
        <v>0</v>
      </c>
      <c r="AW341" s="8">
        <v>0</v>
      </c>
      <c r="AX341" s="8">
        <v>0</v>
      </c>
      <c r="AY341" s="8">
        <v>0</v>
      </c>
      <c r="AZ341" s="8">
        <v>0</v>
      </c>
      <c r="BA341" s="8">
        <v>0</v>
      </c>
      <c r="BB341" s="8">
        <v>0</v>
      </c>
      <c r="BC341" s="8">
        <v>0</v>
      </c>
      <c r="BD341" s="8">
        <v>0</v>
      </c>
      <c r="BE341" s="8">
        <v>0</v>
      </c>
      <c r="BF341" s="8">
        <v>0</v>
      </c>
      <c r="BG341" s="8">
        <v>0</v>
      </c>
      <c r="BH341" s="8">
        <v>0</v>
      </c>
      <c r="BI341" s="8">
        <v>0</v>
      </c>
      <c r="BJ341" s="8">
        <v>0</v>
      </c>
      <c r="BK341" s="8">
        <v>0</v>
      </c>
      <c r="BL341" s="8">
        <v>0</v>
      </c>
      <c r="BM341" s="8">
        <v>0</v>
      </c>
      <c r="BN341" s="8">
        <v>0</v>
      </c>
      <c r="BO341" s="8">
        <v>0</v>
      </c>
      <c r="BP341" s="8">
        <v>0</v>
      </c>
      <c r="BQ341" s="8">
        <v>0</v>
      </c>
      <c r="BR341" s="8">
        <v>0</v>
      </c>
      <c r="BS341" s="8">
        <v>0</v>
      </c>
      <c r="BT341" s="8">
        <v>0</v>
      </c>
      <c r="BU341" s="8">
        <v>0</v>
      </c>
      <c r="BV341" s="8">
        <v>0</v>
      </c>
      <c r="BW341" s="8">
        <v>0</v>
      </c>
      <c r="BX341" s="8">
        <v>0</v>
      </c>
      <c r="BY341" s="8">
        <v>0</v>
      </c>
      <c r="BZ341" s="8">
        <v>0</v>
      </c>
      <c r="CA341" s="8">
        <v>0</v>
      </c>
      <c r="CB341" s="8">
        <v>0</v>
      </c>
      <c r="CC341" s="8">
        <v>0</v>
      </c>
      <c r="CD341" s="8">
        <v>0</v>
      </c>
      <c r="CE341" s="8">
        <v>0</v>
      </c>
      <c r="CF341" s="8">
        <v>0</v>
      </c>
      <c r="CG341" s="8">
        <v>0</v>
      </c>
      <c r="CH341" s="8">
        <v>0</v>
      </c>
      <c r="CI341" s="8">
        <v>0</v>
      </c>
      <c r="CJ341" s="8">
        <v>0</v>
      </c>
      <c r="CK341" s="8">
        <v>0</v>
      </c>
      <c r="CL341" s="8">
        <v>0</v>
      </c>
      <c r="CM341" s="8">
        <v>0</v>
      </c>
      <c r="CN341" s="8">
        <v>0</v>
      </c>
      <c r="CO341" s="8">
        <v>0</v>
      </c>
      <c r="CP341" s="8">
        <v>0</v>
      </c>
      <c r="CQ341" s="8">
        <v>0</v>
      </c>
      <c r="CR341" s="8">
        <v>0</v>
      </c>
      <c r="CS341" s="8">
        <v>0</v>
      </c>
      <c r="CT341" s="8">
        <v>0</v>
      </c>
      <c r="CU341" s="8">
        <v>0</v>
      </c>
      <c r="CV341" s="8">
        <v>0</v>
      </c>
      <c r="CW341" s="8">
        <v>0</v>
      </c>
      <c r="CX341" s="8">
        <v>0</v>
      </c>
      <c r="CY341" s="8">
        <v>0</v>
      </c>
      <c r="CZ341" s="8">
        <v>0</v>
      </c>
      <c r="DA341" s="8">
        <v>0</v>
      </c>
      <c r="DB341" s="8">
        <v>0</v>
      </c>
      <c r="DC341" s="8">
        <v>0</v>
      </c>
      <c r="DD341" s="8">
        <v>0</v>
      </c>
      <c r="DE341" s="8">
        <v>0</v>
      </c>
      <c r="DF341" s="8">
        <v>0</v>
      </c>
      <c r="DG341" s="8">
        <v>0</v>
      </c>
      <c r="DH341" s="8">
        <v>0</v>
      </c>
      <c r="DI341" s="8">
        <v>0</v>
      </c>
      <c r="DJ341" s="8">
        <v>0</v>
      </c>
      <c r="DK341" s="8">
        <v>0</v>
      </c>
      <c r="DL341" s="8">
        <v>0</v>
      </c>
      <c r="DM341" s="8">
        <v>0</v>
      </c>
      <c r="DN341" s="8">
        <v>0</v>
      </c>
      <c r="DO341" s="8">
        <v>0</v>
      </c>
      <c r="DP341" s="8">
        <v>0</v>
      </c>
      <c r="DQ341" s="8">
        <v>0</v>
      </c>
      <c r="DR341" s="8">
        <v>0</v>
      </c>
      <c r="DS341" s="8">
        <v>0</v>
      </c>
    </row>
    <row r="342" spans="1:123">
      <c r="A342" t="s">
        <v>714</v>
      </c>
      <c r="B342" s="8">
        <v>0</v>
      </c>
      <c r="C342" s="8">
        <v>0</v>
      </c>
      <c r="D342" s="8">
        <v>0</v>
      </c>
      <c r="E342" s="8">
        <v>0</v>
      </c>
      <c r="F342" s="8">
        <v>0</v>
      </c>
      <c r="G342" s="8">
        <v>0</v>
      </c>
      <c r="H342" s="8">
        <v>0</v>
      </c>
      <c r="I342" s="8">
        <v>0</v>
      </c>
      <c r="J342" s="8">
        <v>0</v>
      </c>
      <c r="K342" s="8">
        <v>0</v>
      </c>
      <c r="L342" s="8">
        <v>0</v>
      </c>
      <c r="M342" s="8">
        <v>0</v>
      </c>
      <c r="N342" s="8">
        <v>0</v>
      </c>
      <c r="O342" s="8">
        <v>0</v>
      </c>
      <c r="P342" s="8">
        <v>0</v>
      </c>
      <c r="Q342" s="8">
        <v>0</v>
      </c>
      <c r="R342" s="8">
        <v>0</v>
      </c>
      <c r="S342" s="8">
        <v>0</v>
      </c>
      <c r="T342" s="8">
        <v>0</v>
      </c>
      <c r="U342" s="8">
        <v>0</v>
      </c>
      <c r="V342" s="8">
        <v>0</v>
      </c>
      <c r="W342" s="8">
        <v>0</v>
      </c>
      <c r="X342" s="8">
        <v>0</v>
      </c>
      <c r="Y342" s="8">
        <v>0</v>
      </c>
      <c r="Z342" s="8">
        <v>0</v>
      </c>
      <c r="AA342" s="8">
        <v>0</v>
      </c>
      <c r="AB342" s="8">
        <v>0</v>
      </c>
      <c r="AC342" s="8">
        <v>0</v>
      </c>
      <c r="AD342" s="8">
        <v>0</v>
      </c>
      <c r="AE342" s="8">
        <v>0</v>
      </c>
      <c r="AF342" s="8">
        <v>0</v>
      </c>
      <c r="AG342" s="8">
        <v>0</v>
      </c>
      <c r="AH342" s="8">
        <v>0</v>
      </c>
      <c r="AI342" s="8">
        <v>0</v>
      </c>
      <c r="AJ342" s="8">
        <v>0</v>
      </c>
      <c r="AK342" s="8">
        <v>0</v>
      </c>
      <c r="AL342" s="8">
        <v>0</v>
      </c>
      <c r="AM342" s="8">
        <v>0</v>
      </c>
      <c r="AN342" s="8">
        <v>0</v>
      </c>
      <c r="AO342" s="8">
        <v>0</v>
      </c>
      <c r="AP342" s="8">
        <v>0</v>
      </c>
      <c r="AQ342" s="8">
        <v>0</v>
      </c>
      <c r="AR342" s="8">
        <v>0</v>
      </c>
      <c r="AS342" s="8">
        <v>0</v>
      </c>
      <c r="AT342" s="8">
        <v>0</v>
      </c>
      <c r="AU342" s="8">
        <v>0</v>
      </c>
      <c r="AV342" s="8">
        <v>0</v>
      </c>
      <c r="AW342" s="8">
        <v>0</v>
      </c>
      <c r="AX342" s="8">
        <v>0</v>
      </c>
      <c r="AY342" s="8">
        <v>0</v>
      </c>
      <c r="AZ342" s="8">
        <v>0</v>
      </c>
      <c r="BA342" s="8">
        <v>0</v>
      </c>
      <c r="BB342" s="8">
        <v>0</v>
      </c>
      <c r="BC342" s="8">
        <v>0</v>
      </c>
      <c r="BD342" s="8">
        <v>0</v>
      </c>
      <c r="BE342" s="8">
        <v>0</v>
      </c>
      <c r="BF342" s="8">
        <v>0</v>
      </c>
      <c r="BG342" s="8">
        <v>0</v>
      </c>
      <c r="BH342" s="8">
        <v>0</v>
      </c>
      <c r="BI342" s="8">
        <v>0</v>
      </c>
      <c r="BJ342" s="8">
        <v>0</v>
      </c>
      <c r="BK342" s="8">
        <v>0</v>
      </c>
      <c r="BL342" s="8">
        <v>0</v>
      </c>
      <c r="BM342" s="8">
        <v>0</v>
      </c>
      <c r="BN342" s="8">
        <v>0</v>
      </c>
      <c r="BO342" s="8">
        <v>0</v>
      </c>
      <c r="BP342" s="8">
        <v>0</v>
      </c>
      <c r="BQ342" s="8">
        <v>0</v>
      </c>
      <c r="BR342" s="8">
        <v>0</v>
      </c>
      <c r="BS342" s="8">
        <v>0</v>
      </c>
      <c r="BT342" s="8">
        <v>0</v>
      </c>
      <c r="BU342" s="8">
        <v>0</v>
      </c>
      <c r="BV342" s="8">
        <v>0</v>
      </c>
      <c r="BW342" s="8">
        <v>0</v>
      </c>
      <c r="BX342" s="8">
        <v>0</v>
      </c>
      <c r="BY342" s="8">
        <v>0</v>
      </c>
      <c r="BZ342" s="8">
        <v>0</v>
      </c>
      <c r="CA342" s="8">
        <v>0</v>
      </c>
      <c r="CB342" s="8">
        <v>0</v>
      </c>
      <c r="CC342" s="8">
        <v>0</v>
      </c>
      <c r="CD342" s="8">
        <v>0</v>
      </c>
      <c r="CE342" s="8">
        <v>0</v>
      </c>
      <c r="CF342" s="8">
        <v>0</v>
      </c>
      <c r="CG342" s="8">
        <v>0</v>
      </c>
      <c r="CH342" s="8">
        <v>0</v>
      </c>
      <c r="CI342" s="8">
        <v>0</v>
      </c>
      <c r="CJ342" s="8">
        <v>0</v>
      </c>
      <c r="CK342" s="8">
        <v>0</v>
      </c>
      <c r="CL342" s="8">
        <v>0</v>
      </c>
      <c r="CM342" s="8">
        <v>0</v>
      </c>
      <c r="CN342" s="8">
        <v>0</v>
      </c>
      <c r="CO342" s="8">
        <v>0</v>
      </c>
      <c r="CP342" s="8">
        <v>0</v>
      </c>
      <c r="CQ342" s="8">
        <v>0</v>
      </c>
      <c r="CR342" s="8">
        <v>0</v>
      </c>
      <c r="CS342" s="8">
        <v>0</v>
      </c>
      <c r="CT342" s="8">
        <v>0</v>
      </c>
      <c r="CU342" s="8">
        <v>0</v>
      </c>
      <c r="CV342" s="8">
        <v>0</v>
      </c>
      <c r="CW342" s="8">
        <v>0</v>
      </c>
      <c r="CX342" s="8">
        <v>0</v>
      </c>
      <c r="CY342" s="8">
        <v>0</v>
      </c>
      <c r="CZ342" s="8">
        <v>0</v>
      </c>
      <c r="DA342" s="8">
        <v>0</v>
      </c>
      <c r="DB342" s="8">
        <v>0</v>
      </c>
      <c r="DC342" s="8">
        <v>0</v>
      </c>
      <c r="DD342" s="8">
        <v>0</v>
      </c>
      <c r="DE342" s="8">
        <v>0</v>
      </c>
      <c r="DF342" s="8">
        <v>0</v>
      </c>
      <c r="DG342" s="8">
        <v>0</v>
      </c>
      <c r="DH342" s="8">
        <v>0</v>
      </c>
      <c r="DI342" s="8">
        <v>0</v>
      </c>
      <c r="DJ342" s="8">
        <v>0</v>
      </c>
      <c r="DK342" s="8">
        <v>0</v>
      </c>
      <c r="DL342" s="8">
        <v>0</v>
      </c>
      <c r="DM342" s="8">
        <v>0</v>
      </c>
      <c r="DN342" s="8">
        <v>0</v>
      </c>
      <c r="DO342" s="8">
        <v>0</v>
      </c>
      <c r="DP342" s="8">
        <v>0</v>
      </c>
      <c r="DQ342" s="8">
        <v>0</v>
      </c>
      <c r="DR342" s="8">
        <v>0</v>
      </c>
      <c r="DS342" s="8">
        <v>0</v>
      </c>
    </row>
    <row r="343" spans="1:123">
      <c r="A343" t="s">
        <v>715</v>
      </c>
      <c r="B343" s="8">
        <v>0</v>
      </c>
      <c r="C343" s="8">
        <v>0</v>
      </c>
      <c r="D343" s="8">
        <v>0</v>
      </c>
      <c r="E343" s="8">
        <v>0</v>
      </c>
      <c r="F343" s="8">
        <v>0</v>
      </c>
      <c r="G343" s="8">
        <v>0</v>
      </c>
      <c r="H343" s="8">
        <v>0</v>
      </c>
      <c r="I343" s="8">
        <v>0</v>
      </c>
      <c r="J343" s="8">
        <v>0</v>
      </c>
      <c r="K343" s="8">
        <v>0</v>
      </c>
      <c r="L343" s="8">
        <v>0</v>
      </c>
      <c r="M343" s="8">
        <v>0</v>
      </c>
      <c r="N343" s="8">
        <v>0</v>
      </c>
      <c r="O343" s="8">
        <v>0</v>
      </c>
      <c r="P343" s="8">
        <v>0</v>
      </c>
      <c r="Q343" s="8">
        <v>0</v>
      </c>
      <c r="R343" s="8">
        <v>0</v>
      </c>
      <c r="S343" s="8">
        <v>0</v>
      </c>
      <c r="T343" s="8">
        <v>0</v>
      </c>
      <c r="U343" s="8">
        <v>0</v>
      </c>
      <c r="V343" s="8">
        <v>0</v>
      </c>
      <c r="W343" s="8">
        <v>0</v>
      </c>
      <c r="X343" s="8">
        <v>0</v>
      </c>
      <c r="Y343" s="8">
        <v>0</v>
      </c>
      <c r="Z343" s="8">
        <v>0</v>
      </c>
      <c r="AA343" s="8">
        <v>0</v>
      </c>
      <c r="AB343" s="8">
        <v>0</v>
      </c>
      <c r="AC343" s="8">
        <v>0</v>
      </c>
      <c r="AD343" s="8">
        <v>0</v>
      </c>
      <c r="AE343" s="8">
        <v>0</v>
      </c>
      <c r="AF343" s="8">
        <v>0</v>
      </c>
      <c r="AG343" s="8">
        <v>0</v>
      </c>
      <c r="AH343" s="8">
        <v>0</v>
      </c>
      <c r="AI343" s="8">
        <v>0</v>
      </c>
      <c r="AJ343" s="8">
        <v>0</v>
      </c>
      <c r="AK343" s="8">
        <v>0</v>
      </c>
      <c r="AL343" s="8">
        <v>0</v>
      </c>
      <c r="AM343" s="8">
        <v>0</v>
      </c>
      <c r="AN343" s="8">
        <v>0</v>
      </c>
      <c r="AO343" s="8">
        <v>0</v>
      </c>
      <c r="AP343" s="8">
        <v>0</v>
      </c>
      <c r="AQ343" s="8">
        <v>0</v>
      </c>
      <c r="AR343" s="8">
        <v>0</v>
      </c>
      <c r="AS343" s="8">
        <v>0</v>
      </c>
      <c r="AT343" s="8">
        <v>0</v>
      </c>
      <c r="AU343" s="8">
        <v>0</v>
      </c>
      <c r="AV343" s="8">
        <v>0</v>
      </c>
      <c r="AW343" s="8">
        <v>0</v>
      </c>
      <c r="AX343" s="8">
        <v>0</v>
      </c>
      <c r="AY343" s="8">
        <v>0</v>
      </c>
      <c r="AZ343" s="8">
        <v>0</v>
      </c>
      <c r="BA343" s="8">
        <v>0</v>
      </c>
      <c r="BB343" s="8">
        <v>0</v>
      </c>
      <c r="BC343" s="8">
        <v>0</v>
      </c>
      <c r="BD343" s="8">
        <v>0</v>
      </c>
      <c r="BE343" s="8">
        <v>0</v>
      </c>
      <c r="BF343" s="8">
        <v>0</v>
      </c>
      <c r="BG343" s="8">
        <v>0</v>
      </c>
      <c r="BH343" s="8">
        <v>0</v>
      </c>
      <c r="BI343" s="8">
        <v>0</v>
      </c>
      <c r="BJ343" s="8">
        <v>0</v>
      </c>
      <c r="BK343" s="8">
        <v>0</v>
      </c>
      <c r="BL343" s="8">
        <v>0</v>
      </c>
      <c r="BM343" s="8">
        <v>0</v>
      </c>
      <c r="BN343" s="8">
        <v>0</v>
      </c>
      <c r="BO343" s="8">
        <v>0</v>
      </c>
      <c r="BP343" s="8">
        <v>0</v>
      </c>
      <c r="BQ343" s="8">
        <v>0</v>
      </c>
      <c r="BR343" s="8">
        <v>0</v>
      </c>
      <c r="BS343" s="8">
        <v>0</v>
      </c>
      <c r="BT343" s="8">
        <v>0</v>
      </c>
      <c r="BU343" s="8">
        <v>0</v>
      </c>
      <c r="BV343" s="8">
        <v>0</v>
      </c>
      <c r="BW343" s="8">
        <v>0</v>
      </c>
      <c r="BX343" s="8">
        <v>0</v>
      </c>
      <c r="BY343" s="8">
        <v>0</v>
      </c>
      <c r="BZ343" s="8">
        <v>0</v>
      </c>
      <c r="CA343" s="8">
        <v>0</v>
      </c>
      <c r="CB343" s="8">
        <v>0</v>
      </c>
      <c r="CC343" s="8">
        <v>0</v>
      </c>
      <c r="CD343" s="8">
        <v>0</v>
      </c>
      <c r="CE343" s="8">
        <v>0</v>
      </c>
      <c r="CF343" s="8">
        <v>0</v>
      </c>
      <c r="CG343" s="8">
        <v>0</v>
      </c>
      <c r="CH343" s="8">
        <v>0</v>
      </c>
      <c r="CI343" s="8">
        <v>0</v>
      </c>
      <c r="CJ343" s="8">
        <v>0</v>
      </c>
      <c r="CK343" s="8">
        <v>0</v>
      </c>
      <c r="CL343" s="8">
        <v>0</v>
      </c>
      <c r="CM343" s="8">
        <v>0</v>
      </c>
      <c r="CN343" s="8">
        <v>0</v>
      </c>
      <c r="CO343" s="8">
        <v>0</v>
      </c>
      <c r="CP343" s="8">
        <v>0</v>
      </c>
      <c r="CQ343" s="8">
        <v>0</v>
      </c>
      <c r="CR343" s="8">
        <v>0</v>
      </c>
      <c r="CS343" s="8">
        <v>0</v>
      </c>
      <c r="CT343" s="8">
        <v>0</v>
      </c>
      <c r="CU343" s="8">
        <v>0</v>
      </c>
      <c r="CV343" s="8">
        <v>0</v>
      </c>
      <c r="CW343" s="8">
        <v>0</v>
      </c>
      <c r="CX343" s="8">
        <v>0</v>
      </c>
      <c r="CY343" s="8">
        <v>0</v>
      </c>
      <c r="CZ343" s="8">
        <v>0</v>
      </c>
      <c r="DA343" s="8">
        <v>0</v>
      </c>
      <c r="DB343" s="8">
        <v>0</v>
      </c>
      <c r="DC343" s="8">
        <v>0</v>
      </c>
      <c r="DD343" s="8">
        <v>0</v>
      </c>
      <c r="DE343" s="8">
        <v>0</v>
      </c>
      <c r="DF343" s="8">
        <v>0</v>
      </c>
      <c r="DG343" s="8">
        <v>0</v>
      </c>
      <c r="DH343" s="8">
        <v>0</v>
      </c>
      <c r="DI343" s="8">
        <v>0</v>
      </c>
      <c r="DJ343" s="8">
        <v>0</v>
      </c>
      <c r="DK343" s="8">
        <v>0</v>
      </c>
      <c r="DL343" s="8">
        <v>0</v>
      </c>
      <c r="DM343" s="8">
        <v>0</v>
      </c>
      <c r="DN343" s="8">
        <v>0</v>
      </c>
      <c r="DO343" s="8">
        <v>0</v>
      </c>
      <c r="DP343" s="8">
        <v>0</v>
      </c>
      <c r="DQ343" s="8">
        <v>0</v>
      </c>
      <c r="DR343" s="8">
        <v>0</v>
      </c>
      <c r="DS343" s="8">
        <v>0</v>
      </c>
    </row>
    <row r="344" spans="1:123">
      <c r="A344" t="s">
        <v>249</v>
      </c>
      <c r="B344" s="8">
        <v>0</v>
      </c>
      <c r="C344" s="8">
        <v>0</v>
      </c>
      <c r="D344" s="8">
        <v>0</v>
      </c>
      <c r="E344" s="8">
        <v>0</v>
      </c>
      <c r="F344" s="8">
        <v>0</v>
      </c>
      <c r="G344" s="8">
        <v>0</v>
      </c>
      <c r="H344" s="8">
        <v>0</v>
      </c>
      <c r="I344" s="8">
        <v>0</v>
      </c>
      <c r="J344" s="8">
        <v>0</v>
      </c>
      <c r="K344" s="8">
        <v>0</v>
      </c>
      <c r="L344" s="8">
        <v>0</v>
      </c>
      <c r="M344" s="8">
        <v>0</v>
      </c>
      <c r="N344" s="8">
        <v>0</v>
      </c>
      <c r="O344" s="8">
        <v>0</v>
      </c>
      <c r="P344" s="8">
        <v>0</v>
      </c>
      <c r="Q344" s="8">
        <v>0</v>
      </c>
      <c r="R344" s="8">
        <v>0</v>
      </c>
      <c r="S344" s="8">
        <v>0</v>
      </c>
      <c r="T344" s="8">
        <v>0</v>
      </c>
      <c r="U344" s="8">
        <v>0</v>
      </c>
      <c r="V344" s="8">
        <v>0</v>
      </c>
      <c r="W344" s="8">
        <v>0</v>
      </c>
      <c r="X344" s="8">
        <v>0</v>
      </c>
      <c r="Y344" s="8">
        <v>0</v>
      </c>
      <c r="Z344" s="8">
        <v>0</v>
      </c>
      <c r="AA344" s="8">
        <v>0</v>
      </c>
      <c r="AB344" s="8">
        <v>0</v>
      </c>
      <c r="AC344" s="8">
        <v>0</v>
      </c>
      <c r="AD344" s="8">
        <v>0</v>
      </c>
      <c r="AE344" s="8">
        <v>0</v>
      </c>
      <c r="AF344" s="8">
        <v>0</v>
      </c>
      <c r="AG344" s="8">
        <v>0</v>
      </c>
      <c r="AH344" s="8">
        <v>0</v>
      </c>
      <c r="AI344" s="8">
        <v>0</v>
      </c>
      <c r="AJ344" s="8">
        <v>0</v>
      </c>
      <c r="AK344" s="8">
        <v>0</v>
      </c>
      <c r="AL344" s="8">
        <v>0</v>
      </c>
      <c r="AM344" s="8">
        <v>0</v>
      </c>
      <c r="AN344" s="8">
        <v>0</v>
      </c>
      <c r="AO344" s="8">
        <v>0</v>
      </c>
      <c r="AP344" s="8">
        <v>0</v>
      </c>
      <c r="AQ344" s="8">
        <v>0</v>
      </c>
      <c r="AR344" s="8">
        <v>0</v>
      </c>
      <c r="AS344" s="8">
        <v>0</v>
      </c>
      <c r="AT344" s="8">
        <v>0</v>
      </c>
      <c r="AU344" s="8">
        <v>0</v>
      </c>
      <c r="AV344" s="8">
        <v>0</v>
      </c>
      <c r="AW344" s="8">
        <v>0</v>
      </c>
      <c r="AX344" s="8">
        <v>0</v>
      </c>
      <c r="AY344" s="8">
        <v>0</v>
      </c>
      <c r="AZ344" s="8">
        <v>0</v>
      </c>
      <c r="BA344" s="8">
        <v>0</v>
      </c>
      <c r="BB344" s="8">
        <v>0</v>
      </c>
      <c r="BC344" s="8">
        <v>0</v>
      </c>
      <c r="BD344" s="8">
        <v>0</v>
      </c>
      <c r="BE344" s="8">
        <v>0</v>
      </c>
      <c r="BF344" s="8">
        <v>0</v>
      </c>
      <c r="BG344" s="8">
        <v>0</v>
      </c>
      <c r="BH344" s="8">
        <v>0</v>
      </c>
      <c r="BI344" s="8">
        <v>0</v>
      </c>
      <c r="BJ344" s="8">
        <v>0</v>
      </c>
      <c r="BK344" s="8">
        <v>0</v>
      </c>
      <c r="BL344" s="8">
        <v>0</v>
      </c>
      <c r="BM344" s="8">
        <v>0</v>
      </c>
      <c r="BN344" s="8">
        <v>0</v>
      </c>
      <c r="BO344" s="8">
        <v>0</v>
      </c>
      <c r="BP344" s="8">
        <v>0</v>
      </c>
      <c r="BQ344" s="8">
        <v>0</v>
      </c>
      <c r="BR344" s="8">
        <v>0</v>
      </c>
      <c r="BS344" s="8">
        <v>0</v>
      </c>
      <c r="BT344" s="8">
        <v>0</v>
      </c>
      <c r="BU344" s="8">
        <v>0</v>
      </c>
      <c r="BV344" s="8">
        <v>0</v>
      </c>
      <c r="BW344" s="8">
        <v>0</v>
      </c>
      <c r="BX344" s="8">
        <v>0</v>
      </c>
      <c r="BY344" s="8">
        <v>0</v>
      </c>
      <c r="BZ344" s="8">
        <v>0</v>
      </c>
      <c r="CA344" s="8">
        <v>0</v>
      </c>
      <c r="CB344" s="8">
        <v>0</v>
      </c>
      <c r="CC344" s="8">
        <v>0</v>
      </c>
      <c r="CD344" s="8">
        <v>0</v>
      </c>
      <c r="CE344" s="8">
        <v>0</v>
      </c>
      <c r="CF344" s="8">
        <v>0</v>
      </c>
      <c r="CG344" s="8">
        <v>0</v>
      </c>
      <c r="CH344" s="8">
        <v>0</v>
      </c>
      <c r="CI344" s="8">
        <v>0</v>
      </c>
      <c r="CJ344" s="8">
        <v>0</v>
      </c>
      <c r="CK344" s="8">
        <v>0</v>
      </c>
      <c r="CL344" s="8">
        <v>0</v>
      </c>
      <c r="CM344" s="8">
        <v>0</v>
      </c>
      <c r="CN344" s="8">
        <v>0</v>
      </c>
      <c r="CO344" s="8">
        <v>0</v>
      </c>
      <c r="CP344" s="8">
        <v>0</v>
      </c>
      <c r="CQ344" s="8">
        <v>0</v>
      </c>
      <c r="CR344" s="8">
        <v>0</v>
      </c>
      <c r="CS344" s="8">
        <v>0</v>
      </c>
      <c r="CT344" s="8">
        <v>0</v>
      </c>
      <c r="CU344" s="8">
        <v>0</v>
      </c>
      <c r="CV344" s="8">
        <v>0</v>
      </c>
      <c r="CW344" s="8">
        <v>0</v>
      </c>
      <c r="CX344" s="8">
        <v>0</v>
      </c>
      <c r="CY344" s="8">
        <v>0</v>
      </c>
      <c r="CZ344" s="8">
        <v>0</v>
      </c>
      <c r="DA344" s="8">
        <v>0</v>
      </c>
      <c r="DB344" s="8">
        <v>0</v>
      </c>
      <c r="DC344" s="8">
        <v>0</v>
      </c>
      <c r="DD344" s="8">
        <v>0</v>
      </c>
      <c r="DE344" s="8">
        <v>0</v>
      </c>
      <c r="DF344" s="8">
        <v>0</v>
      </c>
      <c r="DG344" s="8">
        <v>0</v>
      </c>
      <c r="DH344" s="8">
        <v>0</v>
      </c>
      <c r="DI344" s="8">
        <v>0</v>
      </c>
      <c r="DJ344" s="8">
        <v>0</v>
      </c>
      <c r="DK344" s="8">
        <v>0</v>
      </c>
      <c r="DL344" s="8">
        <v>0</v>
      </c>
      <c r="DM344" s="8">
        <v>0</v>
      </c>
      <c r="DN344" s="8">
        <v>0</v>
      </c>
      <c r="DO344" s="8">
        <v>0</v>
      </c>
      <c r="DP344" s="8">
        <v>0</v>
      </c>
      <c r="DQ344" s="8">
        <v>0</v>
      </c>
      <c r="DR344" s="8">
        <v>0</v>
      </c>
      <c r="DS344" s="8">
        <v>0</v>
      </c>
    </row>
    <row r="345" spans="1:123">
      <c r="A345" t="s">
        <v>716</v>
      </c>
      <c r="B345" s="8">
        <v>0</v>
      </c>
      <c r="C345" s="8">
        <v>0</v>
      </c>
      <c r="D345" s="8">
        <v>0</v>
      </c>
      <c r="E345" s="8">
        <v>0</v>
      </c>
      <c r="F345" s="8">
        <v>0</v>
      </c>
      <c r="G345" s="8">
        <v>0</v>
      </c>
      <c r="H345" s="8">
        <v>0</v>
      </c>
      <c r="I345" s="8">
        <v>0</v>
      </c>
      <c r="J345" s="8">
        <v>0</v>
      </c>
      <c r="K345" s="8">
        <v>0</v>
      </c>
      <c r="L345" s="8">
        <v>0</v>
      </c>
      <c r="M345" s="8">
        <v>0</v>
      </c>
      <c r="N345" s="8">
        <v>0</v>
      </c>
      <c r="O345" s="8">
        <v>0</v>
      </c>
      <c r="P345" s="8">
        <v>0</v>
      </c>
      <c r="Q345" s="8">
        <v>0</v>
      </c>
      <c r="R345" s="8">
        <v>0</v>
      </c>
      <c r="S345" s="8">
        <v>0</v>
      </c>
      <c r="T345" s="8">
        <v>0</v>
      </c>
      <c r="U345" s="8">
        <v>0</v>
      </c>
      <c r="V345" s="8">
        <v>0</v>
      </c>
      <c r="W345" s="8">
        <v>0</v>
      </c>
      <c r="X345" s="8">
        <v>0</v>
      </c>
      <c r="Y345" s="8">
        <v>0</v>
      </c>
      <c r="Z345" s="8">
        <v>0</v>
      </c>
      <c r="AA345" s="8">
        <v>0</v>
      </c>
      <c r="AB345" s="8">
        <v>0</v>
      </c>
      <c r="AC345" s="8">
        <v>0</v>
      </c>
      <c r="AD345" s="8">
        <v>0</v>
      </c>
      <c r="AE345" s="8">
        <v>0</v>
      </c>
      <c r="AF345" s="8">
        <v>0</v>
      </c>
      <c r="AG345" s="8">
        <v>0</v>
      </c>
      <c r="AH345" s="8">
        <v>0</v>
      </c>
      <c r="AI345" s="8">
        <v>0</v>
      </c>
      <c r="AJ345" s="8">
        <v>0</v>
      </c>
      <c r="AK345" s="8">
        <v>0</v>
      </c>
      <c r="AL345" s="8">
        <v>0</v>
      </c>
      <c r="AM345" s="8">
        <v>0</v>
      </c>
      <c r="AN345" s="8">
        <v>0</v>
      </c>
      <c r="AO345" s="8">
        <v>0</v>
      </c>
      <c r="AP345" s="8">
        <v>0</v>
      </c>
      <c r="AQ345" s="8">
        <v>0</v>
      </c>
      <c r="AR345" s="8">
        <v>0</v>
      </c>
      <c r="AS345" s="8">
        <v>0</v>
      </c>
      <c r="AT345" s="8">
        <v>0</v>
      </c>
      <c r="AU345" s="8">
        <v>0</v>
      </c>
      <c r="AV345" s="8">
        <v>0</v>
      </c>
      <c r="AW345" s="8">
        <v>0</v>
      </c>
      <c r="AX345" s="8">
        <v>0</v>
      </c>
      <c r="AY345" s="8">
        <v>0</v>
      </c>
      <c r="AZ345" s="8">
        <v>0</v>
      </c>
      <c r="BA345" s="8">
        <v>0</v>
      </c>
      <c r="BB345" s="8">
        <v>0</v>
      </c>
      <c r="BC345" s="8">
        <v>0</v>
      </c>
      <c r="BD345" s="8">
        <v>0</v>
      </c>
      <c r="BE345" s="8">
        <v>0</v>
      </c>
      <c r="BF345" s="8">
        <v>0</v>
      </c>
      <c r="BG345" s="8">
        <v>0</v>
      </c>
      <c r="BH345" s="8">
        <v>0</v>
      </c>
      <c r="BI345" s="8">
        <v>0</v>
      </c>
      <c r="BJ345" s="8">
        <v>0</v>
      </c>
      <c r="BK345" s="8">
        <v>0</v>
      </c>
      <c r="BL345" s="8">
        <v>0</v>
      </c>
      <c r="BM345" s="8">
        <v>0</v>
      </c>
      <c r="BN345" s="8">
        <v>0</v>
      </c>
      <c r="BO345" s="8">
        <v>0</v>
      </c>
      <c r="BP345" s="8">
        <v>0</v>
      </c>
      <c r="BQ345" s="8">
        <v>0</v>
      </c>
      <c r="BR345" s="8">
        <v>0</v>
      </c>
      <c r="BS345" s="8">
        <v>0</v>
      </c>
      <c r="BT345" s="8">
        <v>0</v>
      </c>
      <c r="BU345" s="8">
        <v>0</v>
      </c>
      <c r="BV345" s="8">
        <v>0</v>
      </c>
      <c r="BW345" s="8">
        <v>0</v>
      </c>
      <c r="BX345" s="8">
        <v>0</v>
      </c>
      <c r="BY345" s="8">
        <v>0</v>
      </c>
      <c r="BZ345" s="8">
        <v>0</v>
      </c>
      <c r="CA345" s="8">
        <v>0</v>
      </c>
      <c r="CB345" s="8">
        <v>0</v>
      </c>
      <c r="CC345" s="8">
        <v>0</v>
      </c>
      <c r="CD345" s="8">
        <v>0</v>
      </c>
      <c r="CE345" s="8">
        <v>0</v>
      </c>
      <c r="CF345" s="8">
        <v>0</v>
      </c>
      <c r="CG345" s="8">
        <v>0</v>
      </c>
      <c r="CH345" s="8">
        <v>0</v>
      </c>
      <c r="CI345" s="8">
        <v>0</v>
      </c>
      <c r="CJ345" s="8">
        <v>0</v>
      </c>
      <c r="CK345" s="8">
        <v>0</v>
      </c>
      <c r="CL345" s="8">
        <v>0</v>
      </c>
      <c r="CM345" s="8">
        <v>0</v>
      </c>
      <c r="CN345" s="8">
        <v>0</v>
      </c>
      <c r="CO345" s="8">
        <v>0</v>
      </c>
      <c r="CP345" s="8">
        <v>0</v>
      </c>
      <c r="CQ345" s="8">
        <v>0</v>
      </c>
      <c r="CR345" s="8">
        <v>0</v>
      </c>
      <c r="CS345" s="8">
        <v>0</v>
      </c>
      <c r="CT345" s="8">
        <v>0</v>
      </c>
      <c r="CU345" s="8">
        <v>0</v>
      </c>
      <c r="CV345" s="8">
        <v>0</v>
      </c>
      <c r="CW345" s="8">
        <v>0</v>
      </c>
      <c r="CX345" s="8">
        <v>0</v>
      </c>
      <c r="CY345" s="8">
        <v>0</v>
      </c>
      <c r="CZ345" s="8">
        <v>0</v>
      </c>
      <c r="DA345" s="8">
        <v>0</v>
      </c>
      <c r="DB345" s="8">
        <v>0</v>
      </c>
      <c r="DC345" s="8">
        <v>0</v>
      </c>
      <c r="DD345" s="8">
        <v>0</v>
      </c>
      <c r="DE345" s="8">
        <v>0</v>
      </c>
      <c r="DF345" s="8">
        <v>0</v>
      </c>
      <c r="DG345" s="8">
        <v>0</v>
      </c>
      <c r="DH345" s="8">
        <v>0</v>
      </c>
      <c r="DI345" s="8">
        <v>0</v>
      </c>
      <c r="DJ345" s="8">
        <v>0</v>
      </c>
      <c r="DK345" s="8">
        <v>0</v>
      </c>
      <c r="DL345" s="8">
        <v>0</v>
      </c>
      <c r="DM345" s="8">
        <v>0</v>
      </c>
      <c r="DN345" s="8">
        <v>0</v>
      </c>
      <c r="DO345" s="8">
        <v>0</v>
      </c>
      <c r="DP345" s="8">
        <v>0</v>
      </c>
      <c r="DQ345" s="8">
        <v>0</v>
      </c>
      <c r="DR345" s="8">
        <v>0</v>
      </c>
      <c r="DS345" s="8">
        <v>0</v>
      </c>
    </row>
    <row r="346" spans="1:123">
      <c r="A346" t="s">
        <v>717</v>
      </c>
      <c r="B346" s="8">
        <v>0</v>
      </c>
      <c r="C346" s="8">
        <v>0</v>
      </c>
      <c r="D346" s="8">
        <v>0</v>
      </c>
      <c r="E346" s="8">
        <v>0</v>
      </c>
      <c r="F346" s="8">
        <v>0</v>
      </c>
      <c r="G346" s="8">
        <v>0</v>
      </c>
      <c r="H346" s="8">
        <v>0</v>
      </c>
      <c r="I346" s="8">
        <v>0</v>
      </c>
      <c r="J346" s="8">
        <v>0</v>
      </c>
      <c r="K346" s="8">
        <v>0</v>
      </c>
      <c r="L346" s="8">
        <v>0</v>
      </c>
      <c r="M346" s="8">
        <v>0</v>
      </c>
      <c r="N346" s="8">
        <v>0</v>
      </c>
      <c r="O346" s="8">
        <v>0</v>
      </c>
      <c r="P346" s="8">
        <v>0</v>
      </c>
      <c r="Q346" s="8">
        <v>0</v>
      </c>
      <c r="R346" s="8">
        <v>0</v>
      </c>
      <c r="S346" s="8">
        <v>0</v>
      </c>
      <c r="T346" s="8">
        <v>0</v>
      </c>
      <c r="U346" s="8">
        <v>0</v>
      </c>
      <c r="V346" s="8">
        <v>0</v>
      </c>
      <c r="W346" s="8">
        <v>0</v>
      </c>
      <c r="X346" s="8">
        <v>0</v>
      </c>
      <c r="Y346" s="8">
        <v>0</v>
      </c>
      <c r="Z346" s="8">
        <v>0</v>
      </c>
      <c r="AA346" s="8">
        <v>0</v>
      </c>
      <c r="AB346" s="8">
        <v>0</v>
      </c>
      <c r="AC346" s="8">
        <v>0</v>
      </c>
      <c r="AD346" s="8">
        <v>0</v>
      </c>
      <c r="AE346" s="8">
        <v>0</v>
      </c>
      <c r="AF346" s="8">
        <v>0</v>
      </c>
      <c r="AG346" s="8">
        <v>0</v>
      </c>
      <c r="AH346" s="8">
        <v>0</v>
      </c>
      <c r="AI346" s="8">
        <v>0</v>
      </c>
      <c r="AJ346" s="8">
        <v>0</v>
      </c>
      <c r="AK346" s="8">
        <v>0</v>
      </c>
      <c r="AL346" s="8">
        <v>0</v>
      </c>
      <c r="AM346" s="8">
        <v>0</v>
      </c>
      <c r="AN346" s="8">
        <v>0</v>
      </c>
      <c r="AO346" s="8">
        <v>0</v>
      </c>
      <c r="AP346" s="8">
        <v>0</v>
      </c>
      <c r="AQ346" s="8">
        <v>0</v>
      </c>
      <c r="AR346" s="8">
        <v>0</v>
      </c>
      <c r="AS346" s="8">
        <v>0</v>
      </c>
      <c r="AT346" s="8">
        <v>0</v>
      </c>
      <c r="AU346" s="8">
        <v>0</v>
      </c>
      <c r="AV346" s="8">
        <v>0</v>
      </c>
      <c r="AW346" s="8">
        <v>0</v>
      </c>
      <c r="AX346" s="8">
        <v>0</v>
      </c>
      <c r="AY346" s="8">
        <v>0</v>
      </c>
      <c r="AZ346" s="8">
        <v>0</v>
      </c>
      <c r="BA346" s="8">
        <v>0</v>
      </c>
      <c r="BB346" s="8">
        <v>0</v>
      </c>
      <c r="BC346" s="8">
        <v>0</v>
      </c>
      <c r="BD346" s="8">
        <v>0</v>
      </c>
      <c r="BE346" s="8">
        <v>0</v>
      </c>
      <c r="BF346" s="8">
        <v>0</v>
      </c>
      <c r="BG346" s="8">
        <v>0</v>
      </c>
      <c r="BH346" s="8">
        <v>0</v>
      </c>
      <c r="BI346" s="8">
        <v>0</v>
      </c>
      <c r="BJ346" s="8">
        <v>0</v>
      </c>
      <c r="BK346" s="8">
        <v>0</v>
      </c>
      <c r="BL346" s="8">
        <v>0</v>
      </c>
      <c r="BM346" s="8">
        <v>0</v>
      </c>
      <c r="BN346" s="8">
        <v>0</v>
      </c>
      <c r="BO346" s="8">
        <v>0</v>
      </c>
      <c r="BP346" s="8">
        <v>0</v>
      </c>
      <c r="BQ346" s="8">
        <v>0</v>
      </c>
      <c r="BR346" s="8">
        <v>0</v>
      </c>
      <c r="BS346" s="8">
        <v>0</v>
      </c>
      <c r="BT346" s="8">
        <v>0</v>
      </c>
      <c r="BU346" s="8">
        <v>0</v>
      </c>
      <c r="BV346" s="8">
        <v>0</v>
      </c>
      <c r="BW346" s="8">
        <v>0</v>
      </c>
      <c r="BX346" s="8">
        <v>0</v>
      </c>
      <c r="BY346" s="8">
        <v>0</v>
      </c>
      <c r="BZ346" s="8">
        <v>0</v>
      </c>
      <c r="CA346" s="8">
        <v>0</v>
      </c>
      <c r="CB346" s="8">
        <v>0</v>
      </c>
      <c r="CC346" s="8">
        <v>0</v>
      </c>
      <c r="CD346" s="8">
        <v>0</v>
      </c>
      <c r="CE346" s="8">
        <v>0</v>
      </c>
      <c r="CF346" s="8">
        <v>0</v>
      </c>
      <c r="CG346" s="8">
        <v>0</v>
      </c>
      <c r="CH346" s="8">
        <v>0</v>
      </c>
      <c r="CI346" s="8">
        <v>0</v>
      </c>
      <c r="CJ346" s="8">
        <v>0</v>
      </c>
      <c r="CK346" s="8">
        <v>0</v>
      </c>
      <c r="CL346" s="8">
        <v>0</v>
      </c>
      <c r="CM346" s="8">
        <v>0</v>
      </c>
      <c r="CN346" s="8">
        <v>0</v>
      </c>
      <c r="CO346" s="8">
        <v>0</v>
      </c>
      <c r="CP346" s="8">
        <v>0</v>
      </c>
      <c r="CQ346" s="8">
        <v>0</v>
      </c>
      <c r="CR346" s="8">
        <v>0</v>
      </c>
      <c r="CS346" s="8">
        <v>0</v>
      </c>
      <c r="CT346" s="8">
        <v>0</v>
      </c>
      <c r="CU346" s="8">
        <v>0</v>
      </c>
      <c r="CV346" s="8">
        <v>0</v>
      </c>
      <c r="CW346" s="8">
        <v>0</v>
      </c>
      <c r="CX346" s="8">
        <v>0</v>
      </c>
      <c r="CY346" s="8">
        <v>0</v>
      </c>
      <c r="CZ346" s="8">
        <v>0</v>
      </c>
      <c r="DA346" s="8">
        <v>0</v>
      </c>
      <c r="DB346" s="8">
        <v>0</v>
      </c>
      <c r="DC346" s="8">
        <v>0</v>
      </c>
      <c r="DD346" s="8">
        <v>0</v>
      </c>
      <c r="DE346" s="8">
        <v>0</v>
      </c>
      <c r="DF346" s="8">
        <v>0</v>
      </c>
      <c r="DG346" s="8">
        <v>0</v>
      </c>
      <c r="DH346" s="8">
        <v>0</v>
      </c>
      <c r="DI346" s="8">
        <v>0</v>
      </c>
      <c r="DJ346" s="8">
        <v>0</v>
      </c>
      <c r="DK346" s="8">
        <v>0</v>
      </c>
      <c r="DL346" s="8">
        <v>0</v>
      </c>
      <c r="DM346" s="8">
        <v>0</v>
      </c>
      <c r="DN346" s="8">
        <v>0</v>
      </c>
      <c r="DO346" s="8">
        <v>0</v>
      </c>
      <c r="DP346" s="8">
        <v>0</v>
      </c>
      <c r="DQ346" s="8">
        <v>0</v>
      </c>
      <c r="DR346" s="8">
        <v>0</v>
      </c>
      <c r="DS346" s="8">
        <v>0</v>
      </c>
    </row>
    <row r="347" spans="1:123">
      <c r="A347" t="s">
        <v>250</v>
      </c>
      <c r="B347" s="8">
        <v>0.39617650091489298</v>
      </c>
      <c r="C347" s="8">
        <v>-0.108872931549131</v>
      </c>
      <c r="D347" s="8">
        <v>-4.4634917421537502E-2</v>
      </c>
      <c r="E347" s="8">
        <v>0.13231085431317999</v>
      </c>
      <c r="F347" s="8">
        <v>0.48841606792179598</v>
      </c>
      <c r="G347" s="8">
        <v>2.1169736690108801E-2</v>
      </c>
      <c r="H347" s="8">
        <v>0.16633364542228299</v>
      </c>
      <c r="I347" s="8">
        <v>0.120213861918832</v>
      </c>
      <c r="J347" s="8">
        <v>3.55349151583969E-2</v>
      </c>
      <c r="K347" s="8">
        <v>0.26084139850312599</v>
      </c>
      <c r="L347" s="8">
        <v>0.17767457579198401</v>
      </c>
      <c r="M347" s="8">
        <v>5.4436465774565498E-2</v>
      </c>
      <c r="N347" s="8">
        <v>0.40978561735853403</v>
      </c>
      <c r="O347" s="8">
        <v>0.27445051494676798</v>
      </c>
      <c r="P347" s="8">
        <v>0.12777448216529899</v>
      </c>
      <c r="Q347" s="8">
        <v>0.27823082507000102</v>
      </c>
      <c r="R347" s="8">
        <v>7.4094078415380807E-2</v>
      </c>
      <c r="S347" s="8">
        <v>0.215477677024322</v>
      </c>
      <c r="T347" s="8">
        <v>-9.4507753080842805E-2</v>
      </c>
      <c r="U347" s="8">
        <v>-7.5606202464674199E-2</v>
      </c>
      <c r="V347" s="8">
        <v>0.16860183149622399</v>
      </c>
      <c r="W347" s="8">
        <v>-5.5948589823858898E-2</v>
      </c>
      <c r="X347" s="8">
        <v>0.215477677024322</v>
      </c>
      <c r="Y347" s="8">
        <v>-0.237403475739077</v>
      </c>
      <c r="Z347" s="8">
        <v>0.21702292675903401</v>
      </c>
      <c r="AA347" s="8">
        <v>0.21018524285179399</v>
      </c>
      <c r="AB347" s="8">
        <v>-5.0656155651331698E-2</v>
      </c>
      <c r="AC347" s="8">
        <v>8.5435008785081895E-2</v>
      </c>
      <c r="AD347" s="8">
        <v>0.32208242249951202</v>
      </c>
      <c r="AE347" s="8">
        <v>-0.142895722658234</v>
      </c>
      <c r="AF347" s="8">
        <v>0.23891559978837101</v>
      </c>
      <c r="AG347" s="8">
        <v>0.191283692235626</v>
      </c>
      <c r="AH347" s="8">
        <v>0.138359350510354</v>
      </c>
      <c r="AI347" s="8">
        <v>0.31452180225304499</v>
      </c>
      <c r="AJ347" s="8">
        <v>0.32888698072133299</v>
      </c>
      <c r="AK347" s="8">
        <v>-6.0484961971739401E-2</v>
      </c>
      <c r="AL347" s="8">
        <v>0.16860183149622399</v>
      </c>
      <c r="AM347" s="8">
        <v>0.53453585142524696</v>
      </c>
      <c r="AN347" s="8">
        <v>0.41054167938318098</v>
      </c>
      <c r="AO347" s="8">
        <v>0.21925798714755501</v>
      </c>
      <c r="AP347" s="8">
        <v>0.33342335286921299</v>
      </c>
      <c r="AQ347" s="8">
        <v>0.27823082507000102</v>
      </c>
      <c r="AR347" s="8">
        <v>3.25305330360358E-2</v>
      </c>
      <c r="AS347" s="8">
        <v>0.17162607959481099</v>
      </c>
      <c r="AT347" s="8">
        <v>3.09985430105164E-2</v>
      </c>
      <c r="AU347" s="8">
        <v>0.52546310712948596</v>
      </c>
      <c r="AV347" s="8">
        <v>0.35534915158396901</v>
      </c>
      <c r="AW347" s="8">
        <v>0.53604797547453997</v>
      </c>
      <c r="AX347" s="8">
        <v>0.58746019315051901</v>
      </c>
      <c r="AY347" s="8">
        <v>0.40449318318600702</v>
      </c>
      <c r="AZ347" s="8">
        <v>8.6947132834375399E-2</v>
      </c>
      <c r="BA347" s="8">
        <v>0.31603392630233801</v>
      </c>
      <c r="BB347" s="8">
        <v>0.56629045646040999</v>
      </c>
      <c r="BC347" s="8">
        <v>0.59048444124910604</v>
      </c>
      <c r="BD347" s="8">
        <v>0.41280986545712101</v>
      </c>
      <c r="BE347" s="8">
        <v>0.38029919839731102</v>
      </c>
      <c r="BF347" s="8">
        <v>0.54965709191818202</v>
      </c>
      <c r="BG347" s="8">
        <v>0.53453585142524696</v>
      </c>
      <c r="BH347" s="8">
        <v>0.59502081339698598</v>
      </c>
      <c r="BI347" s="8">
        <v>0.37273857815084399</v>
      </c>
      <c r="BJ347" s="8">
        <v>0.208554645078464</v>
      </c>
      <c r="BK347" s="8">
        <v>0.50202518436543697</v>
      </c>
      <c r="BL347" s="8">
        <v>0.44456447049228498</v>
      </c>
      <c r="BM347" s="8">
        <v>0.59124050327375299</v>
      </c>
      <c r="BN347" s="8">
        <v>0.40373712116136001</v>
      </c>
      <c r="BO347" s="8">
        <v>0.152724528978642</v>
      </c>
      <c r="BP347" s="8">
        <v>0.40902955533388802</v>
      </c>
      <c r="BQ347" s="8">
        <v>0.42112654772823599</v>
      </c>
      <c r="BR347" s="8">
        <v>0.34703246931285497</v>
      </c>
      <c r="BS347" s="8">
        <v>2.6462170862636001E-2</v>
      </c>
      <c r="BT347" s="8">
        <v>0.55116921596747503</v>
      </c>
      <c r="BU347" s="8">
        <v>0.34098397311568102</v>
      </c>
      <c r="BV347" s="8">
        <v>0.38256738447125199</v>
      </c>
      <c r="BW347" s="8">
        <v>0.31754605035163203</v>
      </c>
      <c r="BX347" s="8">
        <v>0.38407950852054501</v>
      </c>
      <c r="BY347" s="8">
        <v>0.36517795790437702</v>
      </c>
      <c r="BZ347" s="8">
        <v>0.18375111917228301</v>
      </c>
      <c r="CA347" s="8">
        <v>0.43019929202399598</v>
      </c>
      <c r="CB347" s="8">
        <v>0.38861588066842601</v>
      </c>
      <c r="CC347" s="8">
        <v>0.58443594505193197</v>
      </c>
      <c r="CD347" s="8">
        <v>0.39390831484095301</v>
      </c>
      <c r="CE347" s="8">
        <v>0.485391819823209</v>
      </c>
      <c r="CF347" s="8">
        <v>0.480099385650681</v>
      </c>
      <c r="CG347" s="8">
        <v>0.644920907023671</v>
      </c>
      <c r="CH347" s="8">
        <v>0.441540222393698</v>
      </c>
      <c r="CI347" s="8">
        <v>0.339471849066387</v>
      </c>
      <c r="CJ347" s="8">
        <v>0.52705567927193997</v>
      </c>
      <c r="CK347" s="8">
        <v>0.29637631366152301</v>
      </c>
      <c r="CL347" s="8">
        <v>0.50807368056261104</v>
      </c>
      <c r="CM347" s="8">
        <v>0.43246747809793701</v>
      </c>
      <c r="CN347" s="8">
        <v>0.210941304876441</v>
      </c>
      <c r="CO347" s="8">
        <v>0.427175043925409</v>
      </c>
      <c r="CP347" s="8">
        <v>0.30771724403122402</v>
      </c>
      <c r="CQ347" s="8">
        <v>0.39995681103812702</v>
      </c>
      <c r="CR347" s="8">
        <v>0.46202441898874502</v>
      </c>
      <c r="CS347" s="8">
        <v>-5.8252349855227002E-2</v>
      </c>
      <c r="CT347" s="8">
        <v>0.310741492129811</v>
      </c>
      <c r="CU347" s="8">
        <v>0.15123548903068601</v>
      </c>
      <c r="CV347" s="8">
        <v>0.30015662378475699</v>
      </c>
      <c r="CW347" s="8">
        <v>0.47178270337956701</v>
      </c>
      <c r="CX347" s="8">
        <v>0.27520657697141399</v>
      </c>
      <c r="CY347" s="8">
        <v>0.30696118200657702</v>
      </c>
      <c r="CZ347" s="8">
        <v>0.34854459336214799</v>
      </c>
      <c r="DA347" s="8">
        <v>0.40600530723530098</v>
      </c>
      <c r="DB347" s="8">
        <v>-0.13364908537272999</v>
      </c>
      <c r="DC347" s="8">
        <v>0.27293839089747401</v>
      </c>
      <c r="DD347" s="8">
        <v>0.34249609716497398</v>
      </c>
      <c r="DE347" s="8">
        <v>0.41659017558035499</v>
      </c>
      <c r="DF347" s="8">
        <v>0.31376574022839798</v>
      </c>
      <c r="DG347" s="8">
        <v>0.36669008195366998</v>
      </c>
      <c r="DH347" s="8">
        <v>0.417346237605002</v>
      </c>
      <c r="DI347" s="8">
        <v>0.45514933883733899</v>
      </c>
      <c r="DJ347" s="8">
        <v>0.19506400235886001</v>
      </c>
      <c r="DK347" s="8">
        <v>0.177946374292304</v>
      </c>
      <c r="DL347" s="8">
        <v>0.33266729084456698</v>
      </c>
      <c r="DM347" s="8">
        <v>0.36744614397831699</v>
      </c>
      <c r="DN347" s="8">
        <v>0.44765704753083002</v>
      </c>
      <c r="DO347" s="8">
        <v>0.33649896309327598</v>
      </c>
      <c r="DP347" s="8">
        <v>0.48092885511758099</v>
      </c>
      <c r="DQ347" s="8">
        <v>0.26239357346823999</v>
      </c>
      <c r="DR347" s="8">
        <v>0.37273857815084399</v>
      </c>
      <c r="DS347" s="8">
        <v>0.46800239325633403</v>
      </c>
    </row>
    <row r="348" spans="1:123">
      <c r="A348" t="s">
        <v>251</v>
      </c>
      <c r="B348" s="8">
        <v>0.39693256293953999</v>
      </c>
      <c r="C348" s="8">
        <v>0</v>
      </c>
      <c r="D348" s="8">
        <v>0</v>
      </c>
      <c r="E348" s="8">
        <v>0.18145488591521799</v>
      </c>
      <c r="F348" s="8">
        <v>0.489928191971089</v>
      </c>
      <c r="G348" s="8">
        <v>0</v>
      </c>
      <c r="H348" s="8">
        <v>0.19052763021097899</v>
      </c>
      <c r="I348" s="8">
        <v>0.150456342904702</v>
      </c>
      <c r="J348" s="8">
        <v>0</v>
      </c>
      <c r="K348" s="8">
        <v>0.29259600353828902</v>
      </c>
      <c r="L348" s="8">
        <v>0.179186699841278</v>
      </c>
      <c r="M348" s="8">
        <v>0</v>
      </c>
      <c r="N348" s="8">
        <v>0.441540222393698</v>
      </c>
      <c r="O348" s="8">
        <v>0.27445051494676798</v>
      </c>
      <c r="P348" s="8">
        <v>0.16557758339763701</v>
      </c>
      <c r="Q348" s="8">
        <v>0.30847330605587098</v>
      </c>
      <c r="R348" s="8">
        <v>0</v>
      </c>
      <c r="S348" s="8">
        <v>0.24647622003483799</v>
      </c>
      <c r="T348" s="8">
        <v>0</v>
      </c>
      <c r="U348" s="8">
        <v>0</v>
      </c>
      <c r="V348" s="8">
        <v>0.201112498556033</v>
      </c>
      <c r="W348" s="8">
        <v>0</v>
      </c>
      <c r="X348" s="8">
        <v>0.23891559978837101</v>
      </c>
      <c r="Y348" s="8">
        <v>-0.25101259218271899</v>
      </c>
      <c r="Z348" s="8">
        <v>0.228365588436336</v>
      </c>
      <c r="AA348" s="8">
        <v>0.215477677024322</v>
      </c>
      <c r="AB348" s="8">
        <v>0</v>
      </c>
      <c r="AC348" s="8">
        <v>0</v>
      </c>
      <c r="AD348" s="8">
        <v>0.35308096551002899</v>
      </c>
      <c r="AE348" s="8">
        <v>-0.13004266823923999</v>
      </c>
      <c r="AF348" s="8">
        <v>0.25554896433059898</v>
      </c>
      <c r="AG348" s="8">
        <v>0.21018524285179399</v>
      </c>
      <c r="AH348" s="8">
        <v>0.13004266823923999</v>
      </c>
      <c r="AI348" s="8">
        <v>0.34627640728820802</v>
      </c>
      <c r="AJ348" s="8">
        <v>0.33039910477062601</v>
      </c>
      <c r="AK348" s="8">
        <v>0</v>
      </c>
      <c r="AL348" s="8">
        <v>0.176918513767338</v>
      </c>
      <c r="AM348" s="8">
        <v>0.54134040964706798</v>
      </c>
      <c r="AN348" s="8">
        <v>0.40978561735853403</v>
      </c>
      <c r="AO348" s="8">
        <v>0.24874440610877799</v>
      </c>
      <c r="AP348" s="8">
        <v>0.34703246931285497</v>
      </c>
      <c r="AQ348" s="8">
        <v>0.29259600353828902</v>
      </c>
      <c r="AR348" s="8">
        <v>0</v>
      </c>
      <c r="AS348" s="8">
        <v>0.18599125806309899</v>
      </c>
      <c r="AT348" s="8">
        <v>0</v>
      </c>
      <c r="AU348" s="8">
        <v>0.53982828559777396</v>
      </c>
      <c r="AV348" s="8">
        <v>0.359129461707203</v>
      </c>
      <c r="AW348" s="8">
        <v>0.53226766535130698</v>
      </c>
      <c r="AX348" s="8">
        <v>0.58292382100263795</v>
      </c>
      <c r="AY348" s="8">
        <v>0.40524924521065397</v>
      </c>
      <c r="AZ348" s="8">
        <v>0</v>
      </c>
      <c r="BA348" s="8">
        <v>0.30015662378475699</v>
      </c>
      <c r="BB348" s="8">
        <v>0.57309501468223101</v>
      </c>
      <c r="BC348" s="8">
        <v>0.60333749566810102</v>
      </c>
      <c r="BD348" s="8">
        <v>0.451369028714105</v>
      </c>
      <c r="BE348" s="8">
        <v>0.39920074901348002</v>
      </c>
      <c r="BF348" s="8">
        <v>0.54663284381959498</v>
      </c>
      <c r="BG348" s="8">
        <v>0.55116921596747503</v>
      </c>
      <c r="BH348" s="8">
        <v>0.61316630198850797</v>
      </c>
      <c r="BI348" s="8">
        <v>0.39164012876701298</v>
      </c>
      <c r="BJ348" s="8">
        <v>0.211588167188696</v>
      </c>
      <c r="BK348" s="8">
        <v>0.49522062614361601</v>
      </c>
      <c r="BL348" s="8">
        <v>0.46875845528097998</v>
      </c>
      <c r="BM348" s="8">
        <v>0.61543448806244805</v>
      </c>
      <c r="BN348" s="8">
        <v>0.41054167938318098</v>
      </c>
      <c r="BO348" s="8">
        <v>0.13155479228853301</v>
      </c>
      <c r="BP348" s="8">
        <v>0.42415079582682202</v>
      </c>
      <c r="BQ348" s="8">
        <v>0.44532053251693099</v>
      </c>
      <c r="BR348" s="8">
        <v>0.34174003514032802</v>
      </c>
      <c r="BS348" s="8">
        <v>0</v>
      </c>
      <c r="BT348" s="8">
        <v>0.57838744885475801</v>
      </c>
      <c r="BU348" s="8">
        <v>0.36744614397831699</v>
      </c>
      <c r="BV348" s="8">
        <v>0.383323446495898</v>
      </c>
      <c r="BW348" s="8">
        <v>0.34854459336214799</v>
      </c>
      <c r="BX348" s="8">
        <v>0.42112654772823599</v>
      </c>
      <c r="BY348" s="8">
        <v>0.38710375661913199</v>
      </c>
      <c r="BZ348" s="8">
        <v>0.19093480490124101</v>
      </c>
      <c r="CA348" s="8">
        <v>0.46951451730562699</v>
      </c>
      <c r="CB348" s="8">
        <v>0.39012800471771902</v>
      </c>
      <c r="CC348" s="8">
        <v>0.59653293744628</v>
      </c>
      <c r="CD348" s="8">
        <v>0.40676136925994699</v>
      </c>
      <c r="CE348" s="8">
        <v>0.52697523117877898</v>
      </c>
      <c r="CF348" s="8">
        <v>0.49370850209432299</v>
      </c>
      <c r="CG348" s="8">
        <v>0.66155427156589997</v>
      </c>
      <c r="CH348" s="8">
        <v>0.470270579330274</v>
      </c>
      <c r="CI348" s="8">
        <v>0.32737485667203903</v>
      </c>
      <c r="CJ348" s="8">
        <v>0.54671629284592904</v>
      </c>
      <c r="CK348" s="8">
        <v>0.305449057957284</v>
      </c>
      <c r="CL348" s="8">
        <v>0.51714642485837203</v>
      </c>
      <c r="CM348" s="8">
        <v>0.44985690466481199</v>
      </c>
      <c r="CN348" s="8">
        <v>0.228330731443316</v>
      </c>
      <c r="CO348" s="8">
        <v>0.44683265656622501</v>
      </c>
      <c r="CP348" s="8">
        <v>0.31678998832698502</v>
      </c>
      <c r="CQ348" s="8">
        <v>0.427175043925409</v>
      </c>
      <c r="CR348" s="8">
        <v>0.45899970920813199</v>
      </c>
      <c r="CS348" s="8">
        <v>0</v>
      </c>
      <c r="CT348" s="8">
        <v>0.32208242249951202</v>
      </c>
      <c r="CU348" s="8">
        <v>0.163334328153141</v>
      </c>
      <c r="CV348" s="8">
        <v>0.33115516679527301</v>
      </c>
      <c r="CW348" s="8">
        <v>0.48841606792179598</v>
      </c>
      <c r="CX348" s="8">
        <v>0.26840201874959402</v>
      </c>
      <c r="CY348" s="8">
        <v>0.31225361617910502</v>
      </c>
      <c r="CZ348" s="8">
        <v>0.35232490348538198</v>
      </c>
      <c r="DA348" s="8">
        <v>0.402981059136714</v>
      </c>
      <c r="DB348" s="8">
        <v>0</v>
      </c>
      <c r="DC348" s="8">
        <v>0.28201113519323501</v>
      </c>
      <c r="DD348" s="8">
        <v>0.35534915158396901</v>
      </c>
      <c r="DE348" s="8">
        <v>0.42641898190076299</v>
      </c>
      <c r="DF348" s="8">
        <v>0.319814236425572</v>
      </c>
      <c r="DG348" s="8">
        <v>0.36895826802761</v>
      </c>
      <c r="DH348" s="8">
        <v>0.41885836165429502</v>
      </c>
      <c r="DI348" s="8">
        <v>0.45741752491127902</v>
      </c>
      <c r="DJ348" s="8">
        <v>0.19960037450674001</v>
      </c>
      <c r="DK348" s="8">
        <v>0.19649823033554401</v>
      </c>
      <c r="DL348" s="8">
        <v>0.373494640175491</v>
      </c>
      <c r="DM348" s="8">
        <v>0.39542043889024597</v>
      </c>
      <c r="DN348" s="8">
        <v>0.465049128769359</v>
      </c>
      <c r="DO348" s="8">
        <v>0.34481691498996397</v>
      </c>
      <c r="DP348" s="8">
        <v>0.48849062956911499</v>
      </c>
      <c r="DQ348" s="8">
        <v>0.26693063813916001</v>
      </c>
      <c r="DR348" s="8">
        <v>0.38483557054519202</v>
      </c>
      <c r="DS348" s="8">
        <v>0.48236757172462202</v>
      </c>
    </row>
    <row r="349" spans="1:123">
      <c r="A349" t="s">
        <v>319</v>
      </c>
      <c r="B349" s="8">
        <v>0</v>
      </c>
      <c r="C349" s="8">
        <v>0</v>
      </c>
      <c r="D349" s="8">
        <v>0</v>
      </c>
      <c r="E349" s="8">
        <v>0</v>
      </c>
      <c r="F349" s="8">
        <v>0</v>
      </c>
      <c r="G349" s="8">
        <v>0</v>
      </c>
      <c r="H349" s="8">
        <v>0</v>
      </c>
      <c r="I349" s="8">
        <v>0</v>
      </c>
      <c r="J349" s="8">
        <v>0</v>
      </c>
      <c r="K349" s="8">
        <v>0</v>
      </c>
      <c r="L349" s="8">
        <v>0</v>
      </c>
      <c r="M349" s="8">
        <v>0</v>
      </c>
      <c r="N349" s="8">
        <v>0</v>
      </c>
      <c r="O349" s="8">
        <v>0</v>
      </c>
      <c r="P349" s="8">
        <v>0</v>
      </c>
      <c r="Q349" s="8">
        <v>0</v>
      </c>
      <c r="R349" s="8">
        <v>0</v>
      </c>
      <c r="S349" s="8">
        <v>0</v>
      </c>
      <c r="T349" s="8">
        <v>0</v>
      </c>
      <c r="U349" s="8">
        <v>0</v>
      </c>
      <c r="V349" s="8">
        <v>0</v>
      </c>
      <c r="W349" s="8">
        <v>0</v>
      </c>
      <c r="X349" s="8">
        <v>0</v>
      </c>
      <c r="Y349" s="8">
        <v>0</v>
      </c>
      <c r="Z349" s="8">
        <v>0</v>
      </c>
      <c r="AA349" s="8">
        <v>0</v>
      </c>
      <c r="AB349" s="8">
        <v>0</v>
      </c>
      <c r="AC349" s="8">
        <v>0</v>
      </c>
      <c r="AD349" s="8">
        <v>0</v>
      </c>
      <c r="AE349" s="8">
        <v>0</v>
      </c>
      <c r="AF349" s="8">
        <v>0</v>
      </c>
      <c r="AG349" s="8">
        <v>0</v>
      </c>
      <c r="AH349" s="8">
        <v>0</v>
      </c>
      <c r="AI349" s="8">
        <v>0</v>
      </c>
      <c r="AJ349" s="8">
        <v>0</v>
      </c>
      <c r="AK349" s="8">
        <v>0</v>
      </c>
      <c r="AL349" s="8">
        <v>0</v>
      </c>
      <c r="AM349" s="8">
        <v>0</v>
      </c>
      <c r="AN349" s="8">
        <v>0</v>
      </c>
      <c r="AO349" s="8">
        <v>0</v>
      </c>
      <c r="AP349" s="8">
        <v>0</v>
      </c>
      <c r="AQ349" s="8">
        <v>0</v>
      </c>
      <c r="AR349" s="8">
        <v>0</v>
      </c>
      <c r="AS349" s="8">
        <v>0</v>
      </c>
      <c r="AT349" s="8">
        <v>0</v>
      </c>
      <c r="AU349" s="8">
        <v>0</v>
      </c>
      <c r="AV349" s="8">
        <v>0</v>
      </c>
      <c r="AW349" s="8">
        <v>0</v>
      </c>
      <c r="AX349" s="8">
        <v>0</v>
      </c>
      <c r="AY349" s="8">
        <v>0</v>
      </c>
      <c r="AZ349" s="8">
        <v>0</v>
      </c>
      <c r="BA349" s="8">
        <v>0</v>
      </c>
      <c r="BB349" s="8">
        <v>0</v>
      </c>
      <c r="BC349" s="8">
        <v>0</v>
      </c>
      <c r="BD349" s="8">
        <v>0</v>
      </c>
      <c r="BE349" s="8">
        <v>0</v>
      </c>
      <c r="BF349" s="8">
        <v>0</v>
      </c>
      <c r="BG349" s="8">
        <v>0</v>
      </c>
      <c r="BH349" s="8">
        <v>0</v>
      </c>
      <c r="BI349" s="8">
        <v>0</v>
      </c>
      <c r="BJ349" s="8">
        <v>0</v>
      </c>
      <c r="BK349" s="8">
        <v>0</v>
      </c>
      <c r="BL349" s="8">
        <v>0</v>
      </c>
      <c r="BM349" s="8">
        <v>0</v>
      </c>
      <c r="BN349" s="8">
        <v>0</v>
      </c>
      <c r="BO349" s="8">
        <v>0</v>
      </c>
      <c r="BP349" s="8">
        <v>0</v>
      </c>
      <c r="BQ349" s="8">
        <v>0</v>
      </c>
      <c r="BR349" s="8">
        <v>0</v>
      </c>
      <c r="BS349" s="8">
        <v>0</v>
      </c>
      <c r="BT349" s="8">
        <v>0</v>
      </c>
      <c r="BU349" s="8">
        <v>0</v>
      </c>
      <c r="BV349" s="8">
        <v>0</v>
      </c>
      <c r="BW349" s="8">
        <v>0</v>
      </c>
      <c r="BX349" s="8">
        <v>0</v>
      </c>
      <c r="BY349" s="8">
        <v>0</v>
      </c>
      <c r="BZ349" s="8">
        <v>0</v>
      </c>
      <c r="CA349" s="8">
        <v>0</v>
      </c>
      <c r="CB349" s="8">
        <v>0</v>
      </c>
      <c r="CC349" s="8">
        <v>0</v>
      </c>
      <c r="CD349" s="8">
        <v>0</v>
      </c>
      <c r="CE349" s="8">
        <v>0</v>
      </c>
      <c r="CF349" s="8">
        <v>0</v>
      </c>
      <c r="CG349" s="8">
        <v>0</v>
      </c>
      <c r="CH349" s="8">
        <v>0</v>
      </c>
      <c r="CI349" s="8">
        <v>0</v>
      </c>
      <c r="CJ349" s="8">
        <v>0</v>
      </c>
      <c r="CK349" s="8">
        <v>0</v>
      </c>
      <c r="CL349" s="8">
        <v>0</v>
      </c>
      <c r="CM349" s="8">
        <v>0</v>
      </c>
      <c r="CN349" s="8">
        <v>0</v>
      </c>
      <c r="CO349" s="8">
        <v>0</v>
      </c>
      <c r="CP349" s="8">
        <v>0</v>
      </c>
      <c r="CQ349" s="8">
        <v>0</v>
      </c>
      <c r="CR349" s="8">
        <v>0</v>
      </c>
      <c r="CS349" s="8">
        <v>0</v>
      </c>
      <c r="CT349" s="8">
        <v>0</v>
      </c>
      <c r="CU349" s="8">
        <v>0</v>
      </c>
      <c r="CV349" s="8">
        <v>0</v>
      </c>
      <c r="CW349" s="8">
        <v>0</v>
      </c>
      <c r="CX349" s="8">
        <v>0</v>
      </c>
      <c r="CY349" s="8">
        <v>0</v>
      </c>
      <c r="CZ349" s="8">
        <v>0</v>
      </c>
      <c r="DA349" s="8">
        <v>0</v>
      </c>
      <c r="DB349" s="8">
        <v>0</v>
      </c>
      <c r="DC349" s="8">
        <v>0</v>
      </c>
      <c r="DD349" s="8">
        <v>0</v>
      </c>
      <c r="DE349" s="8">
        <v>0</v>
      </c>
      <c r="DF349" s="8">
        <v>0</v>
      </c>
      <c r="DG349" s="8">
        <v>0</v>
      </c>
      <c r="DH349" s="8">
        <v>0</v>
      </c>
      <c r="DI349" s="8">
        <v>0</v>
      </c>
      <c r="DJ349" s="8">
        <v>0</v>
      </c>
      <c r="DK349" s="8">
        <v>0</v>
      </c>
      <c r="DL349" s="8">
        <v>0</v>
      </c>
      <c r="DM349" s="8">
        <v>0</v>
      </c>
      <c r="DN349" s="8">
        <v>0</v>
      </c>
      <c r="DO349" s="8">
        <v>0</v>
      </c>
      <c r="DP349" s="8">
        <v>0</v>
      </c>
      <c r="DQ349" s="8">
        <v>0</v>
      </c>
      <c r="DR349" s="8">
        <v>0</v>
      </c>
      <c r="DS349" s="8">
        <v>0</v>
      </c>
    </row>
    <row r="350" spans="1:123">
      <c r="A350" t="s">
        <v>252</v>
      </c>
      <c r="B350" s="8">
        <v>0.39693256293953999</v>
      </c>
      <c r="C350" s="8">
        <v>0</v>
      </c>
      <c r="D350" s="8">
        <v>0</v>
      </c>
      <c r="E350" s="8">
        <v>0.18145488591521799</v>
      </c>
      <c r="F350" s="8">
        <v>0.489928191971089</v>
      </c>
      <c r="G350" s="8">
        <v>0</v>
      </c>
      <c r="H350" s="8">
        <v>0.19052763021097899</v>
      </c>
      <c r="I350" s="8">
        <v>0.150456342904702</v>
      </c>
      <c r="J350" s="8">
        <v>0</v>
      </c>
      <c r="K350" s="8">
        <v>0.29259600353828902</v>
      </c>
      <c r="L350" s="8">
        <v>0.179186699841278</v>
      </c>
      <c r="M350" s="8">
        <v>0</v>
      </c>
      <c r="N350" s="8">
        <v>0.441540222393698</v>
      </c>
      <c r="O350" s="8">
        <v>0.27445051494676798</v>
      </c>
      <c r="P350" s="8">
        <v>0.16557758339763701</v>
      </c>
      <c r="Q350" s="8">
        <v>0.30847330605587098</v>
      </c>
      <c r="R350" s="8">
        <v>0</v>
      </c>
      <c r="S350" s="8">
        <v>0.24647622003483799</v>
      </c>
      <c r="T350" s="8">
        <v>0</v>
      </c>
      <c r="U350" s="8">
        <v>0</v>
      </c>
      <c r="V350" s="8">
        <v>0.201112498556033</v>
      </c>
      <c r="W350" s="8">
        <v>0</v>
      </c>
      <c r="X350" s="8">
        <v>0.23891559978837101</v>
      </c>
      <c r="Y350" s="8">
        <v>-0.25101259218271899</v>
      </c>
      <c r="Z350" s="8">
        <v>0.228365588436336</v>
      </c>
      <c r="AA350" s="8">
        <v>0.215477677024322</v>
      </c>
      <c r="AB350" s="8">
        <v>0</v>
      </c>
      <c r="AC350" s="8">
        <v>0</v>
      </c>
      <c r="AD350" s="8">
        <v>0.35308096551002899</v>
      </c>
      <c r="AE350" s="8">
        <v>-0.13004266823923999</v>
      </c>
      <c r="AF350" s="8">
        <v>0.25554896433059898</v>
      </c>
      <c r="AG350" s="8">
        <v>0.21018524285179399</v>
      </c>
      <c r="AH350" s="8">
        <v>0.13004266823923999</v>
      </c>
      <c r="AI350" s="8">
        <v>0.34627640728820802</v>
      </c>
      <c r="AJ350" s="8">
        <v>0.33039910477062601</v>
      </c>
      <c r="AK350" s="8">
        <v>0</v>
      </c>
      <c r="AL350" s="8">
        <v>0.176918513767338</v>
      </c>
      <c r="AM350" s="8">
        <v>0.54134040964706798</v>
      </c>
      <c r="AN350" s="8">
        <v>0.40978561735853403</v>
      </c>
      <c r="AO350" s="8">
        <v>0.24874440610877799</v>
      </c>
      <c r="AP350" s="8">
        <v>0.34703246931285497</v>
      </c>
      <c r="AQ350" s="8">
        <v>0.29259600353828902</v>
      </c>
      <c r="AR350" s="8">
        <v>0</v>
      </c>
      <c r="AS350" s="8">
        <v>0.18599125806309899</v>
      </c>
      <c r="AT350" s="8">
        <v>0</v>
      </c>
      <c r="AU350" s="8">
        <v>0.53982828559777396</v>
      </c>
      <c r="AV350" s="8">
        <v>0.359129461707203</v>
      </c>
      <c r="AW350" s="8">
        <v>0.53226766535130698</v>
      </c>
      <c r="AX350" s="8">
        <v>0.58292382100263795</v>
      </c>
      <c r="AY350" s="8">
        <v>0.40524924521065397</v>
      </c>
      <c r="AZ350" s="8">
        <v>0</v>
      </c>
      <c r="BA350" s="8">
        <v>0.30015662378475699</v>
      </c>
      <c r="BB350" s="8">
        <v>0.57309501468223101</v>
      </c>
      <c r="BC350" s="8">
        <v>0.60333749566810102</v>
      </c>
      <c r="BD350" s="8">
        <v>0.451369028714105</v>
      </c>
      <c r="BE350" s="8">
        <v>0.39920074901348002</v>
      </c>
      <c r="BF350" s="8">
        <v>0.54663284381959498</v>
      </c>
      <c r="BG350" s="8">
        <v>0.55116921596747503</v>
      </c>
      <c r="BH350" s="8">
        <v>0.61316630198850797</v>
      </c>
      <c r="BI350" s="8">
        <v>0.39164012876701298</v>
      </c>
      <c r="BJ350" s="8">
        <v>0.211588167188696</v>
      </c>
      <c r="BK350" s="8">
        <v>0.49522062614361601</v>
      </c>
      <c r="BL350" s="8">
        <v>0.46875845528097998</v>
      </c>
      <c r="BM350" s="8">
        <v>0.61543448806244805</v>
      </c>
      <c r="BN350" s="8">
        <v>0.41054167938318098</v>
      </c>
      <c r="BO350" s="8">
        <v>0.13155479228853301</v>
      </c>
      <c r="BP350" s="8">
        <v>0.42415079582682202</v>
      </c>
      <c r="BQ350" s="8">
        <v>0.44532053251693099</v>
      </c>
      <c r="BR350" s="8">
        <v>0.34174003514032802</v>
      </c>
      <c r="BS350" s="8">
        <v>0</v>
      </c>
      <c r="BT350" s="8">
        <v>0.57838744885475801</v>
      </c>
      <c r="BU350" s="8">
        <v>0.36744614397831699</v>
      </c>
      <c r="BV350" s="8">
        <v>0.383323446495898</v>
      </c>
      <c r="BW350" s="8">
        <v>0.34854459336214799</v>
      </c>
      <c r="BX350" s="8">
        <v>0.42112654772823599</v>
      </c>
      <c r="BY350" s="8">
        <v>0.38710375661913199</v>
      </c>
      <c r="BZ350" s="8">
        <v>0.19093480490124101</v>
      </c>
      <c r="CA350" s="8">
        <v>0.46951451730562699</v>
      </c>
      <c r="CB350" s="8">
        <v>0.39012800471771902</v>
      </c>
      <c r="CC350" s="8">
        <v>0.59653293744628</v>
      </c>
      <c r="CD350" s="8">
        <v>0.40676136925994699</v>
      </c>
      <c r="CE350" s="8">
        <v>0.52697523117877898</v>
      </c>
      <c r="CF350" s="8">
        <v>0.49370850209432299</v>
      </c>
      <c r="CG350" s="8">
        <v>0.66155427156589997</v>
      </c>
      <c r="CH350" s="8">
        <v>0.470270579330274</v>
      </c>
      <c r="CI350" s="8">
        <v>0.32737485667203903</v>
      </c>
      <c r="CJ350" s="8">
        <v>0.54671629284592904</v>
      </c>
      <c r="CK350" s="8">
        <v>0.305449057957284</v>
      </c>
      <c r="CL350" s="8">
        <v>0.51714642485837203</v>
      </c>
      <c r="CM350" s="8">
        <v>0.44985690466481199</v>
      </c>
      <c r="CN350" s="8">
        <v>0.228330731443316</v>
      </c>
      <c r="CO350" s="8">
        <v>0.44683265656622501</v>
      </c>
      <c r="CP350" s="8">
        <v>0.31678998832698502</v>
      </c>
      <c r="CQ350" s="8">
        <v>0.427175043925409</v>
      </c>
      <c r="CR350" s="8">
        <v>0.45899970920813199</v>
      </c>
      <c r="CS350" s="8">
        <v>0</v>
      </c>
      <c r="CT350" s="8">
        <v>0.32208242249951202</v>
      </c>
      <c r="CU350" s="8">
        <v>0.163334328153141</v>
      </c>
      <c r="CV350" s="8">
        <v>0.33115516679527301</v>
      </c>
      <c r="CW350" s="8">
        <v>0.48841606792179598</v>
      </c>
      <c r="CX350" s="8">
        <v>0.26840201874959402</v>
      </c>
      <c r="CY350" s="8">
        <v>0.31225361617910502</v>
      </c>
      <c r="CZ350" s="8">
        <v>0.35232490348538198</v>
      </c>
      <c r="DA350" s="8">
        <v>0.402981059136714</v>
      </c>
      <c r="DB350" s="8">
        <v>0</v>
      </c>
      <c r="DC350" s="8">
        <v>0.28201113519323501</v>
      </c>
      <c r="DD350" s="8">
        <v>0.35534915158396901</v>
      </c>
      <c r="DE350" s="8">
        <v>0.42641898190076299</v>
      </c>
      <c r="DF350" s="8">
        <v>0.319814236425572</v>
      </c>
      <c r="DG350" s="8">
        <v>0.36895826802761</v>
      </c>
      <c r="DH350" s="8">
        <v>0.41885836165429502</v>
      </c>
      <c r="DI350" s="8">
        <v>0.45741752491127902</v>
      </c>
      <c r="DJ350" s="8">
        <v>0.19960037450674001</v>
      </c>
      <c r="DK350" s="8">
        <v>0.19649823033554401</v>
      </c>
      <c r="DL350" s="8">
        <v>0.373494640175491</v>
      </c>
      <c r="DM350" s="8">
        <v>0.39542043889024597</v>
      </c>
      <c r="DN350" s="8">
        <v>0.465049128769359</v>
      </c>
      <c r="DO350" s="8">
        <v>0.34481691498996397</v>
      </c>
      <c r="DP350" s="8">
        <v>0.48849062956911499</v>
      </c>
      <c r="DQ350" s="8">
        <v>0.26693063813916001</v>
      </c>
      <c r="DR350" s="8">
        <v>0.38483557054519202</v>
      </c>
      <c r="DS350" s="8">
        <v>0.48236757172462202</v>
      </c>
    </row>
    <row r="351" spans="1:123">
      <c r="A351" t="s">
        <v>718</v>
      </c>
      <c r="B351" s="8">
        <v>0</v>
      </c>
      <c r="C351" s="8">
        <v>0</v>
      </c>
      <c r="D351" s="8">
        <v>0</v>
      </c>
      <c r="E351" s="8">
        <v>0</v>
      </c>
      <c r="F351" s="8">
        <v>0</v>
      </c>
      <c r="G351" s="8">
        <v>0</v>
      </c>
      <c r="H351" s="8">
        <v>0</v>
      </c>
      <c r="I351" s="8">
        <v>0</v>
      </c>
      <c r="J351" s="8">
        <v>0</v>
      </c>
      <c r="K351" s="8">
        <v>0</v>
      </c>
      <c r="L351" s="8">
        <v>0</v>
      </c>
      <c r="M351" s="8">
        <v>0</v>
      </c>
      <c r="N351" s="8">
        <v>0</v>
      </c>
      <c r="O351" s="8">
        <v>0</v>
      </c>
      <c r="P351" s="8">
        <v>0</v>
      </c>
      <c r="Q351" s="8">
        <v>0</v>
      </c>
      <c r="R351" s="8">
        <v>0</v>
      </c>
      <c r="S351" s="8">
        <v>0</v>
      </c>
      <c r="T351" s="8">
        <v>0</v>
      </c>
      <c r="U351" s="8">
        <v>0</v>
      </c>
      <c r="V351" s="8">
        <v>0</v>
      </c>
      <c r="W351" s="8">
        <v>0</v>
      </c>
      <c r="X351" s="8">
        <v>0</v>
      </c>
      <c r="Y351" s="8">
        <v>0</v>
      </c>
      <c r="Z351" s="8">
        <v>0</v>
      </c>
      <c r="AA351" s="8">
        <v>0</v>
      </c>
      <c r="AB351" s="8">
        <v>0</v>
      </c>
      <c r="AC351" s="8">
        <v>0</v>
      </c>
      <c r="AD351" s="8">
        <v>0</v>
      </c>
      <c r="AE351" s="8">
        <v>0</v>
      </c>
      <c r="AF351" s="8">
        <v>0</v>
      </c>
      <c r="AG351" s="8">
        <v>0</v>
      </c>
      <c r="AH351" s="8">
        <v>0</v>
      </c>
      <c r="AI351" s="8">
        <v>0</v>
      </c>
      <c r="AJ351" s="8">
        <v>0</v>
      </c>
      <c r="AK351" s="8">
        <v>0</v>
      </c>
      <c r="AL351" s="8">
        <v>0</v>
      </c>
      <c r="AM351" s="8">
        <v>0</v>
      </c>
      <c r="AN351" s="8">
        <v>0</v>
      </c>
      <c r="AO351" s="8">
        <v>0</v>
      </c>
      <c r="AP351" s="8">
        <v>0</v>
      </c>
      <c r="AQ351" s="8">
        <v>0</v>
      </c>
      <c r="AR351" s="8">
        <v>0</v>
      </c>
      <c r="AS351" s="8">
        <v>0</v>
      </c>
      <c r="AT351" s="8">
        <v>0</v>
      </c>
      <c r="AU351" s="8">
        <v>0</v>
      </c>
      <c r="AV351" s="8">
        <v>0</v>
      </c>
      <c r="AW351" s="8">
        <v>0</v>
      </c>
      <c r="AX351" s="8">
        <v>0</v>
      </c>
      <c r="AY351" s="8">
        <v>0</v>
      </c>
      <c r="AZ351" s="8">
        <v>0</v>
      </c>
      <c r="BA351" s="8">
        <v>0</v>
      </c>
      <c r="BB351" s="8">
        <v>0</v>
      </c>
      <c r="BC351" s="8">
        <v>0</v>
      </c>
      <c r="BD351" s="8">
        <v>0</v>
      </c>
      <c r="BE351" s="8">
        <v>0</v>
      </c>
      <c r="BF351" s="8">
        <v>0</v>
      </c>
      <c r="BG351" s="8">
        <v>0</v>
      </c>
      <c r="BH351" s="8">
        <v>0</v>
      </c>
      <c r="BI351" s="8">
        <v>0</v>
      </c>
      <c r="BJ351" s="8">
        <v>0</v>
      </c>
      <c r="BK351" s="8">
        <v>0</v>
      </c>
      <c r="BL351" s="8">
        <v>0</v>
      </c>
      <c r="BM351" s="8">
        <v>0</v>
      </c>
      <c r="BN351" s="8">
        <v>0</v>
      </c>
      <c r="BO351" s="8">
        <v>0</v>
      </c>
      <c r="BP351" s="8">
        <v>0</v>
      </c>
      <c r="BQ351" s="8">
        <v>0</v>
      </c>
      <c r="BR351" s="8">
        <v>0</v>
      </c>
      <c r="BS351" s="8">
        <v>0</v>
      </c>
      <c r="BT351" s="8">
        <v>0</v>
      </c>
      <c r="BU351" s="8">
        <v>0</v>
      </c>
      <c r="BV351" s="8">
        <v>0</v>
      </c>
      <c r="BW351" s="8">
        <v>0</v>
      </c>
      <c r="BX351" s="8">
        <v>0</v>
      </c>
      <c r="BY351" s="8">
        <v>0</v>
      </c>
      <c r="BZ351" s="8">
        <v>0</v>
      </c>
      <c r="CA351" s="8">
        <v>0</v>
      </c>
      <c r="CB351" s="8">
        <v>0</v>
      </c>
      <c r="CC351" s="8">
        <v>0</v>
      </c>
      <c r="CD351" s="8">
        <v>0</v>
      </c>
      <c r="CE351" s="8">
        <v>0</v>
      </c>
      <c r="CF351" s="8">
        <v>0</v>
      </c>
      <c r="CG351" s="8">
        <v>0</v>
      </c>
      <c r="CH351" s="8">
        <v>0</v>
      </c>
      <c r="CI351" s="8">
        <v>0</v>
      </c>
      <c r="CJ351" s="8">
        <v>0</v>
      </c>
      <c r="CK351" s="8">
        <v>0</v>
      </c>
      <c r="CL351" s="8">
        <v>0</v>
      </c>
      <c r="CM351" s="8">
        <v>0</v>
      </c>
      <c r="CN351" s="8">
        <v>0</v>
      </c>
      <c r="CO351" s="8">
        <v>0</v>
      </c>
      <c r="CP351" s="8">
        <v>0</v>
      </c>
      <c r="CQ351" s="8">
        <v>0</v>
      </c>
      <c r="CR351" s="8">
        <v>0</v>
      </c>
      <c r="CS351" s="8">
        <v>0</v>
      </c>
      <c r="CT351" s="8">
        <v>0</v>
      </c>
      <c r="CU351" s="8">
        <v>0</v>
      </c>
      <c r="CV351" s="8">
        <v>0</v>
      </c>
      <c r="CW351" s="8">
        <v>0</v>
      </c>
      <c r="CX351" s="8">
        <v>0</v>
      </c>
      <c r="CY351" s="8">
        <v>0</v>
      </c>
      <c r="CZ351" s="8">
        <v>0</v>
      </c>
      <c r="DA351" s="8">
        <v>0</v>
      </c>
      <c r="DB351" s="8">
        <v>0</v>
      </c>
      <c r="DC351" s="8">
        <v>0</v>
      </c>
      <c r="DD351" s="8">
        <v>0</v>
      </c>
      <c r="DE351" s="8">
        <v>0</v>
      </c>
      <c r="DF351" s="8">
        <v>0</v>
      </c>
      <c r="DG351" s="8">
        <v>0</v>
      </c>
      <c r="DH351" s="8">
        <v>0</v>
      </c>
      <c r="DI351" s="8">
        <v>0</v>
      </c>
      <c r="DJ351" s="8">
        <v>0</v>
      </c>
      <c r="DK351" s="8">
        <v>0</v>
      </c>
      <c r="DL351" s="8">
        <v>0</v>
      </c>
      <c r="DM351" s="8">
        <v>0</v>
      </c>
      <c r="DN351" s="8">
        <v>0</v>
      </c>
      <c r="DO351" s="8">
        <v>0</v>
      </c>
      <c r="DP351" s="8">
        <v>0</v>
      </c>
      <c r="DQ351" s="8">
        <v>0</v>
      </c>
      <c r="DR351" s="8">
        <v>0</v>
      </c>
      <c r="DS351" s="8">
        <v>0</v>
      </c>
    </row>
    <row r="352" spans="1:123">
      <c r="A352" t="s">
        <v>719</v>
      </c>
      <c r="B352" s="8">
        <v>0</v>
      </c>
      <c r="C352" s="8">
        <v>0</v>
      </c>
      <c r="D352" s="8">
        <v>0</v>
      </c>
      <c r="E352" s="8">
        <v>0</v>
      </c>
      <c r="F352" s="8">
        <v>0</v>
      </c>
      <c r="G352" s="8">
        <v>0</v>
      </c>
      <c r="H352" s="8">
        <v>0</v>
      </c>
      <c r="I352" s="8">
        <v>0</v>
      </c>
      <c r="J352" s="8">
        <v>0</v>
      </c>
      <c r="K352" s="8">
        <v>0</v>
      </c>
      <c r="L352" s="8">
        <v>0</v>
      </c>
      <c r="M352" s="8">
        <v>0</v>
      </c>
      <c r="N352" s="8">
        <v>0</v>
      </c>
      <c r="O352" s="8">
        <v>0</v>
      </c>
      <c r="P352" s="8">
        <v>0</v>
      </c>
      <c r="Q352" s="8">
        <v>0</v>
      </c>
      <c r="R352" s="8">
        <v>0</v>
      </c>
      <c r="S352" s="8">
        <v>0</v>
      </c>
      <c r="T352" s="8">
        <v>0</v>
      </c>
      <c r="U352" s="8">
        <v>0</v>
      </c>
      <c r="V352" s="8">
        <v>0</v>
      </c>
      <c r="W352" s="8">
        <v>0</v>
      </c>
      <c r="X352" s="8">
        <v>0</v>
      </c>
      <c r="Y352" s="8">
        <v>0</v>
      </c>
      <c r="Z352" s="8">
        <v>0</v>
      </c>
      <c r="AA352" s="8">
        <v>0</v>
      </c>
      <c r="AB352" s="8">
        <v>0</v>
      </c>
      <c r="AC352" s="8">
        <v>0</v>
      </c>
      <c r="AD352" s="8">
        <v>0</v>
      </c>
      <c r="AE352" s="8">
        <v>0</v>
      </c>
      <c r="AF352" s="8">
        <v>0</v>
      </c>
      <c r="AG352" s="8">
        <v>0</v>
      </c>
      <c r="AH352" s="8">
        <v>0</v>
      </c>
      <c r="AI352" s="8">
        <v>0</v>
      </c>
      <c r="AJ352" s="8">
        <v>0</v>
      </c>
      <c r="AK352" s="8">
        <v>0</v>
      </c>
      <c r="AL352" s="8">
        <v>0</v>
      </c>
      <c r="AM352" s="8">
        <v>0</v>
      </c>
      <c r="AN352" s="8">
        <v>0</v>
      </c>
      <c r="AO352" s="8">
        <v>0</v>
      </c>
      <c r="AP352" s="8">
        <v>0</v>
      </c>
      <c r="AQ352" s="8">
        <v>0</v>
      </c>
      <c r="AR352" s="8">
        <v>0</v>
      </c>
      <c r="AS352" s="8">
        <v>0</v>
      </c>
      <c r="AT352" s="8">
        <v>0</v>
      </c>
      <c r="AU352" s="8">
        <v>0</v>
      </c>
      <c r="AV352" s="8">
        <v>0</v>
      </c>
      <c r="AW352" s="8">
        <v>0</v>
      </c>
      <c r="AX352" s="8">
        <v>0</v>
      </c>
      <c r="AY352" s="8">
        <v>0</v>
      </c>
      <c r="AZ352" s="8">
        <v>0</v>
      </c>
      <c r="BA352" s="8">
        <v>0</v>
      </c>
      <c r="BB352" s="8">
        <v>0</v>
      </c>
      <c r="BC352" s="8">
        <v>0</v>
      </c>
      <c r="BD352" s="8">
        <v>0</v>
      </c>
      <c r="BE352" s="8">
        <v>0</v>
      </c>
      <c r="BF352" s="8">
        <v>0</v>
      </c>
      <c r="BG352" s="8">
        <v>0</v>
      </c>
      <c r="BH352" s="8">
        <v>0</v>
      </c>
      <c r="BI352" s="8">
        <v>0</v>
      </c>
      <c r="BJ352" s="8">
        <v>0</v>
      </c>
      <c r="BK352" s="8">
        <v>0</v>
      </c>
      <c r="BL352" s="8">
        <v>0</v>
      </c>
      <c r="BM352" s="8">
        <v>0</v>
      </c>
      <c r="BN352" s="8">
        <v>0</v>
      </c>
      <c r="BO352" s="8">
        <v>0</v>
      </c>
      <c r="BP352" s="8">
        <v>0</v>
      </c>
      <c r="BQ352" s="8">
        <v>0</v>
      </c>
      <c r="BR352" s="8">
        <v>0</v>
      </c>
      <c r="BS352" s="8">
        <v>0</v>
      </c>
      <c r="BT352" s="8">
        <v>0</v>
      </c>
      <c r="BU352" s="8">
        <v>0</v>
      </c>
      <c r="BV352" s="8">
        <v>0</v>
      </c>
      <c r="BW352" s="8">
        <v>0</v>
      </c>
      <c r="BX352" s="8">
        <v>0</v>
      </c>
      <c r="BY352" s="8">
        <v>0</v>
      </c>
      <c r="BZ352" s="8">
        <v>0</v>
      </c>
      <c r="CA352" s="8">
        <v>0</v>
      </c>
      <c r="CB352" s="8">
        <v>0</v>
      </c>
      <c r="CC352" s="8">
        <v>0</v>
      </c>
      <c r="CD352" s="8">
        <v>0</v>
      </c>
      <c r="CE352" s="8">
        <v>0</v>
      </c>
      <c r="CF352" s="8">
        <v>0</v>
      </c>
      <c r="CG352" s="8">
        <v>0</v>
      </c>
      <c r="CH352" s="8">
        <v>0</v>
      </c>
      <c r="CI352" s="8">
        <v>0</v>
      </c>
      <c r="CJ352" s="8">
        <v>0</v>
      </c>
      <c r="CK352" s="8">
        <v>0</v>
      </c>
      <c r="CL352" s="8">
        <v>0</v>
      </c>
      <c r="CM352" s="8">
        <v>0</v>
      </c>
      <c r="CN352" s="8">
        <v>0</v>
      </c>
      <c r="CO352" s="8">
        <v>0</v>
      </c>
      <c r="CP352" s="8">
        <v>0</v>
      </c>
      <c r="CQ352" s="8">
        <v>0</v>
      </c>
      <c r="CR352" s="8">
        <v>0</v>
      </c>
      <c r="CS352" s="8">
        <v>0</v>
      </c>
      <c r="CT352" s="8">
        <v>0</v>
      </c>
      <c r="CU352" s="8">
        <v>0</v>
      </c>
      <c r="CV352" s="8">
        <v>0</v>
      </c>
      <c r="CW352" s="8">
        <v>0</v>
      </c>
      <c r="CX352" s="8">
        <v>0</v>
      </c>
      <c r="CY352" s="8">
        <v>0</v>
      </c>
      <c r="CZ352" s="8">
        <v>0</v>
      </c>
      <c r="DA352" s="8">
        <v>0</v>
      </c>
      <c r="DB352" s="8">
        <v>0</v>
      </c>
      <c r="DC352" s="8">
        <v>0</v>
      </c>
      <c r="DD352" s="8">
        <v>0</v>
      </c>
      <c r="DE352" s="8">
        <v>0</v>
      </c>
      <c r="DF352" s="8">
        <v>0</v>
      </c>
      <c r="DG352" s="8">
        <v>0</v>
      </c>
      <c r="DH352" s="8">
        <v>0</v>
      </c>
      <c r="DI352" s="8">
        <v>0</v>
      </c>
      <c r="DJ352" s="8">
        <v>0</v>
      </c>
      <c r="DK352" s="8">
        <v>0</v>
      </c>
      <c r="DL352" s="8">
        <v>0</v>
      </c>
      <c r="DM352" s="8">
        <v>0</v>
      </c>
      <c r="DN352" s="8">
        <v>0</v>
      </c>
      <c r="DO352" s="8">
        <v>0</v>
      </c>
      <c r="DP352" s="8">
        <v>0</v>
      </c>
      <c r="DQ352" s="8">
        <v>0</v>
      </c>
      <c r="DR352" s="8">
        <v>0</v>
      </c>
      <c r="DS352" s="8">
        <v>0</v>
      </c>
    </row>
    <row r="353" spans="1:123">
      <c r="A353" t="s">
        <v>720</v>
      </c>
      <c r="B353" s="8">
        <v>0</v>
      </c>
      <c r="C353" s="8">
        <v>-0.17973277209394001</v>
      </c>
      <c r="D353" s="8">
        <v>-0.12944714589900899</v>
      </c>
      <c r="E353" s="8">
        <v>-7.8015873601215799E-2</v>
      </c>
      <c r="F353" s="8">
        <v>6.91279892669001E-2</v>
      </c>
      <c r="G353" s="8">
        <v>-0.19257082724350699</v>
      </c>
      <c r="H353" s="8">
        <v>0.14516877746049001</v>
      </c>
      <c r="I353" s="8">
        <v>-0.170844887759624</v>
      </c>
      <c r="J353" s="8">
        <v>-0.222197108357893</v>
      </c>
      <c r="K353" s="8">
        <v>0.31601366522011498</v>
      </c>
      <c r="L353" s="8">
        <v>-0.20935905320832601</v>
      </c>
      <c r="M353" s="8">
        <v>-0.11159232553085301</v>
      </c>
      <c r="N353" s="8">
        <v>0.12838055149567201</v>
      </c>
      <c r="O353" s="8">
        <v>0.39007936800607901</v>
      </c>
      <c r="P353" s="8">
        <v>-7.8015873601215799E-2</v>
      </c>
      <c r="Q353" s="8">
        <v>0.40094233774802002</v>
      </c>
      <c r="R353" s="8">
        <v>-0.120480209865169</v>
      </c>
      <c r="S353" s="8">
        <v>9.2829014158408704E-2</v>
      </c>
      <c r="T353" s="8">
        <v>-0.120480209865169</v>
      </c>
      <c r="U353" s="8">
        <v>-0.23009744998839601</v>
      </c>
      <c r="V353" s="8">
        <v>0.39007936800607901</v>
      </c>
      <c r="W353" s="8">
        <v>-0.210346595912139</v>
      </c>
      <c r="X353" s="8">
        <v>0.36341571500313202</v>
      </c>
      <c r="Y353" s="8">
        <v>-0.102704441196537</v>
      </c>
      <c r="Z353" s="8">
        <v>-6.2224688117586198E-2</v>
      </c>
      <c r="AA353" s="8">
        <v>0.45130701564247599</v>
      </c>
      <c r="AB353" s="8">
        <v>-0.31502612251630202</v>
      </c>
      <c r="AC353" s="8">
        <v>-6.3202733044022893E-2</v>
      </c>
      <c r="AD353" s="8">
        <v>0.226147279173145</v>
      </c>
      <c r="AE353" s="8">
        <v>-0.303175610070548</v>
      </c>
      <c r="AF353" s="8">
        <v>-0.134305807718549</v>
      </c>
      <c r="AG353" s="8">
        <v>-7.8015873601215799E-2</v>
      </c>
      <c r="AH353" s="8">
        <v>-0.19750854076257199</v>
      </c>
      <c r="AI353" s="8">
        <v>-0.109617240123227</v>
      </c>
      <c r="AJ353" s="8">
        <v>0.25577356028753001</v>
      </c>
      <c r="AK353" s="8">
        <v>-0.23207253539602199</v>
      </c>
      <c r="AL353" s="8">
        <v>-0.20738396780070001</v>
      </c>
      <c r="AM353" s="8">
        <v>0.198496083466385</v>
      </c>
      <c r="AN353" s="8">
        <v>0.303175610070548</v>
      </c>
      <c r="AO353" s="8">
        <v>0.11257986823466599</v>
      </c>
      <c r="AP353" s="8">
        <v>-9.9741813085098704E-2</v>
      </c>
      <c r="AQ353" s="8">
        <v>0.307125780885799</v>
      </c>
      <c r="AR353" s="8">
        <v>0.18181889194975301</v>
      </c>
      <c r="AS353" s="8">
        <v>0</v>
      </c>
      <c r="AT353" s="8">
        <v>-0.19257082724350699</v>
      </c>
      <c r="AU353" s="8">
        <v>0.236022706211273</v>
      </c>
      <c r="AV353" s="8">
        <v>-0.265648987325659</v>
      </c>
      <c r="AW353" s="8">
        <v>0</v>
      </c>
      <c r="AX353" s="8">
        <v>0.24787321865702699</v>
      </c>
      <c r="AY353" s="8">
        <v>0.229109907284583</v>
      </c>
      <c r="AZ353" s="8">
        <v>0.29033755492098001</v>
      </c>
      <c r="BA353" s="8">
        <v>-7.5053245489777196E-2</v>
      </c>
      <c r="BB353" s="8">
        <v>0.32786417766586901</v>
      </c>
      <c r="BC353" s="8">
        <v>7.2090617378338703E-2</v>
      </c>
      <c r="BD353" s="8">
        <v>0.15109403368336699</v>
      </c>
      <c r="BE353" s="8">
        <v>9.0853928750783006E-2</v>
      </c>
      <c r="BF353" s="8">
        <v>0.177757686686314</v>
      </c>
      <c r="BG353" s="8">
        <v>0.38810428259845298</v>
      </c>
      <c r="BH353" s="8">
        <v>0.205408882393075</v>
      </c>
      <c r="BI353" s="8">
        <v>0.36045308689169298</v>
      </c>
      <c r="BJ353" s="8">
        <v>-5.44814079743648E-2</v>
      </c>
      <c r="BK353" s="8">
        <v>0.41575547830521298</v>
      </c>
      <c r="BL353" s="8">
        <v>0.39600462422895599</v>
      </c>
      <c r="BM353" s="8">
        <v>0.27453687165997498</v>
      </c>
      <c r="BN353" s="8">
        <v>0.41970564912046499</v>
      </c>
      <c r="BO353" s="8">
        <v>-0.108629697419414</v>
      </c>
      <c r="BP353" s="8">
        <v>0.413780392897588</v>
      </c>
      <c r="BQ353" s="8">
        <v>0</v>
      </c>
      <c r="BR353" s="8">
        <v>0.43748141778909599</v>
      </c>
      <c r="BS353" s="8">
        <v>0</v>
      </c>
      <c r="BT353" s="8">
        <v>0.42563090534334203</v>
      </c>
      <c r="BU353" s="8">
        <v>0.20244625428163601</v>
      </c>
      <c r="BV353" s="8">
        <v>0.34267731822306202</v>
      </c>
      <c r="BW353" s="8">
        <v>0.31502612251630202</v>
      </c>
      <c r="BX353" s="8">
        <v>0.17281997316725001</v>
      </c>
      <c r="BY353" s="8">
        <v>0.413780392897588</v>
      </c>
      <c r="BZ353" s="8">
        <v>-0.14370939874775901</v>
      </c>
      <c r="CA353" s="8">
        <v>8.4928672527905799E-2</v>
      </c>
      <c r="CB353" s="8">
        <v>-9.5791642269847294E-2</v>
      </c>
      <c r="CC353" s="8">
        <v>0.28539984140191599</v>
      </c>
      <c r="CD353" s="8">
        <v>-0.15998191801768299</v>
      </c>
      <c r="CE353" s="8">
        <v>9.87542703812858E-2</v>
      </c>
      <c r="CF353" s="8">
        <v>8.6903757935531498E-2</v>
      </c>
      <c r="CG353" s="8">
        <v>0.28342475599429001</v>
      </c>
      <c r="CH353" s="8">
        <v>0.24392304784177599</v>
      </c>
      <c r="CI353" s="8">
        <v>0.13726843582998699</v>
      </c>
      <c r="CJ353" s="8">
        <v>0.15506787356287399</v>
      </c>
      <c r="CK353" s="8">
        <v>0.43056861886240599</v>
      </c>
      <c r="CL353" s="8">
        <v>0.41970564912046499</v>
      </c>
      <c r="CM353" s="8">
        <v>-0.23701024891508601</v>
      </c>
      <c r="CN353" s="8">
        <v>0.40094233774802002</v>
      </c>
      <c r="CO353" s="8">
        <v>0.32095137873917901</v>
      </c>
      <c r="CP353" s="8">
        <v>0.19257082724350699</v>
      </c>
      <c r="CQ353" s="8">
        <v>0.38514165448701498</v>
      </c>
      <c r="CR353" s="8">
        <v>0.202477159747701</v>
      </c>
      <c r="CS353" s="8">
        <v>0</v>
      </c>
      <c r="CT353" s="8">
        <v>0.113567410938479</v>
      </c>
      <c r="CU353" s="8">
        <v>0</v>
      </c>
      <c r="CV353" s="8">
        <v>0.26367390191803303</v>
      </c>
      <c r="CW353" s="8">
        <v>0.30515069547817297</v>
      </c>
      <c r="CX353" s="8">
        <v>0.13035563690329699</v>
      </c>
      <c r="CY353" s="8">
        <v>0</v>
      </c>
      <c r="CZ353" s="8">
        <v>5.3327306005894297E-2</v>
      </c>
      <c r="DA353" s="8">
        <v>0.17183243046343699</v>
      </c>
      <c r="DB353" s="8">
        <v>0.30363939435585302</v>
      </c>
      <c r="DC353" s="8">
        <v>-5.0364677894455798E-2</v>
      </c>
      <c r="DD353" s="8">
        <v>0.116530039049917</v>
      </c>
      <c r="DE353" s="8">
        <v>0.20047116887401001</v>
      </c>
      <c r="DF353" s="8">
        <v>-9.6779184973660101E-2</v>
      </c>
      <c r="DG353" s="8">
        <v>0.17973277209394001</v>
      </c>
      <c r="DH353" s="8">
        <v>0.163932088832934</v>
      </c>
      <c r="DI353" s="8">
        <v>0.242935505137963</v>
      </c>
      <c r="DJ353" s="8">
        <v>0.23404762080364699</v>
      </c>
      <c r="DK353" s="8">
        <v>8.1102378948468806E-2</v>
      </c>
      <c r="DL353" s="8">
        <v>0.33576451929637202</v>
      </c>
      <c r="DM353" s="8">
        <v>0.25676110299134303</v>
      </c>
      <c r="DN353" s="8">
        <v>0.18864945127712701</v>
      </c>
      <c r="DO353" s="8">
        <v>-5.6298527344482797E-2</v>
      </c>
      <c r="DP353" s="8">
        <v>7.70400900503449E-2</v>
      </c>
      <c r="DQ353" s="8">
        <v>-0.13926477816793101</v>
      </c>
      <c r="DR353" s="8">
        <v>0.34959011714975202</v>
      </c>
      <c r="DS353" s="8">
        <v>0.34168977551924901</v>
      </c>
    </row>
    <row r="354" spans="1:123">
      <c r="A354" t="s">
        <v>721</v>
      </c>
      <c r="B354" s="8">
        <v>0</v>
      </c>
      <c r="C354" s="8">
        <v>0</v>
      </c>
      <c r="D354" s="8">
        <v>0</v>
      </c>
      <c r="E354" s="8">
        <v>0</v>
      </c>
      <c r="F354" s="8">
        <v>0</v>
      </c>
      <c r="G354" s="8">
        <v>0</v>
      </c>
      <c r="H354" s="8">
        <v>0</v>
      </c>
      <c r="I354" s="8">
        <v>0</v>
      </c>
      <c r="J354" s="8">
        <v>0</v>
      </c>
      <c r="K354" s="8">
        <v>0</v>
      </c>
      <c r="L354" s="8">
        <v>0</v>
      </c>
      <c r="M354" s="8">
        <v>0</v>
      </c>
      <c r="N354" s="8">
        <v>0</v>
      </c>
      <c r="O354" s="8">
        <v>0</v>
      </c>
      <c r="P354" s="8">
        <v>0</v>
      </c>
      <c r="Q354" s="8">
        <v>0</v>
      </c>
      <c r="R354" s="8">
        <v>0</v>
      </c>
      <c r="S354" s="8">
        <v>0</v>
      </c>
      <c r="T354" s="8">
        <v>0</v>
      </c>
      <c r="U354" s="8">
        <v>0</v>
      </c>
      <c r="V354" s="8">
        <v>0</v>
      </c>
      <c r="W354" s="8">
        <v>0</v>
      </c>
      <c r="X354" s="8">
        <v>0</v>
      </c>
      <c r="Y354" s="8">
        <v>0</v>
      </c>
      <c r="Z354" s="8">
        <v>0</v>
      </c>
      <c r="AA354" s="8">
        <v>0</v>
      </c>
      <c r="AB354" s="8">
        <v>0</v>
      </c>
      <c r="AC354" s="8">
        <v>0</v>
      </c>
      <c r="AD354" s="8">
        <v>0</v>
      </c>
      <c r="AE354" s="8">
        <v>0</v>
      </c>
      <c r="AF354" s="8">
        <v>0</v>
      </c>
      <c r="AG354" s="8">
        <v>0</v>
      </c>
      <c r="AH354" s="8">
        <v>0</v>
      </c>
      <c r="AI354" s="8">
        <v>0</v>
      </c>
      <c r="AJ354" s="8">
        <v>0</v>
      </c>
      <c r="AK354" s="8">
        <v>0</v>
      </c>
      <c r="AL354" s="8">
        <v>0</v>
      </c>
      <c r="AM354" s="8">
        <v>0</v>
      </c>
      <c r="AN354" s="8">
        <v>0</v>
      </c>
      <c r="AO354" s="8">
        <v>0</v>
      </c>
      <c r="AP354" s="8">
        <v>0</v>
      </c>
      <c r="AQ354" s="8">
        <v>0</v>
      </c>
      <c r="AR354" s="8">
        <v>0</v>
      </c>
      <c r="AS354" s="8">
        <v>0</v>
      </c>
      <c r="AT354" s="8">
        <v>0</v>
      </c>
      <c r="AU354" s="8">
        <v>0</v>
      </c>
      <c r="AV354" s="8">
        <v>0</v>
      </c>
      <c r="AW354" s="8">
        <v>0</v>
      </c>
      <c r="AX354" s="8">
        <v>0</v>
      </c>
      <c r="AY354" s="8">
        <v>0</v>
      </c>
      <c r="AZ354" s="8">
        <v>0</v>
      </c>
      <c r="BA354" s="8">
        <v>0</v>
      </c>
      <c r="BB354" s="8">
        <v>0</v>
      </c>
      <c r="BC354" s="8">
        <v>0</v>
      </c>
      <c r="BD354" s="8">
        <v>0</v>
      </c>
      <c r="BE354" s="8">
        <v>0</v>
      </c>
      <c r="BF354" s="8">
        <v>0</v>
      </c>
      <c r="BG354" s="8">
        <v>0</v>
      </c>
      <c r="BH354" s="8">
        <v>0</v>
      </c>
      <c r="BI354" s="8">
        <v>0</v>
      </c>
      <c r="BJ354" s="8">
        <v>0</v>
      </c>
      <c r="BK354" s="8">
        <v>0</v>
      </c>
      <c r="BL354" s="8">
        <v>0</v>
      </c>
      <c r="BM354" s="8">
        <v>0</v>
      </c>
      <c r="BN354" s="8">
        <v>0</v>
      </c>
      <c r="BO354" s="8">
        <v>0</v>
      </c>
      <c r="BP354" s="8">
        <v>0</v>
      </c>
      <c r="BQ354" s="8">
        <v>0</v>
      </c>
      <c r="BR354" s="8">
        <v>0</v>
      </c>
      <c r="BS354" s="8">
        <v>0</v>
      </c>
      <c r="BT354" s="8">
        <v>0</v>
      </c>
      <c r="BU354" s="8">
        <v>0</v>
      </c>
      <c r="BV354" s="8">
        <v>0</v>
      </c>
      <c r="BW354" s="8">
        <v>0</v>
      </c>
      <c r="BX354" s="8">
        <v>0</v>
      </c>
      <c r="BY354" s="8">
        <v>0</v>
      </c>
      <c r="BZ354" s="8">
        <v>0</v>
      </c>
      <c r="CA354" s="8">
        <v>0</v>
      </c>
      <c r="CB354" s="8">
        <v>0</v>
      </c>
      <c r="CC354" s="8">
        <v>0</v>
      </c>
      <c r="CD354" s="8">
        <v>0</v>
      </c>
      <c r="CE354" s="8">
        <v>0</v>
      </c>
      <c r="CF354" s="8">
        <v>0</v>
      </c>
      <c r="CG354" s="8">
        <v>0</v>
      </c>
      <c r="CH354" s="8">
        <v>0</v>
      </c>
      <c r="CI354" s="8">
        <v>0</v>
      </c>
      <c r="CJ354" s="8">
        <v>0</v>
      </c>
      <c r="CK354" s="8">
        <v>0</v>
      </c>
      <c r="CL354" s="8">
        <v>0</v>
      </c>
      <c r="CM354" s="8">
        <v>0</v>
      </c>
      <c r="CN354" s="8">
        <v>0</v>
      </c>
      <c r="CO354" s="8">
        <v>0</v>
      </c>
      <c r="CP354" s="8">
        <v>0</v>
      </c>
      <c r="CQ354" s="8">
        <v>0</v>
      </c>
      <c r="CR354" s="8">
        <v>0</v>
      </c>
      <c r="CS354" s="8">
        <v>0</v>
      </c>
      <c r="CT354" s="8">
        <v>0</v>
      </c>
      <c r="CU354" s="8">
        <v>0</v>
      </c>
      <c r="CV354" s="8">
        <v>0</v>
      </c>
      <c r="CW354" s="8">
        <v>0</v>
      </c>
      <c r="CX354" s="8">
        <v>0</v>
      </c>
      <c r="CY354" s="8">
        <v>0</v>
      </c>
      <c r="CZ354" s="8">
        <v>0</v>
      </c>
      <c r="DA354" s="8">
        <v>0</v>
      </c>
      <c r="DB354" s="8">
        <v>0</v>
      </c>
      <c r="DC354" s="8">
        <v>0</v>
      </c>
      <c r="DD354" s="8">
        <v>0</v>
      </c>
      <c r="DE354" s="8">
        <v>0</v>
      </c>
      <c r="DF354" s="8">
        <v>0</v>
      </c>
      <c r="DG354" s="8">
        <v>0</v>
      </c>
      <c r="DH354" s="8">
        <v>0</v>
      </c>
      <c r="DI354" s="8">
        <v>0</v>
      </c>
      <c r="DJ354" s="8">
        <v>0</v>
      </c>
      <c r="DK354" s="8">
        <v>0</v>
      </c>
      <c r="DL354" s="8">
        <v>0</v>
      </c>
      <c r="DM354" s="8">
        <v>0</v>
      </c>
      <c r="DN354" s="8">
        <v>0</v>
      </c>
      <c r="DO354" s="8">
        <v>0</v>
      </c>
      <c r="DP354" s="8">
        <v>0</v>
      </c>
      <c r="DQ354" s="8">
        <v>0</v>
      </c>
      <c r="DR354" s="8">
        <v>0</v>
      </c>
      <c r="DS354" s="8">
        <v>0</v>
      </c>
    </row>
    <row r="355" spans="1:123">
      <c r="A355" t="s">
        <v>722</v>
      </c>
      <c r="B355" s="8">
        <v>0</v>
      </c>
      <c r="C355" s="8">
        <v>0</v>
      </c>
      <c r="D355" s="8">
        <v>0</v>
      </c>
      <c r="E355" s="8">
        <v>0</v>
      </c>
      <c r="F355" s="8">
        <v>0</v>
      </c>
      <c r="G355" s="8">
        <v>0</v>
      </c>
      <c r="H355" s="8">
        <v>0</v>
      </c>
      <c r="I355" s="8">
        <v>0</v>
      </c>
      <c r="J355" s="8">
        <v>0</v>
      </c>
      <c r="K355" s="8">
        <v>0</v>
      </c>
      <c r="L355" s="8">
        <v>0</v>
      </c>
      <c r="M355" s="8">
        <v>0</v>
      </c>
      <c r="N355" s="8">
        <v>0</v>
      </c>
      <c r="O355" s="8">
        <v>0</v>
      </c>
      <c r="P355" s="8">
        <v>0</v>
      </c>
      <c r="Q355" s="8">
        <v>0</v>
      </c>
      <c r="R355" s="8">
        <v>0</v>
      </c>
      <c r="S355" s="8">
        <v>0</v>
      </c>
      <c r="T355" s="8">
        <v>0</v>
      </c>
      <c r="U355" s="8">
        <v>0</v>
      </c>
      <c r="V355" s="8">
        <v>0</v>
      </c>
      <c r="W355" s="8">
        <v>0</v>
      </c>
      <c r="X355" s="8">
        <v>0</v>
      </c>
      <c r="Y355" s="8">
        <v>0</v>
      </c>
      <c r="Z355" s="8">
        <v>0</v>
      </c>
      <c r="AA355" s="8">
        <v>0</v>
      </c>
      <c r="AB355" s="8">
        <v>0</v>
      </c>
      <c r="AC355" s="8">
        <v>0</v>
      </c>
      <c r="AD355" s="8">
        <v>0</v>
      </c>
      <c r="AE355" s="8">
        <v>0</v>
      </c>
      <c r="AF355" s="8">
        <v>0</v>
      </c>
      <c r="AG355" s="8">
        <v>0</v>
      </c>
      <c r="AH355" s="8">
        <v>0</v>
      </c>
      <c r="AI355" s="8">
        <v>0</v>
      </c>
      <c r="AJ355" s="8">
        <v>0</v>
      </c>
      <c r="AK355" s="8">
        <v>0</v>
      </c>
      <c r="AL355" s="8">
        <v>0</v>
      </c>
      <c r="AM355" s="8">
        <v>0</v>
      </c>
      <c r="AN355" s="8">
        <v>0</v>
      </c>
      <c r="AO355" s="8">
        <v>0</v>
      </c>
      <c r="AP355" s="8">
        <v>0</v>
      </c>
      <c r="AQ355" s="8">
        <v>0</v>
      </c>
      <c r="AR355" s="8">
        <v>0</v>
      </c>
      <c r="AS355" s="8">
        <v>0</v>
      </c>
      <c r="AT355" s="8">
        <v>0</v>
      </c>
      <c r="AU355" s="8">
        <v>0</v>
      </c>
      <c r="AV355" s="8">
        <v>0</v>
      </c>
      <c r="AW355" s="8">
        <v>0</v>
      </c>
      <c r="AX355" s="8">
        <v>0</v>
      </c>
      <c r="AY355" s="8">
        <v>0</v>
      </c>
      <c r="AZ355" s="8">
        <v>0</v>
      </c>
      <c r="BA355" s="8">
        <v>0</v>
      </c>
      <c r="BB355" s="8">
        <v>0</v>
      </c>
      <c r="BC355" s="8">
        <v>0</v>
      </c>
      <c r="BD355" s="8">
        <v>0</v>
      </c>
      <c r="BE355" s="8">
        <v>0</v>
      </c>
      <c r="BF355" s="8">
        <v>0</v>
      </c>
      <c r="BG355" s="8">
        <v>0</v>
      </c>
      <c r="BH355" s="8">
        <v>0</v>
      </c>
      <c r="BI355" s="8">
        <v>0</v>
      </c>
      <c r="BJ355" s="8">
        <v>0</v>
      </c>
      <c r="BK355" s="8">
        <v>0</v>
      </c>
      <c r="BL355" s="8">
        <v>0</v>
      </c>
      <c r="BM355" s="8">
        <v>0</v>
      </c>
      <c r="BN355" s="8">
        <v>0</v>
      </c>
      <c r="BO355" s="8">
        <v>0</v>
      </c>
      <c r="BP355" s="8">
        <v>0</v>
      </c>
      <c r="BQ355" s="8">
        <v>0</v>
      </c>
      <c r="BR355" s="8">
        <v>0</v>
      </c>
      <c r="BS355" s="8">
        <v>0</v>
      </c>
      <c r="BT355" s="8">
        <v>0</v>
      </c>
      <c r="BU355" s="8">
        <v>0</v>
      </c>
      <c r="BV355" s="8">
        <v>0</v>
      </c>
      <c r="BW355" s="8">
        <v>0</v>
      </c>
      <c r="BX355" s="8">
        <v>0</v>
      </c>
      <c r="BY355" s="8">
        <v>0</v>
      </c>
      <c r="BZ355" s="8">
        <v>0</v>
      </c>
      <c r="CA355" s="8">
        <v>0</v>
      </c>
      <c r="CB355" s="8">
        <v>0</v>
      </c>
      <c r="CC355" s="8">
        <v>0</v>
      </c>
      <c r="CD355" s="8">
        <v>0</v>
      </c>
      <c r="CE355" s="8">
        <v>0</v>
      </c>
      <c r="CF355" s="8">
        <v>0</v>
      </c>
      <c r="CG355" s="8">
        <v>0</v>
      </c>
      <c r="CH355" s="8">
        <v>0</v>
      </c>
      <c r="CI355" s="8">
        <v>0</v>
      </c>
      <c r="CJ355" s="8">
        <v>0</v>
      </c>
      <c r="CK355" s="8">
        <v>0</v>
      </c>
      <c r="CL355" s="8">
        <v>0</v>
      </c>
      <c r="CM355" s="8">
        <v>0</v>
      </c>
      <c r="CN355" s="8">
        <v>0</v>
      </c>
      <c r="CO355" s="8">
        <v>0</v>
      </c>
      <c r="CP355" s="8">
        <v>0</v>
      </c>
      <c r="CQ355" s="8">
        <v>0</v>
      </c>
      <c r="CR355" s="8">
        <v>0</v>
      </c>
      <c r="CS355" s="8">
        <v>0</v>
      </c>
      <c r="CT355" s="8">
        <v>0</v>
      </c>
      <c r="CU355" s="8">
        <v>0</v>
      </c>
      <c r="CV355" s="8">
        <v>0</v>
      </c>
      <c r="CW355" s="8">
        <v>0</v>
      </c>
      <c r="CX355" s="8">
        <v>0</v>
      </c>
      <c r="CY355" s="8">
        <v>0</v>
      </c>
      <c r="CZ355" s="8">
        <v>0</v>
      </c>
      <c r="DA355" s="8">
        <v>0</v>
      </c>
      <c r="DB355" s="8">
        <v>0</v>
      </c>
      <c r="DC355" s="8">
        <v>0</v>
      </c>
      <c r="DD355" s="8">
        <v>0</v>
      </c>
      <c r="DE355" s="8">
        <v>0</v>
      </c>
      <c r="DF355" s="8">
        <v>0</v>
      </c>
      <c r="DG355" s="8">
        <v>0</v>
      </c>
      <c r="DH355" s="8">
        <v>0</v>
      </c>
      <c r="DI355" s="8">
        <v>0</v>
      </c>
      <c r="DJ355" s="8">
        <v>0</v>
      </c>
      <c r="DK355" s="8">
        <v>0</v>
      </c>
      <c r="DL355" s="8">
        <v>0</v>
      </c>
      <c r="DM355" s="8">
        <v>0</v>
      </c>
      <c r="DN355" s="8">
        <v>0</v>
      </c>
      <c r="DO355" s="8">
        <v>0</v>
      </c>
      <c r="DP355" s="8">
        <v>0</v>
      </c>
      <c r="DQ355" s="8">
        <v>0</v>
      </c>
      <c r="DR355" s="8">
        <v>0</v>
      </c>
      <c r="DS355" s="8">
        <v>0</v>
      </c>
    </row>
    <row r="356" spans="1:123">
      <c r="A356" t="s">
        <v>723</v>
      </c>
      <c r="B356" s="8">
        <v>0</v>
      </c>
      <c r="C356" s="8">
        <v>0</v>
      </c>
      <c r="D356" s="8">
        <v>0</v>
      </c>
      <c r="E356" s="8">
        <v>0</v>
      </c>
      <c r="F356" s="8">
        <v>0</v>
      </c>
      <c r="G356" s="8">
        <v>0</v>
      </c>
      <c r="H356" s="8">
        <v>0</v>
      </c>
      <c r="I356" s="8">
        <v>0</v>
      </c>
      <c r="J356" s="8">
        <v>0</v>
      </c>
      <c r="K356" s="8">
        <v>0</v>
      </c>
      <c r="L356" s="8">
        <v>0</v>
      </c>
      <c r="M356" s="8">
        <v>0</v>
      </c>
      <c r="N356" s="8">
        <v>0</v>
      </c>
      <c r="O356" s="8">
        <v>0</v>
      </c>
      <c r="P356" s="8">
        <v>0</v>
      </c>
      <c r="Q356" s="8">
        <v>0</v>
      </c>
      <c r="R356" s="8">
        <v>0</v>
      </c>
      <c r="S356" s="8">
        <v>0</v>
      </c>
      <c r="T356" s="8">
        <v>0</v>
      </c>
      <c r="U356" s="8">
        <v>0</v>
      </c>
      <c r="V356" s="8">
        <v>0</v>
      </c>
      <c r="W356" s="8">
        <v>0</v>
      </c>
      <c r="X356" s="8">
        <v>0</v>
      </c>
      <c r="Y356" s="8">
        <v>0</v>
      </c>
      <c r="Z356" s="8">
        <v>0</v>
      </c>
      <c r="AA356" s="8">
        <v>0</v>
      </c>
      <c r="AB356" s="8">
        <v>0</v>
      </c>
      <c r="AC356" s="8">
        <v>0</v>
      </c>
      <c r="AD356" s="8">
        <v>0</v>
      </c>
      <c r="AE356" s="8">
        <v>0</v>
      </c>
      <c r="AF356" s="8">
        <v>0</v>
      </c>
      <c r="AG356" s="8">
        <v>0</v>
      </c>
      <c r="AH356" s="8">
        <v>0</v>
      </c>
      <c r="AI356" s="8">
        <v>0</v>
      </c>
      <c r="AJ356" s="8">
        <v>0</v>
      </c>
      <c r="AK356" s="8">
        <v>0</v>
      </c>
      <c r="AL356" s="8">
        <v>0</v>
      </c>
      <c r="AM356" s="8">
        <v>0</v>
      </c>
      <c r="AN356" s="8">
        <v>0</v>
      </c>
      <c r="AO356" s="8">
        <v>0</v>
      </c>
      <c r="AP356" s="8">
        <v>0</v>
      </c>
      <c r="AQ356" s="8">
        <v>0</v>
      </c>
      <c r="AR356" s="8">
        <v>0</v>
      </c>
      <c r="AS356" s="8">
        <v>0</v>
      </c>
      <c r="AT356" s="8">
        <v>0</v>
      </c>
      <c r="AU356" s="8">
        <v>0</v>
      </c>
      <c r="AV356" s="8">
        <v>0</v>
      </c>
      <c r="AW356" s="8">
        <v>0</v>
      </c>
      <c r="AX356" s="8">
        <v>0</v>
      </c>
      <c r="AY356" s="8">
        <v>0</v>
      </c>
      <c r="AZ356" s="8">
        <v>0</v>
      </c>
      <c r="BA356" s="8">
        <v>0</v>
      </c>
      <c r="BB356" s="8">
        <v>0</v>
      </c>
      <c r="BC356" s="8">
        <v>0</v>
      </c>
      <c r="BD356" s="8">
        <v>0</v>
      </c>
      <c r="BE356" s="8">
        <v>0</v>
      </c>
      <c r="BF356" s="8">
        <v>0</v>
      </c>
      <c r="BG356" s="8">
        <v>0</v>
      </c>
      <c r="BH356" s="8">
        <v>0</v>
      </c>
      <c r="BI356" s="8">
        <v>0</v>
      </c>
      <c r="BJ356" s="8">
        <v>0</v>
      </c>
      <c r="BK356" s="8">
        <v>0</v>
      </c>
      <c r="BL356" s="8">
        <v>0</v>
      </c>
      <c r="BM356" s="8">
        <v>0</v>
      </c>
      <c r="BN356" s="8">
        <v>0</v>
      </c>
      <c r="BO356" s="8">
        <v>0</v>
      </c>
      <c r="BP356" s="8">
        <v>0</v>
      </c>
      <c r="BQ356" s="8">
        <v>0</v>
      </c>
      <c r="BR356" s="8">
        <v>0</v>
      </c>
      <c r="BS356" s="8">
        <v>0</v>
      </c>
      <c r="BT356" s="8">
        <v>0</v>
      </c>
      <c r="BU356" s="8">
        <v>0</v>
      </c>
      <c r="BV356" s="8">
        <v>0</v>
      </c>
      <c r="BW356" s="8">
        <v>0</v>
      </c>
      <c r="BX356" s="8">
        <v>0</v>
      </c>
      <c r="BY356" s="8">
        <v>0</v>
      </c>
      <c r="BZ356" s="8">
        <v>0</v>
      </c>
      <c r="CA356" s="8">
        <v>0</v>
      </c>
      <c r="CB356" s="8">
        <v>0</v>
      </c>
      <c r="CC356" s="8">
        <v>0</v>
      </c>
      <c r="CD356" s="8">
        <v>0</v>
      </c>
      <c r="CE356" s="8">
        <v>0</v>
      </c>
      <c r="CF356" s="8">
        <v>0</v>
      </c>
      <c r="CG356" s="8">
        <v>0</v>
      </c>
      <c r="CH356" s="8">
        <v>0</v>
      </c>
      <c r="CI356" s="8">
        <v>0</v>
      </c>
      <c r="CJ356" s="8">
        <v>0</v>
      </c>
      <c r="CK356" s="8">
        <v>0</v>
      </c>
      <c r="CL356" s="8">
        <v>0</v>
      </c>
      <c r="CM356" s="8">
        <v>0</v>
      </c>
      <c r="CN356" s="8">
        <v>0</v>
      </c>
      <c r="CO356" s="8">
        <v>0</v>
      </c>
      <c r="CP356" s="8">
        <v>0</v>
      </c>
      <c r="CQ356" s="8">
        <v>0</v>
      </c>
      <c r="CR356" s="8">
        <v>0</v>
      </c>
      <c r="CS356" s="8">
        <v>0</v>
      </c>
      <c r="CT356" s="8">
        <v>0</v>
      </c>
      <c r="CU356" s="8">
        <v>0</v>
      </c>
      <c r="CV356" s="8">
        <v>0</v>
      </c>
      <c r="CW356" s="8">
        <v>0</v>
      </c>
      <c r="CX356" s="8">
        <v>0</v>
      </c>
      <c r="CY356" s="8">
        <v>0</v>
      </c>
      <c r="CZ356" s="8">
        <v>0</v>
      </c>
      <c r="DA356" s="8">
        <v>0</v>
      </c>
      <c r="DB356" s="8">
        <v>0</v>
      </c>
      <c r="DC356" s="8">
        <v>0</v>
      </c>
      <c r="DD356" s="8">
        <v>0</v>
      </c>
      <c r="DE356" s="8">
        <v>0</v>
      </c>
      <c r="DF356" s="8">
        <v>0</v>
      </c>
      <c r="DG356" s="8">
        <v>0</v>
      </c>
      <c r="DH356" s="8">
        <v>0</v>
      </c>
      <c r="DI356" s="8">
        <v>0</v>
      </c>
      <c r="DJ356" s="8">
        <v>0</v>
      </c>
      <c r="DK356" s="8">
        <v>0</v>
      </c>
      <c r="DL356" s="8">
        <v>0</v>
      </c>
      <c r="DM356" s="8">
        <v>0</v>
      </c>
      <c r="DN356" s="8">
        <v>0</v>
      </c>
      <c r="DO356" s="8">
        <v>0</v>
      </c>
      <c r="DP356" s="8">
        <v>0</v>
      </c>
      <c r="DQ356" s="8">
        <v>0</v>
      </c>
      <c r="DR356" s="8">
        <v>0</v>
      </c>
      <c r="DS356" s="8">
        <v>0</v>
      </c>
    </row>
    <row r="357" spans="1:123">
      <c r="A357" t="s">
        <v>253</v>
      </c>
      <c r="B357" s="8">
        <v>0.29791211034069498</v>
      </c>
      <c r="C357" s="8">
        <v>-0.240439444365323</v>
      </c>
      <c r="D357" s="8">
        <v>0</v>
      </c>
      <c r="E357" s="8">
        <v>0</v>
      </c>
      <c r="F357" s="8">
        <v>0.40885618073619201</v>
      </c>
      <c r="G357" s="8">
        <v>0</v>
      </c>
      <c r="H357" s="8">
        <v>0</v>
      </c>
      <c r="I357" s="8">
        <v>0</v>
      </c>
      <c r="J357" s="8">
        <v>0</v>
      </c>
      <c r="K357" s="8">
        <v>0.40194491077712802</v>
      </c>
      <c r="L357" s="8">
        <v>0</v>
      </c>
      <c r="M357" s="8">
        <v>0</v>
      </c>
      <c r="N357" s="8">
        <v>0.29827586139117201</v>
      </c>
      <c r="O357" s="8">
        <v>0.41176618914000801</v>
      </c>
      <c r="P357" s="8">
        <v>0</v>
      </c>
      <c r="Q357" s="8">
        <v>0.41722245489716397</v>
      </c>
      <c r="R357" s="8">
        <v>0</v>
      </c>
      <c r="S357" s="8">
        <v>0</v>
      </c>
      <c r="T357" s="8">
        <v>-0.236438182810075</v>
      </c>
      <c r="U357" s="8">
        <v>0</v>
      </c>
      <c r="V357" s="8">
        <v>0</v>
      </c>
      <c r="W357" s="8">
        <v>0</v>
      </c>
      <c r="X357" s="8">
        <v>0.31391715656168401</v>
      </c>
      <c r="Y357" s="8">
        <v>-0.389577375060909</v>
      </c>
      <c r="Z357" s="8">
        <v>0</v>
      </c>
      <c r="AA357" s="8">
        <v>0.24553195907200101</v>
      </c>
      <c r="AB357" s="8">
        <v>0</v>
      </c>
      <c r="AC357" s="8">
        <v>0</v>
      </c>
      <c r="AD357" s="8">
        <v>0.43541000742101499</v>
      </c>
      <c r="AE357" s="8">
        <v>0</v>
      </c>
      <c r="AF357" s="8">
        <v>0</v>
      </c>
      <c r="AG357" s="8">
        <v>0</v>
      </c>
      <c r="AH357" s="8">
        <v>0</v>
      </c>
      <c r="AI357" s="8">
        <v>0</v>
      </c>
      <c r="AJ357" s="8">
        <v>0.45396131099534398</v>
      </c>
      <c r="AK357" s="8">
        <v>0</v>
      </c>
      <c r="AL357" s="8">
        <v>0</v>
      </c>
      <c r="AM357" s="8">
        <v>0.51689024272787198</v>
      </c>
      <c r="AN357" s="8">
        <v>0.54162531416031101</v>
      </c>
      <c r="AO357" s="8">
        <v>0.34447224480175598</v>
      </c>
      <c r="AP357" s="8">
        <v>0.27099453260539402</v>
      </c>
      <c r="AQ357" s="8">
        <v>0.42195121855336498</v>
      </c>
      <c r="AR357" s="8">
        <v>0</v>
      </c>
      <c r="AS357" s="8">
        <v>0.27826955361493499</v>
      </c>
      <c r="AT357" s="8">
        <v>0</v>
      </c>
      <c r="AU357" s="8">
        <v>0.64092935094054204</v>
      </c>
      <c r="AV357" s="8">
        <v>0.31682716496550101</v>
      </c>
      <c r="AW357" s="8">
        <v>0.55726660933082295</v>
      </c>
      <c r="AX357" s="8">
        <v>0.64674936774817504</v>
      </c>
      <c r="AY357" s="8">
        <v>0.41649495279620902</v>
      </c>
      <c r="AZ357" s="8">
        <v>0</v>
      </c>
      <c r="BA357" s="8">
        <v>0</v>
      </c>
      <c r="BB357" s="8">
        <v>0.57800041920801504</v>
      </c>
      <c r="BC357" s="8">
        <v>0.45759882150011499</v>
      </c>
      <c r="BD357" s="8">
        <v>0.47760512927635201</v>
      </c>
      <c r="BE357" s="8">
        <v>0.25899074793965199</v>
      </c>
      <c r="BF357" s="8">
        <v>0.46087258095440797</v>
      </c>
      <c r="BG357" s="8">
        <v>0.66275441396916501</v>
      </c>
      <c r="BH357" s="8">
        <v>0.59473296752995797</v>
      </c>
      <c r="BI357" s="8">
        <v>0.44414003263246399</v>
      </c>
      <c r="BJ357" s="8">
        <v>0</v>
      </c>
      <c r="BK357" s="8">
        <v>0.60928300954904002</v>
      </c>
      <c r="BL357" s="8">
        <v>0.57509041080419798</v>
      </c>
      <c r="BM357" s="8">
        <v>0.664936920272027</v>
      </c>
      <c r="BN357" s="8">
        <v>0.508887719617377</v>
      </c>
      <c r="BO357" s="8">
        <v>0</v>
      </c>
      <c r="BP357" s="8">
        <v>0.55799411143177802</v>
      </c>
      <c r="BQ357" s="8">
        <v>0.32010092441979399</v>
      </c>
      <c r="BR357" s="8">
        <v>0.48124263978112197</v>
      </c>
      <c r="BS357" s="8">
        <v>0</v>
      </c>
      <c r="BT357" s="8">
        <v>0.64493061249578998</v>
      </c>
      <c r="BU357" s="8">
        <v>0.30409587819880401</v>
      </c>
      <c r="BV357" s="8">
        <v>0.494337677598296</v>
      </c>
      <c r="BW357" s="8">
        <v>0.43541000742101499</v>
      </c>
      <c r="BX357" s="8">
        <v>0.32191967967217899</v>
      </c>
      <c r="BY357" s="8">
        <v>0.52307401058598202</v>
      </c>
      <c r="BZ357" s="8">
        <v>0</v>
      </c>
      <c r="CA357" s="8">
        <v>0.36702480993133202</v>
      </c>
      <c r="CB357" s="8">
        <v>0.23971194226436901</v>
      </c>
      <c r="CC357" s="8">
        <v>0.58054667656135395</v>
      </c>
      <c r="CD357" s="8">
        <v>0.26881202630253198</v>
      </c>
      <c r="CE357" s="8">
        <v>0.49652018390115799</v>
      </c>
      <c r="CF357" s="8">
        <v>0.47287636562015001</v>
      </c>
      <c r="CG357" s="8">
        <v>0.595096718580435</v>
      </c>
      <c r="CH357" s="8">
        <v>0.488517660790663</v>
      </c>
      <c r="CI357" s="8">
        <v>0.468147601963949</v>
      </c>
      <c r="CJ357" s="8">
        <v>0.53515948028315197</v>
      </c>
      <c r="CK357" s="8">
        <v>0.43504625637053801</v>
      </c>
      <c r="CL357" s="8">
        <v>0.60528174799379297</v>
      </c>
      <c r="CM357" s="8">
        <v>0.29900336349212597</v>
      </c>
      <c r="CN357" s="8">
        <v>0.35756728261892901</v>
      </c>
      <c r="CO357" s="8">
        <v>0.54162531416031101</v>
      </c>
      <c r="CP357" s="8">
        <v>0.23243692125482801</v>
      </c>
      <c r="CQ357" s="8">
        <v>0.53325903999933899</v>
      </c>
      <c r="CR357" s="8">
        <v>0.55589645538589805</v>
      </c>
      <c r="CS357" s="8">
        <v>0</v>
      </c>
      <c r="CT357" s="8">
        <v>0.39066862821234</v>
      </c>
      <c r="CU357" s="8">
        <v>0.22556008006495901</v>
      </c>
      <c r="CV357" s="8">
        <v>0.47324011667062699</v>
      </c>
      <c r="CW357" s="8">
        <v>0.60819175639760903</v>
      </c>
      <c r="CX357" s="8">
        <v>0.364478552577993</v>
      </c>
      <c r="CY357" s="8">
        <v>0.38266610510184501</v>
      </c>
      <c r="CZ357" s="8">
        <v>0.34920100845795699</v>
      </c>
      <c r="DA357" s="8">
        <v>0.45432506204582102</v>
      </c>
      <c r="DB357" s="8">
        <v>0</v>
      </c>
      <c r="DC357" s="8">
        <v>0.32155592862170201</v>
      </c>
      <c r="DD357" s="8">
        <v>0.48378889713446199</v>
      </c>
      <c r="DE357" s="8">
        <v>0.52707527214122896</v>
      </c>
      <c r="DF357" s="8">
        <v>0.312098401309299</v>
      </c>
      <c r="DG357" s="8">
        <v>0.49361017549734199</v>
      </c>
      <c r="DH357" s="8">
        <v>0.51980025113168804</v>
      </c>
      <c r="DI357" s="8">
        <v>0.56781538979465795</v>
      </c>
      <c r="DJ357" s="8">
        <v>0.28445332147304397</v>
      </c>
      <c r="DK357" s="8">
        <v>0.30255737901674901</v>
      </c>
      <c r="DL357" s="8">
        <v>0.49906644125449701</v>
      </c>
      <c r="DM357" s="8">
        <v>0.45505256414677597</v>
      </c>
      <c r="DN357" s="8">
        <v>0.54170799873665099</v>
      </c>
      <c r="DO357" s="8">
        <v>0.287771005373197</v>
      </c>
      <c r="DP357" s="8">
        <v>0.50387211433865797</v>
      </c>
      <c r="DQ357" s="8">
        <v>0</v>
      </c>
      <c r="DR357" s="8">
        <v>0.51034272381928503</v>
      </c>
      <c r="DS357" s="8">
        <v>0.55181034357366798</v>
      </c>
    </row>
    <row r="358" spans="1:123">
      <c r="A358" t="s">
        <v>724</v>
      </c>
      <c r="B358" s="8">
        <v>0</v>
      </c>
      <c r="C358" s="8">
        <v>0</v>
      </c>
      <c r="D358" s="8">
        <v>0</v>
      </c>
      <c r="E358" s="8">
        <v>0</v>
      </c>
      <c r="F358" s="8">
        <v>0</v>
      </c>
      <c r="G358" s="8">
        <v>0</v>
      </c>
      <c r="H358" s="8">
        <v>0</v>
      </c>
      <c r="I358" s="8">
        <v>0</v>
      </c>
      <c r="J358" s="8">
        <v>0</v>
      </c>
      <c r="K358" s="8">
        <v>0</v>
      </c>
      <c r="L358" s="8">
        <v>0</v>
      </c>
      <c r="M358" s="8">
        <v>0</v>
      </c>
      <c r="N358" s="8">
        <v>0</v>
      </c>
      <c r="O358" s="8">
        <v>0</v>
      </c>
      <c r="P358" s="8">
        <v>0</v>
      </c>
      <c r="Q358" s="8">
        <v>0</v>
      </c>
      <c r="R358" s="8">
        <v>0</v>
      </c>
      <c r="S358" s="8">
        <v>0</v>
      </c>
      <c r="T358" s="8">
        <v>0</v>
      </c>
      <c r="U358" s="8">
        <v>0</v>
      </c>
      <c r="V358" s="8">
        <v>0</v>
      </c>
      <c r="W358" s="8">
        <v>0</v>
      </c>
      <c r="X358" s="8">
        <v>0</v>
      </c>
      <c r="Y358" s="8">
        <v>0</v>
      </c>
      <c r="Z358" s="8">
        <v>0</v>
      </c>
      <c r="AA358" s="8">
        <v>0</v>
      </c>
      <c r="AB358" s="8">
        <v>0</v>
      </c>
      <c r="AC358" s="8">
        <v>0</v>
      </c>
      <c r="AD358" s="8">
        <v>0</v>
      </c>
      <c r="AE358" s="8">
        <v>0</v>
      </c>
      <c r="AF358" s="8">
        <v>0</v>
      </c>
      <c r="AG358" s="8">
        <v>0</v>
      </c>
      <c r="AH358" s="8">
        <v>0</v>
      </c>
      <c r="AI358" s="8">
        <v>0</v>
      </c>
      <c r="AJ358" s="8">
        <v>0</v>
      </c>
      <c r="AK358" s="8">
        <v>0</v>
      </c>
      <c r="AL358" s="8">
        <v>0</v>
      </c>
      <c r="AM358" s="8">
        <v>0</v>
      </c>
      <c r="AN358" s="8">
        <v>0</v>
      </c>
      <c r="AO358" s="8">
        <v>0</v>
      </c>
      <c r="AP358" s="8">
        <v>0</v>
      </c>
      <c r="AQ358" s="8">
        <v>0</v>
      </c>
      <c r="AR358" s="8">
        <v>0</v>
      </c>
      <c r="AS358" s="8">
        <v>0</v>
      </c>
      <c r="AT358" s="8">
        <v>0</v>
      </c>
      <c r="AU358" s="8">
        <v>0</v>
      </c>
      <c r="AV358" s="8">
        <v>0</v>
      </c>
      <c r="AW358" s="8">
        <v>0</v>
      </c>
      <c r="AX358" s="8">
        <v>0</v>
      </c>
      <c r="AY358" s="8">
        <v>0</v>
      </c>
      <c r="AZ358" s="8">
        <v>0</v>
      </c>
      <c r="BA358" s="8">
        <v>0</v>
      </c>
      <c r="BB358" s="8">
        <v>0</v>
      </c>
      <c r="BC358" s="8">
        <v>0</v>
      </c>
      <c r="BD358" s="8">
        <v>0</v>
      </c>
      <c r="BE358" s="8">
        <v>0</v>
      </c>
      <c r="BF358" s="8">
        <v>0</v>
      </c>
      <c r="BG358" s="8">
        <v>0</v>
      </c>
      <c r="BH358" s="8">
        <v>0</v>
      </c>
      <c r="BI358" s="8">
        <v>0</v>
      </c>
      <c r="BJ358" s="8">
        <v>0</v>
      </c>
      <c r="BK358" s="8">
        <v>0</v>
      </c>
      <c r="BL358" s="8">
        <v>0</v>
      </c>
      <c r="BM358" s="8">
        <v>0</v>
      </c>
      <c r="BN358" s="8">
        <v>0</v>
      </c>
      <c r="BO358" s="8">
        <v>0</v>
      </c>
      <c r="BP358" s="8">
        <v>0</v>
      </c>
      <c r="BQ358" s="8">
        <v>0</v>
      </c>
      <c r="BR358" s="8">
        <v>0</v>
      </c>
      <c r="BS358" s="8">
        <v>0</v>
      </c>
      <c r="BT358" s="8">
        <v>0</v>
      </c>
      <c r="BU358" s="8">
        <v>0</v>
      </c>
      <c r="BV358" s="8">
        <v>0</v>
      </c>
      <c r="BW358" s="8">
        <v>0</v>
      </c>
      <c r="BX358" s="8">
        <v>0</v>
      </c>
      <c r="BY358" s="8">
        <v>0</v>
      </c>
      <c r="BZ358" s="8">
        <v>0</v>
      </c>
      <c r="CA358" s="8">
        <v>0</v>
      </c>
      <c r="CB358" s="8">
        <v>0</v>
      </c>
      <c r="CC358" s="8">
        <v>0</v>
      </c>
      <c r="CD358" s="8">
        <v>0</v>
      </c>
      <c r="CE358" s="8">
        <v>0</v>
      </c>
      <c r="CF358" s="8">
        <v>0</v>
      </c>
      <c r="CG358" s="8">
        <v>0</v>
      </c>
      <c r="CH358" s="8">
        <v>0</v>
      </c>
      <c r="CI358" s="8">
        <v>0</v>
      </c>
      <c r="CJ358" s="8">
        <v>0</v>
      </c>
      <c r="CK358" s="8">
        <v>0</v>
      </c>
      <c r="CL358" s="8">
        <v>0</v>
      </c>
      <c r="CM358" s="8">
        <v>0</v>
      </c>
      <c r="CN358" s="8">
        <v>0</v>
      </c>
      <c r="CO358" s="8">
        <v>0</v>
      </c>
      <c r="CP358" s="8">
        <v>0</v>
      </c>
      <c r="CQ358" s="8">
        <v>0</v>
      </c>
      <c r="CR358" s="8">
        <v>0</v>
      </c>
      <c r="CS358" s="8">
        <v>0</v>
      </c>
      <c r="CT358" s="8">
        <v>0</v>
      </c>
      <c r="CU358" s="8">
        <v>0</v>
      </c>
      <c r="CV358" s="8">
        <v>0</v>
      </c>
      <c r="CW358" s="8">
        <v>0</v>
      </c>
      <c r="CX358" s="8">
        <v>0</v>
      </c>
      <c r="CY358" s="8">
        <v>0</v>
      </c>
      <c r="CZ358" s="8">
        <v>0</v>
      </c>
      <c r="DA358" s="8">
        <v>0</v>
      </c>
      <c r="DB358" s="8">
        <v>0</v>
      </c>
      <c r="DC358" s="8">
        <v>0</v>
      </c>
      <c r="DD358" s="8">
        <v>0</v>
      </c>
      <c r="DE358" s="8">
        <v>0</v>
      </c>
      <c r="DF358" s="8">
        <v>0</v>
      </c>
      <c r="DG358" s="8">
        <v>0</v>
      </c>
      <c r="DH358" s="8">
        <v>0</v>
      </c>
      <c r="DI358" s="8">
        <v>0</v>
      </c>
      <c r="DJ358" s="8">
        <v>0</v>
      </c>
      <c r="DK358" s="8">
        <v>0</v>
      </c>
      <c r="DL358" s="8">
        <v>0</v>
      </c>
      <c r="DM358" s="8">
        <v>0</v>
      </c>
      <c r="DN358" s="8">
        <v>0</v>
      </c>
      <c r="DO358" s="8">
        <v>0</v>
      </c>
      <c r="DP358" s="8">
        <v>0</v>
      </c>
      <c r="DQ358" s="8">
        <v>0</v>
      </c>
      <c r="DR358" s="8">
        <v>0</v>
      </c>
      <c r="DS358" s="8">
        <v>0</v>
      </c>
    </row>
    <row r="359" spans="1:123">
      <c r="A359" t="s">
        <v>320</v>
      </c>
      <c r="B359" s="8">
        <v>0</v>
      </c>
      <c r="C359" s="8">
        <v>0</v>
      </c>
      <c r="D359" s="8">
        <v>0</v>
      </c>
      <c r="E359" s="8">
        <v>0</v>
      </c>
      <c r="F359" s="8">
        <v>0</v>
      </c>
      <c r="G359" s="8">
        <v>0</v>
      </c>
      <c r="H359" s="8">
        <v>0</v>
      </c>
      <c r="I359" s="8">
        <v>-0.37199735402995399</v>
      </c>
      <c r="J359" s="8">
        <v>0</v>
      </c>
      <c r="K359" s="8">
        <v>0</v>
      </c>
      <c r="L359" s="8">
        <v>0</v>
      </c>
      <c r="M359" s="8">
        <v>-0.41658299331441601</v>
      </c>
      <c r="N359" s="8">
        <v>0</v>
      </c>
      <c r="O359" s="8">
        <v>0</v>
      </c>
      <c r="P359" s="8">
        <v>0</v>
      </c>
      <c r="Q359" s="8">
        <v>0</v>
      </c>
      <c r="R359" s="8">
        <v>0</v>
      </c>
      <c r="S359" s="8">
        <v>0</v>
      </c>
      <c r="T359" s="8">
        <v>0</v>
      </c>
      <c r="U359" s="8">
        <v>0</v>
      </c>
      <c r="V359" s="8">
        <v>0</v>
      </c>
      <c r="W359" s="8">
        <v>0</v>
      </c>
      <c r="X359" s="8">
        <v>0</v>
      </c>
      <c r="Y359" s="8">
        <v>0</v>
      </c>
      <c r="Z359" s="8">
        <v>0</v>
      </c>
      <c r="AA359" s="8">
        <v>0</v>
      </c>
      <c r="AB359" s="8">
        <v>0</v>
      </c>
      <c r="AC359" s="8">
        <v>-0.40262183353847403</v>
      </c>
      <c r="AD359" s="8">
        <v>-0.52241759161591705</v>
      </c>
      <c r="AE359" s="8">
        <v>0</v>
      </c>
      <c r="AF359" s="8">
        <v>0</v>
      </c>
      <c r="AG359" s="8">
        <v>-0.38640887379866901</v>
      </c>
      <c r="AH359" s="8">
        <v>0</v>
      </c>
      <c r="AI359" s="8">
        <v>-0.41658299331441601</v>
      </c>
      <c r="AJ359" s="8">
        <v>0</v>
      </c>
      <c r="AK359" s="8">
        <v>0</v>
      </c>
      <c r="AL359" s="8">
        <v>0</v>
      </c>
      <c r="AM359" s="8">
        <v>0</v>
      </c>
      <c r="AN359" s="8">
        <v>0</v>
      </c>
      <c r="AO359" s="8">
        <v>0</v>
      </c>
      <c r="AP359" s="8">
        <v>-0.43594847300362699</v>
      </c>
      <c r="AQ359" s="8">
        <v>0</v>
      </c>
      <c r="AR359" s="8">
        <v>0</v>
      </c>
      <c r="AS359" s="8">
        <v>0</v>
      </c>
      <c r="AT359" s="8">
        <v>0</v>
      </c>
      <c r="AU359" s="8">
        <v>0</v>
      </c>
      <c r="AV359" s="8">
        <v>0</v>
      </c>
      <c r="AW359" s="8">
        <v>0</v>
      </c>
      <c r="AX359" s="8">
        <v>0</v>
      </c>
      <c r="AY359" s="8">
        <v>-0.44090243292412301</v>
      </c>
      <c r="AZ359" s="8">
        <v>0</v>
      </c>
      <c r="BA359" s="8">
        <v>0</v>
      </c>
      <c r="BB359" s="8">
        <v>-0.39946931358906701</v>
      </c>
      <c r="BC359" s="8">
        <v>-0.45936719262778902</v>
      </c>
      <c r="BD359" s="8">
        <v>0</v>
      </c>
      <c r="BE359" s="8">
        <v>0</v>
      </c>
      <c r="BF359" s="8">
        <v>-0.46837439248323598</v>
      </c>
      <c r="BG359" s="8">
        <v>-0.48864059215799099</v>
      </c>
      <c r="BH359" s="8">
        <v>-0.45486359270006499</v>
      </c>
      <c r="BI359" s="8">
        <v>-0.47783195233145498</v>
      </c>
      <c r="BJ359" s="8">
        <v>0</v>
      </c>
      <c r="BK359" s="8">
        <v>-0.42739163314095202</v>
      </c>
      <c r="BL359" s="8">
        <v>0</v>
      </c>
      <c r="BM359" s="8">
        <v>-0.39271391369748199</v>
      </c>
      <c r="BN359" s="8">
        <v>0</v>
      </c>
      <c r="BO359" s="8">
        <v>0</v>
      </c>
      <c r="BP359" s="8">
        <v>0</v>
      </c>
      <c r="BQ359" s="8">
        <v>-0.41523191333609899</v>
      </c>
      <c r="BR359" s="8">
        <v>0</v>
      </c>
      <c r="BS359" s="8">
        <v>0</v>
      </c>
      <c r="BT359" s="8">
        <v>0</v>
      </c>
      <c r="BU359" s="8">
        <v>-0.61789391008365302</v>
      </c>
      <c r="BV359" s="8">
        <v>0</v>
      </c>
      <c r="BW359" s="8">
        <v>-0.42739163314095202</v>
      </c>
      <c r="BX359" s="8">
        <v>0</v>
      </c>
      <c r="BY359" s="8">
        <v>0</v>
      </c>
      <c r="BZ359" s="8">
        <v>0</v>
      </c>
      <c r="CA359" s="8">
        <v>-0.45666503267115499</v>
      </c>
      <c r="CB359" s="8">
        <v>0</v>
      </c>
      <c r="CC359" s="8">
        <v>-0.37244771402272703</v>
      </c>
      <c r="CD359" s="8">
        <v>0</v>
      </c>
      <c r="CE359" s="8">
        <v>-0.51115859179660805</v>
      </c>
      <c r="CF359" s="8">
        <v>-0.46432115254828499</v>
      </c>
      <c r="CG359" s="8">
        <v>-0.403522553524018</v>
      </c>
      <c r="CH359" s="8">
        <v>-0.450810352765114</v>
      </c>
      <c r="CI359" s="8">
        <v>0</v>
      </c>
      <c r="CJ359" s="8">
        <v>0</v>
      </c>
      <c r="CK359" s="8">
        <v>0</v>
      </c>
      <c r="CL359" s="8">
        <v>0</v>
      </c>
      <c r="CM359" s="8">
        <v>0</v>
      </c>
      <c r="CN359" s="8">
        <v>0</v>
      </c>
      <c r="CO359" s="8">
        <v>0</v>
      </c>
      <c r="CP359" s="8">
        <v>0</v>
      </c>
      <c r="CQ359" s="8">
        <v>0</v>
      </c>
      <c r="CR359" s="8">
        <v>-0.42047523324774499</v>
      </c>
      <c r="CS359" s="8">
        <v>0</v>
      </c>
      <c r="CT359" s="8">
        <v>0</v>
      </c>
      <c r="CU359" s="8">
        <v>-0.49749854860432202</v>
      </c>
      <c r="CV359" s="8">
        <v>-0.47828231232422702</v>
      </c>
      <c r="CW359" s="8">
        <v>-0.58862051055345099</v>
      </c>
      <c r="CX359" s="8">
        <v>0</v>
      </c>
      <c r="CY359" s="8">
        <v>0</v>
      </c>
      <c r="CZ359" s="8">
        <v>-0.41658299331441601</v>
      </c>
      <c r="DA359" s="8">
        <v>-0.414781553343327</v>
      </c>
      <c r="DB359" s="8">
        <v>-0.496379350815706</v>
      </c>
      <c r="DC359" s="8">
        <v>-0.441352792916895</v>
      </c>
      <c r="DD359" s="8">
        <v>-0.47242763241818703</v>
      </c>
      <c r="DE359" s="8">
        <v>-0.50215139194116098</v>
      </c>
      <c r="DF359" s="8">
        <v>-0.420636233249367</v>
      </c>
      <c r="DG359" s="8">
        <v>-0.45531395269283798</v>
      </c>
      <c r="DH359" s="8">
        <v>-0.46477151254105697</v>
      </c>
      <c r="DI359" s="8">
        <v>-0.49179311210739701</v>
      </c>
      <c r="DJ359" s="8">
        <v>-0.39946931358906701</v>
      </c>
      <c r="DK359" s="8">
        <v>-0.519608370867508</v>
      </c>
      <c r="DL359" s="8">
        <v>-0.441352792916895</v>
      </c>
      <c r="DM359" s="8">
        <v>-0.54943919118225704</v>
      </c>
      <c r="DN359" s="8">
        <v>-0.526776417014717</v>
      </c>
      <c r="DO359" s="8">
        <v>0</v>
      </c>
      <c r="DP359" s="8">
        <v>-0.39525122354032799</v>
      </c>
      <c r="DQ359" s="8">
        <v>-0.38151314682468201</v>
      </c>
      <c r="DR359" s="8">
        <v>-0.54268379129067201</v>
      </c>
      <c r="DS359" s="8">
        <v>-0.43099451308313103</v>
      </c>
    </row>
    <row r="360" spans="1:123">
      <c r="A360" t="s">
        <v>321</v>
      </c>
      <c r="B360" s="8">
        <v>0</v>
      </c>
      <c r="C360" s="8">
        <v>0</v>
      </c>
      <c r="D360" s="8">
        <v>0</v>
      </c>
      <c r="E360" s="8">
        <v>0</v>
      </c>
      <c r="F360" s="8">
        <v>0</v>
      </c>
      <c r="G360" s="8">
        <v>0</v>
      </c>
      <c r="H360" s="8">
        <v>0</v>
      </c>
      <c r="I360" s="8">
        <v>-0.37199735402995399</v>
      </c>
      <c r="J360" s="8">
        <v>0</v>
      </c>
      <c r="K360" s="8">
        <v>0</v>
      </c>
      <c r="L360" s="8">
        <v>0</v>
      </c>
      <c r="M360" s="8">
        <v>-0.41658299331441601</v>
      </c>
      <c r="N360" s="8">
        <v>0</v>
      </c>
      <c r="O360" s="8">
        <v>0</v>
      </c>
      <c r="P360" s="8">
        <v>0</v>
      </c>
      <c r="Q360" s="8">
        <v>0</v>
      </c>
      <c r="R360" s="8">
        <v>0</v>
      </c>
      <c r="S360" s="8">
        <v>0</v>
      </c>
      <c r="T360" s="8">
        <v>0</v>
      </c>
      <c r="U360" s="8">
        <v>0</v>
      </c>
      <c r="V360" s="8">
        <v>0</v>
      </c>
      <c r="W360" s="8">
        <v>0</v>
      </c>
      <c r="X360" s="8">
        <v>0</v>
      </c>
      <c r="Y360" s="8">
        <v>0</v>
      </c>
      <c r="Z360" s="8">
        <v>0</v>
      </c>
      <c r="AA360" s="8">
        <v>0</v>
      </c>
      <c r="AB360" s="8">
        <v>0</v>
      </c>
      <c r="AC360" s="8">
        <v>-0.40262183353847403</v>
      </c>
      <c r="AD360" s="8">
        <v>-0.52241759161591705</v>
      </c>
      <c r="AE360" s="8">
        <v>0</v>
      </c>
      <c r="AF360" s="8">
        <v>0</v>
      </c>
      <c r="AG360" s="8">
        <v>-0.38640887379866901</v>
      </c>
      <c r="AH360" s="8">
        <v>0</v>
      </c>
      <c r="AI360" s="8">
        <v>-0.41658299331441601</v>
      </c>
      <c r="AJ360" s="8">
        <v>0</v>
      </c>
      <c r="AK360" s="8">
        <v>0</v>
      </c>
      <c r="AL360" s="8">
        <v>0</v>
      </c>
      <c r="AM360" s="8">
        <v>0</v>
      </c>
      <c r="AN360" s="8">
        <v>0</v>
      </c>
      <c r="AO360" s="8">
        <v>0</v>
      </c>
      <c r="AP360" s="8">
        <v>-0.43594847300362699</v>
      </c>
      <c r="AQ360" s="8">
        <v>0</v>
      </c>
      <c r="AR360" s="8">
        <v>0</v>
      </c>
      <c r="AS360" s="8">
        <v>0</v>
      </c>
      <c r="AT360" s="8">
        <v>0</v>
      </c>
      <c r="AU360" s="8">
        <v>0</v>
      </c>
      <c r="AV360" s="8">
        <v>0</v>
      </c>
      <c r="AW360" s="8">
        <v>0</v>
      </c>
      <c r="AX360" s="8">
        <v>0</v>
      </c>
      <c r="AY360" s="8">
        <v>-0.44090243292412301</v>
      </c>
      <c r="AZ360" s="8">
        <v>0</v>
      </c>
      <c r="BA360" s="8">
        <v>0</v>
      </c>
      <c r="BB360" s="8">
        <v>-0.39946931358906701</v>
      </c>
      <c r="BC360" s="8">
        <v>-0.45936719262778902</v>
      </c>
      <c r="BD360" s="8">
        <v>0</v>
      </c>
      <c r="BE360" s="8">
        <v>0</v>
      </c>
      <c r="BF360" s="8">
        <v>-0.46837439248323598</v>
      </c>
      <c r="BG360" s="8">
        <v>-0.48864059215799099</v>
      </c>
      <c r="BH360" s="8">
        <v>-0.45486359270006499</v>
      </c>
      <c r="BI360" s="8">
        <v>-0.47783195233145498</v>
      </c>
      <c r="BJ360" s="8">
        <v>0</v>
      </c>
      <c r="BK360" s="8">
        <v>-0.42739163314095202</v>
      </c>
      <c r="BL360" s="8">
        <v>0</v>
      </c>
      <c r="BM360" s="8">
        <v>-0.39271391369748199</v>
      </c>
      <c r="BN360" s="8">
        <v>0</v>
      </c>
      <c r="BO360" s="8">
        <v>0</v>
      </c>
      <c r="BP360" s="8">
        <v>0</v>
      </c>
      <c r="BQ360" s="8">
        <v>-0.41523191333609899</v>
      </c>
      <c r="BR360" s="8">
        <v>0</v>
      </c>
      <c r="BS360" s="8">
        <v>0</v>
      </c>
      <c r="BT360" s="8">
        <v>0</v>
      </c>
      <c r="BU360" s="8">
        <v>-0.61789391008365302</v>
      </c>
      <c r="BV360" s="8">
        <v>0</v>
      </c>
      <c r="BW360" s="8">
        <v>-0.42739163314095202</v>
      </c>
      <c r="BX360" s="8">
        <v>0</v>
      </c>
      <c r="BY360" s="8">
        <v>0</v>
      </c>
      <c r="BZ360" s="8">
        <v>0</v>
      </c>
      <c r="CA360" s="8">
        <v>-0.45666503267115499</v>
      </c>
      <c r="CB360" s="8">
        <v>0</v>
      </c>
      <c r="CC360" s="8">
        <v>-0.37244771402272703</v>
      </c>
      <c r="CD360" s="8">
        <v>0</v>
      </c>
      <c r="CE360" s="8">
        <v>-0.51115859179660805</v>
      </c>
      <c r="CF360" s="8">
        <v>-0.46432115254828499</v>
      </c>
      <c r="CG360" s="8">
        <v>-0.403522553524018</v>
      </c>
      <c r="CH360" s="8">
        <v>-0.450810352765114</v>
      </c>
      <c r="CI360" s="8">
        <v>0</v>
      </c>
      <c r="CJ360" s="8">
        <v>0</v>
      </c>
      <c r="CK360" s="8">
        <v>0</v>
      </c>
      <c r="CL360" s="8">
        <v>0</v>
      </c>
      <c r="CM360" s="8">
        <v>0</v>
      </c>
      <c r="CN360" s="8">
        <v>0</v>
      </c>
      <c r="CO360" s="8">
        <v>0</v>
      </c>
      <c r="CP360" s="8">
        <v>0</v>
      </c>
      <c r="CQ360" s="8">
        <v>0</v>
      </c>
      <c r="CR360" s="8">
        <v>-0.42047523324774499</v>
      </c>
      <c r="CS360" s="8">
        <v>0</v>
      </c>
      <c r="CT360" s="8">
        <v>0</v>
      </c>
      <c r="CU360" s="8">
        <v>-0.49749854860432202</v>
      </c>
      <c r="CV360" s="8">
        <v>-0.47828231232422702</v>
      </c>
      <c r="CW360" s="8">
        <v>-0.58862051055345099</v>
      </c>
      <c r="CX360" s="8">
        <v>0</v>
      </c>
      <c r="CY360" s="8">
        <v>0</v>
      </c>
      <c r="CZ360" s="8">
        <v>-0.41658299331441601</v>
      </c>
      <c r="DA360" s="8">
        <v>-0.414781553343327</v>
      </c>
      <c r="DB360" s="8">
        <v>-0.496379350815706</v>
      </c>
      <c r="DC360" s="8">
        <v>-0.441352792916895</v>
      </c>
      <c r="DD360" s="8">
        <v>-0.47242763241818703</v>
      </c>
      <c r="DE360" s="8">
        <v>-0.50215139194116098</v>
      </c>
      <c r="DF360" s="8">
        <v>-0.420636233249367</v>
      </c>
      <c r="DG360" s="8">
        <v>-0.45531395269283798</v>
      </c>
      <c r="DH360" s="8">
        <v>-0.46477151254105697</v>
      </c>
      <c r="DI360" s="8">
        <v>-0.49179311210739701</v>
      </c>
      <c r="DJ360" s="8">
        <v>-0.39946931358906701</v>
      </c>
      <c r="DK360" s="8">
        <v>-0.519608370867508</v>
      </c>
      <c r="DL360" s="8">
        <v>-0.441352792916895</v>
      </c>
      <c r="DM360" s="8">
        <v>-0.54943919118225704</v>
      </c>
      <c r="DN360" s="8">
        <v>-0.526776417014717</v>
      </c>
      <c r="DO360" s="8">
        <v>0</v>
      </c>
      <c r="DP360" s="8">
        <v>-0.39525122354032799</v>
      </c>
      <c r="DQ360" s="8">
        <v>-0.38151314682468201</v>
      </c>
      <c r="DR360" s="8">
        <v>-0.54268379129067201</v>
      </c>
      <c r="DS360" s="8">
        <v>-0.43099451308313103</v>
      </c>
    </row>
    <row r="361" spans="1:123">
      <c r="A361" t="s">
        <v>254</v>
      </c>
      <c r="B361" s="8">
        <v>0.38634769459448498</v>
      </c>
      <c r="C361" s="8">
        <v>-0.108116869524484</v>
      </c>
      <c r="D361" s="8">
        <v>-4.5391441445631397E-2</v>
      </c>
      <c r="E361" s="8">
        <v>0.14970028088005499</v>
      </c>
      <c r="F361" s="8">
        <v>0.48236757172462202</v>
      </c>
      <c r="G361" s="8">
        <v>2.3437922764049001E-2</v>
      </c>
      <c r="H361" s="8">
        <v>0.18296700996451201</v>
      </c>
      <c r="I361" s="8">
        <v>9.6775939154782997E-2</v>
      </c>
      <c r="J361" s="8">
        <v>3.1754605035163197E-2</v>
      </c>
      <c r="K361" s="8">
        <v>0.27218232887282701</v>
      </c>
      <c r="L361" s="8">
        <v>0.16860183149622399</v>
      </c>
      <c r="M361" s="8">
        <v>3.09985430105164E-2</v>
      </c>
      <c r="N361" s="8">
        <v>0.41885836165429502</v>
      </c>
      <c r="O361" s="8">
        <v>0.27974294911929498</v>
      </c>
      <c r="P361" s="8">
        <v>0.122482047992772</v>
      </c>
      <c r="Q361" s="8">
        <v>0.286547507341115</v>
      </c>
      <c r="R361" s="8">
        <v>5.5192527799212202E-2</v>
      </c>
      <c r="S361" s="8">
        <v>0.22152617322149601</v>
      </c>
      <c r="T361" s="8">
        <v>-0.11340930369701099</v>
      </c>
      <c r="U361" s="8">
        <v>-8.3922884735788406E-2</v>
      </c>
      <c r="V361" s="8">
        <v>0.18599125806309899</v>
      </c>
      <c r="W361" s="8">
        <v>-4.6875845528098002E-2</v>
      </c>
      <c r="X361" s="8">
        <v>0.21698980107361501</v>
      </c>
      <c r="Y361" s="8">
        <v>-0.247232282059485</v>
      </c>
      <c r="Z361" s="8">
        <v>0.23139029821694901</v>
      </c>
      <c r="AA361" s="8">
        <v>0.239671661813017</v>
      </c>
      <c r="AB361" s="8">
        <v>-6.6533458168913304E-2</v>
      </c>
      <c r="AC361" s="8">
        <v>7.1825892341440503E-2</v>
      </c>
      <c r="AD361" s="8">
        <v>0.31754605035163203</v>
      </c>
      <c r="AE361" s="8">
        <v>-0.16330939732369601</v>
      </c>
      <c r="AF361" s="8">
        <v>0.225306483344729</v>
      </c>
      <c r="AG361" s="8">
        <v>0.19052763021097899</v>
      </c>
      <c r="AH361" s="8">
        <v>0.118701737869539</v>
      </c>
      <c r="AI361" s="8">
        <v>0.31452180225304499</v>
      </c>
      <c r="AJ361" s="8">
        <v>0.32737485667203903</v>
      </c>
      <c r="AK361" s="8">
        <v>-8.9971380932962405E-2</v>
      </c>
      <c r="AL361" s="8">
        <v>0.14138359860894101</v>
      </c>
      <c r="AM361" s="8">
        <v>0.53604797547453997</v>
      </c>
      <c r="AN361" s="8">
        <v>0.40600530723530098</v>
      </c>
      <c r="AO361" s="8">
        <v>0.20791705677785399</v>
      </c>
      <c r="AP361" s="8">
        <v>0.31376574022839798</v>
      </c>
      <c r="AQ361" s="8">
        <v>0.281255073168588</v>
      </c>
      <c r="AR361" s="8">
        <v>5.1443633638382301E-2</v>
      </c>
      <c r="AS361" s="8">
        <v>0.172382141619457</v>
      </c>
      <c r="AT361" s="8">
        <v>2.1169736690108801E-2</v>
      </c>
      <c r="AU361" s="8">
        <v>0.52621916915413303</v>
      </c>
      <c r="AV361" s="8">
        <v>0.34854459336214799</v>
      </c>
      <c r="AW361" s="8">
        <v>0.53604797547453997</v>
      </c>
      <c r="AX361" s="8">
        <v>0.59048444124910604</v>
      </c>
      <c r="AY361" s="8">
        <v>0.41054167938318098</v>
      </c>
      <c r="AZ361" s="8">
        <v>9.9044125228723301E-2</v>
      </c>
      <c r="BA361" s="8">
        <v>0.31149755415445801</v>
      </c>
      <c r="BB361" s="8">
        <v>0.57763138683011095</v>
      </c>
      <c r="BC361" s="8">
        <v>0.59048444124910604</v>
      </c>
      <c r="BD361" s="8">
        <v>0.42112654772823599</v>
      </c>
      <c r="BE361" s="8">
        <v>0.39088406674236598</v>
      </c>
      <c r="BF361" s="8">
        <v>0.55419346406606196</v>
      </c>
      <c r="BG361" s="8">
        <v>0.53151160332666003</v>
      </c>
      <c r="BH361" s="8">
        <v>0.58972837922445898</v>
      </c>
      <c r="BI361" s="8">
        <v>0.38559163256983903</v>
      </c>
      <c r="BJ361" s="8">
        <v>0.18428646819660599</v>
      </c>
      <c r="BK361" s="8">
        <v>0.50051306031614395</v>
      </c>
      <c r="BL361" s="8">
        <v>0.45288115276339902</v>
      </c>
      <c r="BM361" s="8">
        <v>0.58141169695334505</v>
      </c>
      <c r="BN361" s="8">
        <v>0.41507805153106198</v>
      </c>
      <c r="BO361" s="8">
        <v>0.15196846695399499</v>
      </c>
      <c r="BP361" s="8">
        <v>0.41280986545712101</v>
      </c>
      <c r="BQ361" s="8">
        <v>0.421882609752882</v>
      </c>
      <c r="BR361" s="8">
        <v>0.35081277943608802</v>
      </c>
      <c r="BS361" s="8">
        <v>9.0727442957609095E-3</v>
      </c>
      <c r="BT361" s="8">
        <v>0.55343740204141501</v>
      </c>
      <c r="BU361" s="8">
        <v>0.36139764778114303</v>
      </c>
      <c r="BV361" s="8">
        <v>0.39012800471771902</v>
      </c>
      <c r="BW361" s="8">
        <v>0.33795972501709398</v>
      </c>
      <c r="BX361" s="8">
        <v>0.40146893508741999</v>
      </c>
      <c r="BY361" s="8">
        <v>0.37047039207690402</v>
      </c>
      <c r="BZ361" s="8">
        <v>0.19017862745608699</v>
      </c>
      <c r="CA361" s="8">
        <v>0.43851597429511102</v>
      </c>
      <c r="CB361" s="8">
        <v>0.38710375661913199</v>
      </c>
      <c r="CC361" s="8">
        <v>0.59199656529839895</v>
      </c>
      <c r="CD361" s="8">
        <v>0.38710375661913199</v>
      </c>
      <c r="CE361" s="8">
        <v>0.485391819823209</v>
      </c>
      <c r="CF361" s="8">
        <v>0.48236757172462202</v>
      </c>
      <c r="CG361" s="8">
        <v>0.65172546524549202</v>
      </c>
      <c r="CH361" s="8">
        <v>0.44758871859087201</v>
      </c>
      <c r="CI361" s="8">
        <v>0.34174003514032802</v>
      </c>
      <c r="CJ361" s="8">
        <v>0.52932421160739995</v>
      </c>
      <c r="CK361" s="8">
        <v>0.31830211237627898</v>
      </c>
      <c r="CL361" s="8">
        <v>0.52243885903089904</v>
      </c>
      <c r="CM361" s="8">
        <v>0.42641898190076299</v>
      </c>
      <c r="CN361" s="8">
        <v>0.23211104156654999</v>
      </c>
      <c r="CO361" s="8">
        <v>0.44002809834440398</v>
      </c>
      <c r="CP361" s="8">
        <v>0.32586273262274601</v>
      </c>
      <c r="CQ361" s="8">
        <v>0.41583411355570798</v>
      </c>
      <c r="CR361" s="8">
        <v>0.457487354317825</v>
      </c>
      <c r="CS361" s="8">
        <v>-6.9600210216634803E-2</v>
      </c>
      <c r="CT361" s="8">
        <v>0.29183994151364301</v>
      </c>
      <c r="CU361" s="8">
        <v>0.12250074611485599</v>
      </c>
      <c r="CV361" s="8">
        <v>0.29713237568617001</v>
      </c>
      <c r="CW361" s="8">
        <v>0.46497814515774699</v>
      </c>
      <c r="CX361" s="8">
        <v>0.25781715040453901</v>
      </c>
      <c r="CY361" s="8">
        <v>0.295620251636876</v>
      </c>
      <c r="CZ361" s="8">
        <v>0.33720366299244697</v>
      </c>
      <c r="DA361" s="8">
        <v>0.39995681103812702</v>
      </c>
      <c r="DB361" s="8">
        <v>-0.126455508539637</v>
      </c>
      <c r="DC361" s="8">
        <v>0.261597460527773</v>
      </c>
      <c r="DD361" s="8">
        <v>0.33569153894315401</v>
      </c>
      <c r="DE361" s="8">
        <v>0.40902955533388802</v>
      </c>
      <c r="DF361" s="8">
        <v>0.305449057957284</v>
      </c>
      <c r="DG361" s="8">
        <v>0.36442189587973001</v>
      </c>
      <c r="DH361" s="8">
        <v>0.41129774140782799</v>
      </c>
      <c r="DI361" s="8">
        <v>0.44758871859087201</v>
      </c>
      <c r="DJ361" s="8">
        <v>0.22228223524614199</v>
      </c>
      <c r="DK361" s="8">
        <v>0.180975248748343</v>
      </c>
      <c r="DL361" s="8">
        <v>0.33795972501709398</v>
      </c>
      <c r="DM361" s="8">
        <v>0.36139764778114303</v>
      </c>
      <c r="DN361" s="8">
        <v>0.43782674074383598</v>
      </c>
      <c r="DO361" s="8">
        <v>0.327424833751435</v>
      </c>
      <c r="DP361" s="8">
        <v>0.46883001599512603</v>
      </c>
      <c r="DQ361" s="8">
        <v>0.25785650879731897</v>
      </c>
      <c r="DR361" s="8">
        <v>0.37198251612619698</v>
      </c>
      <c r="DS361" s="8">
        <v>0.480099385650681</v>
      </c>
    </row>
    <row r="362" spans="1:123">
      <c r="A362" t="s">
        <v>725</v>
      </c>
      <c r="B362" s="8">
        <v>0</v>
      </c>
      <c r="C362" s="8">
        <v>0</v>
      </c>
      <c r="D362" s="8">
        <v>0</v>
      </c>
      <c r="E362" s="8">
        <v>0</v>
      </c>
      <c r="F362" s="8">
        <v>0</v>
      </c>
      <c r="G362" s="8">
        <v>0</v>
      </c>
      <c r="H362" s="8">
        <v>0</v>
      </c>
      <c r="I362" s="8">
        <v>0</v>
      </c>
      <c r="J362" s="8">
        <v>0</v>
      </c>
      <c r="K362" s="8">
        <v>0</v>
      </c>
      <c r="L362" s="8">
        <v>0</v>
      </c>
      <c r="M362" s="8">
        <v>0</v>
      </c>
      <c r="N362" s="8">
        <v>0</v>
      </c>
      <c r="O362" s="8">
        <v>0</v>
      </c>
      <c r="P362" s="8">
        <v>0</v>
      </c>
      <c r="Q362" s="8">
        <v>0</v>
      </c>
      <c r="R362" s="8">
        <v>0</v>
      </c>
      <c r="S362" s="8">
        <v>0</v>
      </c>
      <c r="T362" s="8">
        <v>0</v>
      </c>
      <c r="U362" s="8">
        <v>0</v>
      </c>
      <c r="V362" s="8">
        <v>0</v>
      </c>
      <c r="W362" s="8">
        <v>0</v>
      </c>
      <c r="X362" s="8">
        <v>0</v>
      </c>
      <c r="Y362" s="8">
        <v>0</v>
      </c>
      <c r="Z362" s="8">
        <v>0</v>
      </c>
      <c r="AA362" s="8">
        <v>0</v>
      </c>
      <c r="AB362" s="8">
        <v>0</v>
      </c>
      <c r="AC362" s="8">
        <v>0</v>
      </c>
      <c r="AD362" s="8">
        <v>0</v>
      </c>
      <c r="AE362" s="8">
        <v>0</v>
      </c>
      <c r="AF362" s="8">
        <v>0</v>
      </c>
      <c r="AG362" s="8">
        <v>0</v>
      </c>
      <c r="AH362" s="8">
        <v>0</v>
      </c>
      <c r="AI362" s="8">
        <v>0</v>
      </c>
      <c r="AJ362" s="8">
        <v>0</v>
      </c>
      <c r="AK362" s="8">
        <v>0</v>
      </c>
      <c r="AL362" s="8">
        <v>0</v>
      </c>
      <c r="AM362" s="8">
        <v>0</v>
      </c>
      <c r="AN362" s="8">
        <v>0</v>
      </c>
      <c r="AO362" s="8">
        <v>0</v>
      </c>
      <c r="AP362" s="8">
        <v>0</v>
      </c>
      <c r="AQ362" s="8">
        <v>0</v>
      </c>
      <c r="AR362" s="8">
        <v>0</v>
      </c>
      <c r="AS362" s="8">
        <v>0</v>
      </c>
      <c r="AT362" s="8">
        <v>0</v>
      </c>
      <c r="AU362" s="8">
        <v>0</v>
      </c>
      <c r="AV362" s="8">
        <v>0</v>
      </c>
      <c r="AW362" s="8">
        <v>0</v>
      </c>
      <c r="AX362" s="8">
        <v>0</v>
      </c>
      <c r="AY362" s="8">
        <v>0</v>
      </c>
      <c r="AZ362" s="8">
        <v>0</v>
      </c>
      <c r="BA362" s="8">
        <v>0</v>
      </c>
      <c r="BB362" s="8">
        <v>0</v>
      </c>
      <c r="BC362" s="8">
        <v>0</v>
      </c>
      <c r="BD362" s="8">
        <v>0</v>
      </c>
      <c r="BE362" s="8">
        <v>0</v>
      </c>
      <c r="BF362" s="8">
        <v>0</v>
      </c>
      <c r="BG362" s="8">
        <v>0</v>
      </c>
      <c r="BH362" s="8">
        <v>0</v>
      </c>
      <c r="BI362" s="8">
        <v>0</v>
      </c>
      <c r="BJ362" s="8">
        <v>0</v>
      </c>
      <c r="BK362" s="8">
        <v>0</v>
      </c>
      <c r="BL362" s="8">
        <v>0</v>
      </c>
      <c r="BM362" s="8">
        <v>0</v>
      </c>
      <c r="BN362" s="8">
        <v>0</v>
      </c>
      <c r="BO362" s="8">
        <v>0</v>
      </c>
      <c r="BP362" s="8">
        <v>0</v>
      </c>
      <c r="BQ362" s="8">
        <v>0</v>
      </c>
      <c r="BR362" s="8">
        <v>0</v>
      </c>
      <c r="BS362" s="8">
        <v>0</v>
      </c>
      <c r="BT362" s="8">
        <v>0</v>
      </c>
      <c r="BU362" s="8">
        <v>0</v>
      </c>
      <c r="BV362" s="8">
        <v>0</v>
      </c>
      <c r="BW362" s="8">
        <v>0</v>
      </c>
      <c r="BX362" s="8">
        <v>0</v>
      </c>
      <c r="BY362" s="8">
        <v>0</v>
      </c>
      <c r="BZ362" s="8">
        <v>0</v>
      </c>
      <c r="CA362" s="8">
        <v>0</v>
      </c>
      <c r="CB362" s="8">
        <v>0</v>
      </c>
      <c r="CC362" s="8">
        <v>0</v>
      </c>
      <c r="CD362" s="8">
        <v>0</v>
      </c>
      <c r="CE362" s="8">
        <v>0</v>
      </c>
      <c r="CF362" s="8">
        <v>0</v>
      </c>
      <c r="CG362" s="8">
        <v>0</v>
      </c>
      <c r="CH362" s="8">
        <v>0</v>
      </c>
      <c r="CI362" s="8">
        <v>0</v>
      </c>
      <c r="CJ362" s="8">
        <v>0</v>
      </c>
      <c r="CK362" s="8">
        <v>0</v>
      </c>
      <c r="CL362" s="8">
        <v>0</v>
      </c>
      <c r="CM362" s="8">
        <v>0</v>
      </c>
      <c r="CN362" s="8">
        <v>0</v>
      </c>
      <c r="CO362" s="8">
        <v>0</v>
      </c>
      <c r="CP362" s="8">
        <v>0</v>
      </c>
      <c r="CQ362" s="8">
        <v>0</v>
      </c>
      <c r="CR362" s="8">
        <v>0</v>
      </c>
      <c r="CS362" s="8">
        <v>0</v>
      </c>
      <c r="CT362" s="8">
        <v>0</v>
      </c>
      <c r="CU362" s="8">
        <v>0</v>
      </c>
      <c r="CV362" s="8">
        <v>0</v>
      </c>
      <c r="CW362" s="8">
        <v>0</v>
      </c>
      <c r="CX362" s="8">
        <v>0</v>
      </c>
      <c r="CY362" s="8">
        <v>0</v>
      </c>
      <c r="CZ362" s="8">
        <v>0</v>
      </c>
      <c r="DA362" s="8">
        <v>0</v>
      </c>
      <c r="DB362" s="8">
        <v>0</v>
      </c>
      <c r="DC362" s="8">
        <v>0</v>
      </c>
      <c r="DD362" s="8">
        <v>0</v>
      </c>
      <c r="DE362" s="8">
        <v>0</v>
      </c>
      <c r="DF362" s="8">
        <v>0</v>
      </c>
      <c r="DG362" s="8">
        <v>0</v>
      </c>
      <c r="DH362" s="8">
        <v>0</v>
      </c>
      <c r="DI362" s="8">
        <v>0</v>
      </c>
      <c r="DJ362" s="8">
        <v>0</v>
      </c>
      <c r="DK362" s="8">
        <v>0</v>
      </c>
      <c r="DL362" s="8">
        <v>0</v>
      </c>
      <c r="DM362" s="8">
        <v>0</v>
      </c>
      <c r="DN362" s="8">
        <v>0</v>
      </c>
      <c r="DO362" s="8">
        <v>0</v>
      </c>
      <c r="DP362" s="8">
        <v>0</v>
      </c>
      <c r="DQ362" s="8">
        <v>0</v>
      </c>
      <c r="DR362" s="8">
        <v>0</v>
      </c>
      <c r="DS362" s="8">
        <v>0</v>
      </c>
    </row>
    <row r="363" spans="1:123">
      <c r="A363" t="s">
        <v>726</v>
      </c>
      <c r="B363" s="8">
        <v>0</v>
      </c>
      <c r="C363" s="8">
        <v>0</v>
      </c>
      <c r="D363" s="8">
        <v>0</v>
      </c>
      <c r="E363" s="8">
        <v>0</v>
      </c>
      <c r="F363" s="8">
        <v>0</v>
      </c>
      <c r="G363" s="8">
        <v>0</v>
      </c>
      <c r="H363" s="8">
        <v>0</v>
      </c>
      <c r="I363" s="8">
        <v>0</v>
      </c>
      <c r="J363" s="8">
        <v>0</v>
      </c>
      <c r="K363" s="8">
        <v>0</v>
      </c>
      <c r="L363" s="8">
        <v>0</v>
      </c>
      <c r="M363" s="8">
        <v>0</v>
      </c>
      <c r="N363" s="8">
        <v>0</v>
      </c>
      <c r="O363" s="8">
        <v>0</v>
      </c>
      <c r="P363" s="8">
        <v>0</v>
      </c>
      <c r="Q363" s="8">
        <v>0</v>
      </c>
      <c r="R363" s="8">
        <v>0</v>
      </c>
      <c r="S363" s="8">
        <v>0</v>
      </c>
      <c r="T363" s="8">
        <v>0</v>
      </c>
      <c r="U363" s="8">
        <v>0</v>
      </c>
      <c r="V363" s="8">
        <v>0</v>
      </c>
      <c r="W363" s="8">
        <v>0</v>
      </c>
      <c r="X363" s="8">
        <v>0</v>
      </c>
      <c r="Y363" s="8">
        <v>0</v>
      </c>
      <c r="Z363" s="8">
        <v>0</v>
      </c>
      <c r="AA363" s="8">
        <v>0</v>
      </c>
      <c r="AB363" s="8">
        <v>0</v>
      </c>
      <c r="AC363" s="8">
        <v>0</v>
      </c>
      <c r="AD363" s="8">
        <v>0</v>
      </c>
      <c r="AE363" s="8">
        <v>0</v>
      </c>
      <c r="AF363" s="8">
        <v>0</v>
      </c>
      <c r="AG363" s="8">
        <v>0</v>
      </c>
      <c r="AH363" s="8">
        <v>0</v>
      </c>
      <c r="AI363" s="8">
        <v>0</v>
      </c>
      <c r="AJ363" s="8">
        <v>0</v>
      </c>
      <c r="AK363" s="8">
        <v>0</v>
      </c>
      <c r="AL363" s="8">
        <v>0</v>
      </c>
      <c r="AM363" s="8">
        <v>0</v>
      </c>
      <c r="AN363" s="8">
        <v>0</v>
      </c>
      <c r="AO363" s="8">
        <v>0</v>
      </c>
      <c r="AP363" s="8">
        <v>0</v>
      </c>
      <c r="AQ363" s="8">
        <v>0</v>
      </c>
      <c r="AR363" s="8">
        <v>0</v>
      </c>
      <c r="AS363" s="8">
        <v>0</v>
      </c>
      <c r="AT363" s="8">
        <v>0</v>
      </c>
      <c r="AU363" s="8">
        <v>0</v>
      </c>
      <c r="AV363" s="8">
        <v>0</v>
      </c>
      <c r="AW363" s="8">
        <v>0</v>
      </c>
      <c r="AX363" s="8">
        <v>0</v>
      </c>
      <c r="AY363" s="8">
        <v>0</v>
      </c>
      <c r="AZ363" s="8">
        <v>0</v>
      </c>
      <c r="BA363" s="8">
        <v>0</v>
      </c>
      <c r="BB363" s="8">
        <v>0</v>
      </c>
      <c r="BC363" s="8">
        <v>0</v>
      </c>
      <c r="BD363" s="8">
        <v>0</v>
      </c>
      <c r="BE363" s="8">
        <v>0</v>
      </c>
      <c r="BF363" s="8">
        <v>0</v>
      </c>
      <c r="BG363" s="8">
        <v>0</v>
      </c>
      <c r="BH363" s="8">
        <v>0</v>
      </c>
      <c r="BI363" s="8">
        <v>0</v>
      </c>
      <c r="BJ363" s="8">
        <v>0</v>
      </c>
      <c r="BK363" s="8">
        <v>0</v>
      </c>
      <c r="BL363" s="8">
        <v>0</v>
      </c>
      <c r="BM363" s="8">
        <v>0</v>
      </c>
      <c r="BN363" s="8">
        <v>0</v>
      </c>
      <c r="BO363" s="8">
        <v>0</v>
      </c>
      <c r="BP363" s="8">
        <v>0</v>
      </c>
      <c r="BQ363" s="8">
        <v>0</v>
      </c>
      <c r="BR363" s="8">
        <v>0</v>
      </c>
      <c r="BS363" s="8">
        <v>0</v>
      </c>
      <c r="BT363" s="8">
        <v>0</v>
      </c>
      <c r="BU363" s="8">
        <v>0</v>
      </c>
      <c r="BV363" s="8">
        <v>0</v>
      </c>
      <c r="BW363" s="8">
        <v>0</v>
      </c>
      <c r="BX363" s="8">
        <v>0</v>
      </c>
      <c r="BY363" s="8">
        <v>0</v>
      </c>
      <c r="BZ363" s="8">
        <v>0</v>
      </c>
      <c r="CA363" s="8">
        <v>0</v>
      </c>
      <c r="CB363" s="8">
        <v>0</v>
      </c>
      <c r="CC363" s="8">
        <v>0</v>
      </c>
      <c r="CD363" s="8">
        <v>0</v>
      </c>
      <c r="CE363" s="8">
        <v>0</v>
      </c>
      <c r="CF363" s="8">
        <v>0</v>
      </c>
      <c r="CG363" s="8">
        <v>0</v>
      </c>
      <c r="CH363" s="8">
        <v>0</v>
      </c>
      <c r="CI363" s="8">
        <v>0</v>
      </c>
      <c r="CJ363" s="8">
        <v>0</v>
      </c>
      <c r="CK363" s="8">
        <v>0</v>
      </c>
      <c r="CL363" s="8">
        <v>0</v>
      </c>
      <c r="CM363" s="8">
        <v>0</v>
      </c>
      <c r="CN363" s="8">
        <v>0</v>
      </c>
      <c r="CO363" s="8">
        <v>0</v>
      </c>
      <c r="CP363" s="8">
        <v>0</v>
      </c>
      <c r="CQ363" s="8">
        <v>0</v>
      </c>
      <c r="CR363" s="8">
        <v>0</v>
      </c>
      <c r="CS363" s="8">
        <v>0</v>
      </c>
      <c r="CT363" s="8">
        <v>0</v>
      </c>
      <c r="CU363" s="8">
        <v>0</v>
      </c>
      <c r="CV363" s="8">
        <v>0</v>
      </c>
      <c r="CW363" s="8">
        <v>0</v>
      </c>
      <c r="CX363" s="8">
        <v>0</v>
      </c>
      <c r="CY363" s="8">
        <v>0</v>
      </c>
      <c r="CZ363" s="8">
        <v>0</v>
      </c>
      <c r="DA363" s="8">
        <v>0</v>
      </c>
      <c r="DB363" s="8">
        <v>0</v>
      </c>
      <c r="DC363" s="8">
        <v>0</v>
      </c>
      <c r="DD363" s="8">
        <v>0</v>
      </c>
      <c r="DE363" s="8">
        <v>0</v>
      </c>
      <c r="DF363" s="8">
        <v>0</v>
      </c>
      <c r="DG363" s="8">
        <v>0</v>
      </c>
      <c r="DH363" s="8">
        <v>0</v>
      </c>
      <c r="DI363" s="8">
        <v>0</v>
      </c>
      <c r="DJ363" s="8">
        <v>0</v>
      </c>
      <c r="DK363" s="8">
        <v>0</v>
      </c>
      <c r="DL363" s="8">
        <v>0</v>
      </c>
      <c r="DM363" s="8">
        <v>0</v>
      </c>
      <c r="DN363" s="8">
        <v>0</v>
      </c>
      <c r="DO363" s="8">
        <v>0</v>
      </c>
      <c r="DP363" s="8">
        <v>0</v>
      </c>
      <c r="DQ363" s="8">
        <v>0</v>
      </c>
      <c r="DR363" s="8">
        <v>0</v>
      </c>
      <c r="DS363" s="8">
        <v>0</v>
      </c>
    </row>
    <row r="364" spans="1:123">
      <c r="A364" t="s">
        <v>255</v>
      </c>
      <c r="B364" s="8">
        <v>0.39693256293953999</v>
      </c>
      <c r="C364" s="8">
        <v>-0.100556249278017</v>
      </c>
      <c r="D364" s="8">
        <v>-3.7826201204692801E-2</v>
      </c>
      <c r="E364" s="8">
        <v>0.14213966063358799</v>
      </c>
      <c r="F364" s="8">
        <v>0.49295244006967598</v>
      </c>
      <c r="G364" s="8">
        <v>3.25106670598099E-2</v>
      </c>
      <c r="H364" s="8">
        <v>0.16935789352087</v>
      </c>
      <c r="I364" s="8">
        <v>0.120969923943479</v>
      </c>
      <c r="J364" s="8">
        <v>4.3851597429511099E-2</v>
      </c>
      <c r="K364" s="8">
        <v>0.26310958457706601</v>
      </c>
      <c r="L364" s="8">
        <v>0.18825944413703899</v>
      </c>
      <c r="M364" s="8">
        <v>5.5192527799212202E-2</v>
      </c>
      <c r="N364" s="8">
        <v>0.41129774140782799</v>
      </c>
      <c r="O364" s="8">
        <v>0.27218232887282701</v>
      </c>
      <c r="P364" s="8">
        <v>0.13155479228853301</v>
      </c>
      <c r="Q364" s="8">
        <v>0.27898688709464797</v>
      </c>
      <c r="R364" s="8">
        <v>7.7874388538614503E-2</v>
      </c>
      <c r="S364" s="8">
        <v>0.22001404917220199</v>
      </c>
      <c r="T364" s="8">
        <v>-9.3751691056196101E-2</v>
      </c>
      <c r="U364" s="8">
        <v>-7.4850140440027496E-2</v>
      </c>
      <c r="V364" s="8">
        <v>0.15574877707722901</v>
      </c>
      <c r="W364" s="8">
        <v>-4.3851597429511099E-2</v>
      </c>
      <c r="X364" s="8">
        <v>0.218501925122909</v>
      </c>
      <c r="Y364" s="8">
        <v>-0.23815953776372401</v>
      </c>
      <c r="Z364" s="8">
        <v>0.217779104204188</v>
      </c>
      <c r="AA364" s="8">
        <v>0.20791705677785399</v>
      </c>
      <c r="AB364" s="8">
        <v>-3.1754605035163197E-2</v>
      </c>
      <c r="AC364" s="8">
        <v>0.105092621425897</v>
      </c>
      <c r="AD364" s="8">
        <v>0.33115516679527301</v>
      </c>
      <c r="AE364" s="8">
        <v>-0.133066916337827</v>
      </c>
      <c r="AF364" s="8">
        <v>0.244964095985545</v>
      </c>
      <c r="AG364" s="8">
        <v>0.20262462260532699</v>
      </c>
      <c r="AH364" s="8">
        <v>0.15348059100328901</v>
      </c>
      <c r="AI364" s="8">
        <v>0.32208242249951202</v>
      </c>
      <c r="AJ364" s="8">
        <v>0.339471849066387</v>
      </c>
      <c r="AK364" s="8">
        <v>-5.5192527799212202E-2</v>
      </c>
      <c r="AL364" s="8">
        <v>0.17313820364410401</v>
      </c>
      <c r="AM364" s="8">
        <v>0.54058434762242102</v>
      </c>
      <c r="AN364" s="8">
        <v>0.41659017558035499</v>
      </c>
      <c r="AO364" s="8">
        <v>0.227574669418669</v>
      </c>
      <c r="AP364" s="8">
        <v>0.35005671741144201</v>
      </c>
      <c r="AQ364" s="8">
        <v>0.28276719721788202</v>
      </c>
      <c r="AR364" s="8">
        <v>2.8747912915566599E-2</v>
      </c>
      <c r="AS364" s="8">
        <v>0.18145488591521799</v>
      </c>
      <c r="AT364" s="8">
        <v>4.3851597429511099E-2</v>
      </c>
      <c r="AU364" s="8">
        <v>0.53226766535130698</v>
      </c>
      <c r="AV364" s="8">
        <v>0.363665833855083</v>
      </c>
      <c r="AW364" s="8">
        <v>0.53907222357312701</v>
      </c>
      <c r="AX364" s="8">
        <v>0.58897231719981202</v>
      </c>
      <c r="AY364" s="8">
        <v>0.40600530723530098</v>
      </c>
      <c r="AZ364" s="8">
        <v>7.0313768292147E-2</v>
      </c>
      <c r="BA364" s="8">
        <v>0.32208242249951202</v>
      </c>
      <c r="BB364" s="8">
        <v>0.56704651848505705</v>
      </c>
      <c r="BC364" s="8">
        <v>0.59502081339698598</v>
      </c>
      <c r="BD364" s="8">
        <v>0.41659017558035499</v>
      </c>
      <c r="BE364" s="8">
        <v>0.383323446495898</v>
      </c>
      <c r="BF364" s="8">
        <v>0.55116921596747503</v>
      </c>
      <c r="BG364" s="8">
        <v>0.53604797547453997</v>
      </c>
      <c r="BH364" s="8">
        <v>0.60333749566810102</v>
      </c>
      <c r="BI364" s="8">
        <v>0.373494640175491</v>
      </c>
      <c r="BJ364" s="8">
        <v>0.208554645078464</v>
      </c>
      <c r="BK364" s="8">
        <v>0.50504943246402401</v>
      </c>
      <c r="BL364" s="8">
        <v>0.44683265656622501</v>
      </c>
      <c r="BM364" s="8">
        <v>0.60258143364345396</v>
      </c>
      <c r="BN364" s="8">
        <v>0.40449318318600702</v>
      </c>
      <c r="BO364" s="8">
        <v>0.158016963151169</v>
      </c>
      <c r="BP364" s="8">
        <v>0.40978561735853403</v>
      </c>
      <c r="BQ364" s="8">
        <v>0.42490685785146898</v>
      </c>
      <c r="BR364" s="8">
        <v>0.34778853133750198</v>
      </c>
      <c r="BS364" s="8">
        <v>1.8145488591521802E-2</v>
      </c>
      <c r="BT364" s="8">
        <v>0.55192527799212199</v>
      </c>
      <c r="BU364" s="8">
        <v>0.34022791109103401</v>
      </c>
      <c r="BV364" s="8">
        <v>0.38710375661913199</v>
      </c>
      <c r="BW364" s="8">
        <v>0.31830211237627898</v>
      </c>
      <c r="BX364" s="8">
        <v>0.387859818643779</v>
      </c>
      <c r="BY364" s="8">
        <v>0.36593401992902302</v>
      </c>
      <c r="BZ364" s="8">
        <v>0.200008934243082</v>
      </c>
      <c r="CA364" s="8">
        <v>0.44002809834440398</v>
      </c>
      <c r="CB364" s="8">
        <v>0.397688624964187</v>
      </c>
      <c r="CC364" s="8">
        <v>0.58594806910122499</v>
      </c>
      <c r="CD364" s="8">
        <v>0.40676136925994699</v>
      </c>
      <c r="CE364" s="8">
        <v>0.489928191971089</v>
      </c>
      <c r="CF364" s="8">
        <v>0.48841606792179598</v>
      </c>
      <c r="CG364" s="8">
        <v>0.64718909309761197</v>
      </c>
      <c r="CH364" s="8">
        <v>0.44305234644299102</v>
      </c>
      <c r="CI364" s="8">
        <v>0.34022791109103401</v>
      </c>
      <c r="CJ364" s="8">
        <v>0.53234892138801404</v>
      </c>
      <c r="CK364" s="8">
        <v>0.29713237568617001</v>
      </c>
      <c r="CL364" s="8">
        <v>0.50882974258725799</v>
      </c>
      <c r="CM364" s="8">
        <v>0.44456447049228498</v>
      </c>
      <c r="CN364" s="8">
        <v>0.20489280867926701</v>
      </c>
      <c r="CO364" s="8">
        <v>0.42793110595005601</v>
      </c>
      <c r="CP364" s="8">
        <v>0.31376574022839798</v>
      </c>
      <c r="CQ364" s="8">
        <v>0.40071287306277398</v>
      </c>
      <c r="CR364" s="8">
        <v>0.46807383854997298</v>
      </c>
      <c r="CS364" s="8">
        <v>-6.6574114120259403E-2</v>
      </c>
      <c r="CT364" s="8">
        <v>0.32661879464739302</v>
      </c>
      <c r="CU364" s="8">
        <v>0.155772553701606</v>
      </c>
      <c r="CV364" s="8">
        <v>0.30469299593263699</v>
      </c>
      <c r="CW364" s="8">
        <v>0.475563013502801</v>
      </c>
      <c r="CX364" s="8">
        <v>0.286547507341115</v>
      </c>
      <c r="CY364" s="8">
        <v>0.32132636047486601</v>
      </c>
      <c r="CZ364" s="8">
        <v>0.36290977183043599</v>
      </c>
      <c r="DA364" s="8">
        <v>0.41810229962964901</v>
      </c>
      <c r="DB364" s="8">
        <v>-0.140842662205823</v>
      </c>
      <c r="DC364" s="8">
        <v>0.28730356936576201</v>
      </c>
      <c r="DD364" s="8">
        <v>0.35232490348538198</v>
      </c>
      <c r="DE364" s="8">
        <v>0.427175043925409</v>
      </c>
      <c r="DF364" s="8">
        <v>0.32964304274598</v>
      </c>
      <c r="DG364" s="8">
        <v>0.37651888827407798</v>
      </c>
      <c r="DH364" s="8">
        <v>0.42641898190076299</v>
      </c>
      <c r="DI364" s="8">
        <v>0.46422208313309998</v>
      </c>
      <c r="DJ364" s="8">
        <v>0.20564887070391399</v>
      </c>
      <c r="DK364" s="8">
        <v>0.182489685976363</v>
      </c>
      <c r="DL364" s="8">
        <v>0.334935476918507</v>
      </c>
      <c r="DM364" s="8">
        <v>0.37500676422478402</v>
      </c>
      <c r="DN364" s="8">
        <v>0.45597499942751801</v>
      </c>
      <c r="DO364" s="8">
        <v>0.35162251199634498</v>
      </c>
      <c r="DP364" s="8">
        <v>0.494540049130343</v>
      </c>
      <c r="DQ364" s="8">
        <v>0.27902947726161498</v>
      </c>
      <c r="DR364" s="8">
        <v>0.37954313637266501</v>
      </c>
      <c r="DS364" s="8">
        <v>0.46951451730562699</v>
      </c>
    </row>
    <row r="365" spans="1:123">
      <c r="A365" t="s">
        <v>727</v>
      </c>
      <c r="B365" s="8">
        <v>0</v>
      </c>
      <c r="C365" s="8">
        <v>0</v>
      </c>
      <c r="D365" s="8">
        <v>0</v>
      </c>
      <c r="E365" s="8">
        <v>0</v>
      </c>
      <c r="F365" s="8">
        <v>0</v>
      </c>
      <c r="G365" s="8">
        <v>0</v>
      </c>
      <c r="H365" s="8">
        <v>0</v>
      </c>
      <c r="I365" s="8">
        <v>0</v>
      </c>
      <c r="J365" s="8">
        <v>0</v>
      </c>
      <c r="K365" s="8">
        <v>0</v>
      </c>
      <c r="L365" s="8">
        <v>0</v>
      </c>
      <c r="M365" s="8">
        <v>0</v>
      </c>
      <c r="N365" s="8">
        <v>0</v>
      </c>
      <c r="O365" s="8">
        <v>0</v>
      </c>
      <c r="P365" s="8">
        <v>0</v>
      </c>
      <c r="Q365" s="8">
        <v>0</v>
      </c>
      <c r="R365" s="8">
        <v>0</v>
      </c>
      <c r="S365" s="8">
        <v>0</v>
      </c>
      <c r="T365" s="8">
        <v>0</v>
      </c>
      <c r="U365" s="8">
        <v>0</v>
      </c>
      <c r="V365" s="8">
        <v>0</v>
      </c>
      <c r="W365" s="8">
        <v>0</v>
      </c>
      <c r="X365" s="8">
        <v>0</v>
      </c>
      <c r="Y365" s="8">
        <v>0</v>
      </c>
      <c r="Z365" s="8">
        <v>0</v>
      </c>
      <c r="AA365" s="8">
        <v>0</v>
      </c>
      <c r="AB365" s="8">
        <v>0</v>
      </c>
      <c r="AC365" s="8">
        <v>0</v>
      </c>
      <c r="AD365" s="8">
        <v>0</v>
      </c>
      <c r="AE365" s="8">
        <v>0</v>
      </c>
      <c r="AF365" s="8">
        <v>0</v>
      </c>
      <c r="AG365" s="8">
        <v>0</v>
      </c>
      <c r="AH365" s="8">
        <v>0</v>
      </c>
      <c r="AI365" s="8">
        <v>0</v>
      </c>
      <c r="AJ365" s="8">
        <v>0</v>
      </c>
      <c r="AK365" s="8">
        <v>0</v>
      </c>
      <c r="AL365" s="8">
        <v>0</v>
      </c>
      <c r="AM365" s="8">
        <v>0</v>
      </c>
      <c r="AN365" s="8">
        <v>0</v>
      </c>
      <c r="AO365" s="8">
        <v>0</v>
      </c>
      <c r="AP365" s="8">
        <v>0</v>
      </c>
      <c r="AQ365" s="8">
        <v>0</v>
      </c>
      <c r="AR365" s="8">
        <v>0</v>
      </c>
      <c r="AS365" s="8">
        <v>0</v>
      </c>
      <c r="AT365" s="8">
        <v>0</v>
      </c>
      <c r="AU365" s="8">
        <v>0</v>
      </c>
      <c r="AV365" s="8">
        <v>0</v>
      </c>
      <c r="AW365" s="8">
        <v>0</v>
      </c>
      <c r="AX365" s="8">
        <v>0</v>
      </c>
      <c r="AY365" s="8">
        <v>0</v>
      </c>
      <c r="AZ365" s="8">
        <v>0</v>
      </c>
      <c r="BA365" s="8">
        <v>0</v>
      </c>
      <c r="BB365" s="8">
        <v>0</v>
      </c>
      <c r="BC365" s="8">
        <v>0</v>
      </c>
      <c r="BD365" s="8">
        <v>0</v>
      </c>
      <c r="BE365" s="8">
        <v>0</v>
      </c>
      <c r="BF365" s="8">
        <v>0</v>
      </c>
      <c r="BG365" s="8">
        <v>0</v>
      </c>
      <c r="BH365" s="8">
        <v>0</v>
      </c>
      <c r="BI365" s="8">
        <v>0</v>
      </c>
      <c r="BJ365" s="8">
        <v>0</v>
      </c>
      <c r="BK365" s="8">
        <v>0</v>
      </c>
      <c r="BL365" s="8">
        <v>0</v>
      </c>
      <c r="BM365" s="8">
        <v>0</v>
      </c>
      <c r="BN365" s="8">
        <v>0</v>
      </c>
      <c r="BO365" s="8">
        <v>0</v>
      </c>
      <c r="BP365" s="8">
        <v>0</v>
      </c>
      <c r="BQ365" s="8">
        <v>0</v>
      </c>
      <c r="BR365" s="8">
        <v>0</v>
      </c>
      <c r="BS365" s="8">
        <v>0</v>
      </c>
      <c r="BT365" s="8">
        <v>0</v>
      </c>
      <c r="BU365" s="8">
        <v>0</v>
      </c>
      <c r="BV365" s="8">
        <v>0</v>
      </c>
      <c r="BW365" s="8">
        <v>0</v>
      </c>
      <c r="BX365" s="8">
        <v>0</v>
      </c>
      <c r="BY365" s="8">
        <v>0</v>
      </c>
      <c r="BZ365" s="8">
        <v>0</v>
      </c>
      <c r="CA365" s="8">
        <v>0</v>
      </c>
      <c r="CB365" s="8">
        <v>0</v>
      </c>
      <c r="CC365" s="8">
        <v>0</v>
      </c>
      <c r="CD365" s="8">
        <v>0</v>
      </c>
      <c r="CE365" s="8">
        <v>0</v>
      </c>
      <c r="CF365" s="8">
        <v>0</v>
      </c>
      <c r="CG365" s="8">
        <v>0</v>
      </c>
      <c r="CH365" s="8">
        <v>0</v>
      </c>
      <c r="CI365" s="8">
        <v>0</v>
      </c>
      <c r="CJ365" s="8">
        <v>0</v>
      </c>
      <c r="CK365" s="8">
        <v>0</v>
      </c>
      <c r="CL365" s="8">
        <v>0</v>
      </c>
      <c r="CM365" s="8">
        <v>0</v>
      </c>
      <c r="CN365" s="8">
        <v>0</v>
      </c>
      <c r="CO365" s="8">
        <v>0</v>
      </c>
      <c r="CP365" s="8">
        <v>0</v>
      </c>
      <c r="CQ365" s="8">
        <v>0</v>
      </c>
      <c r="CR365" s="8">
        <v>0</v>
      </c>
      <c r="CS365" s="8">
        <v>0</v>
      </c>
      <c r="CT365" s="8">
        <v>0</v>
      </c>
      <c r="CU365" s="8">
        <v>0</v>
      </c>
      <c r="CV365" s="8">
        <v>0</v>
      </c>
      <c r="CW365" s="8">
        <v>0</v>
      </c>
      <c r="CX365" s="8">
        <v>0</v>
      </c>
      <c r="CY365" s="8">
        <v>0</v>
      </c>
      <c r="CZ365" s="8">
        <v>0</v>
      </c>
      <c r="DA365" s="8">
        <v>0</v>
      </c>
      <c r="DB365" s="8">
        <v>0</v>
      </c>
      <c r="DC365" s="8">
        <v>0</v>
      </c>
      <c r="DD365" s="8">
        <v>0</v>
      </c>
      <c r="DE365" s="8">
        <v>0</v>
      </c>
      <c r="DF365" s="8">
        <v>0</v>
      </c>
      <c r="DG365" s="8">
        <v>0</v>
      </c>
      <c r="DH365" s="8">
        <v>0</v>
      </c>
      <c r="DI365" s="8">
        <v>0</v>
      </c>
      <c r="DJ365" s="8">
        <v>0</v>
      </c>
      <c r="DK365" s="8">
        <v>0</v>
      </c>
      <c r="DL365" s="8">
        <v>0</v>
      </c>
      <c r="DM365" s="8">
        <v>0</v>
      </c>
      <c r="DN365" s="8">
        <v>0</v>
      </c>
      <c r="DO365" s="8">
        <v>0</v>
      </c>
      <c r="DP365" s="8">
        <v>0</v>
      </c>
      <c r="DQ365" s="8">
        <v>0</v>
      </c>
      <c r="DR365" s="8">
        <v>0</v>
      </c>
      <c r="DS365" s="8">
        <v>0</v>
      </c>
    </row>
    <row r="366" spans="1:123">
      <c r="A366" t="s">
        <v>728</v>
      </c>
      <c r="B366" s="8">
        <v>0</v>
      </c>
      <c r="C366" s="8">
        <v>0</v>
      </c>
      <c r="D366" s="8">
        <v>0</v>
      </c>
      <c r="E366" s="8">
        <v>0</v>
      </c>
      <c r="F366" s="8">
        <v>0</v>
      </c>
      <c r="G366" s="8">
        <v>0</v>
      </c>
      <c r="H366" s="8">
        <v>0</v>
      </c>
      <c r="I366" s="8">
        <v>0</v>
      </c>
      <c r="J366" s="8">
        <v>0</v>
      </c>
      <c r="K366" s="8">
        <v>0</v>
      </c>
      <c r="L366" s="8">
        <v>0</v>
      </c>
      <c r="M366" s="8">
        <v>0</v>
      </c>
      <c r="N366" s="8">
        <v>0</v>
      </c>
      <c r="O366" s="8">
        <v>0</v>
      </c>
      <c r="P366" s="8">
        <v>0</v>
      </c>
      <c r="Q366" s="8">
        <v>0</v>
      </c>
      <c r="R366" s="8">
        <v>0</v>
      </c>
      <c r="S366" s="8">
        <v>0</v>
      </c>
      <c r="T366" s="8">
        <v>0</v>
      </c>
      <c r="U366" s="8">
        <v>0</v>
      </c>
      <c r="V366" s="8">
        <v>0</v>
      </c>
      <c r="W366" s="8">
        <v>0</v>
      </c>
      <c r="X366" s="8">
        <v>0</v>
      </c>
      <c r="Y366" s="8">
        <v>0</v>
      </c>
      <c r="Z366" s="8">
        <v>0</v>
      </c>
      <c r="AA366" s="8">
        <v>0</v>
      </c>
      <c r="AB366" s="8">
        <v>0</v>
      </c>
      <c r="AC366" s="8">
        <v>0</v>
      </c>
      <c r="AD366" s="8">
        <v>0</v>
      </c>
      <c r="AE366" s="8">
        <v>0</v>
      </c>
      <c r="AF366" s="8">
        <v>0</v>
      </c>
      <c r="AG366" s="8">
        <v>0</v>
      </c>
      <c r="AH366" s="8">
        <v>0</v>
      </c>
      <c r="AI366" s="8">
        <v>0</v>
      </c>
      <c r="AJ366" s="8">
        <v>0</v>
      </c>
      <c r="AK366" s="8">
        <v>0</v>
      </c>
      <c r="AL366" s="8">
        <v>0</v>
      </c>
      <c r="AM366" s="8">
        <v>0</v>
      </c>
      <c r="AN366" s="8">
        <v>0</v>
      </c>
      <c r="AO366" s="8">
        <v>0</v>
      </c>
      <c r="AP366" s="8">
        <v>0</v>
      </c>
      <c r="AQ366" s="8">
        <v>0</v>
      </c>
      <c r="AR366" s="8">
        <v>0</v>
      </c>
      <c r="AS366" s="8">
        <v>0</v>
      </c>
      <c r="AT366" s="8">
        <v>0</v>
      </c>
      <c r="AU366" s="8">
        <v>0</v>
      </c>
      <c r="AV366" s="8">
        <v>0</v>
      </c>
      <c r="AW366" s="8">
        <v>0</v>
      </c>
      <c r="AX366" s="8">
        <v>0</v>
      </c>
      <c r="AY366" s="8">
        <v>0</v>
      </c>
      <c r="AZ366" s="8">
        <v>0</v>
      </c>
      <c r="BA366" s="8">
        <v>0</v>
      </c>
      <c r="BB366" s="8">
        <v>0</v>
      </c>
      <c r="BC366" s="8">
        <v>0</v>
      </c>
      <c r="BD366" s="8">
        <v>0</v>
      </c>
      <c r="BE366" s="8">
        <v>0</v>
      </c>
      <c r="BF366" s="8">
        <v>0</v>
      </c>
      <c r="BG366" s="8">
        <v>0</v>
      </c>
      <c r="BH366" s="8">
        <v>0</v>
      </c>
      <c r="BI366" s="8">
        <v>0</v>
      </c>
      <c r="BJ366" s="8">
        <v>0</v>
      </c>
      <c r="BK366" s="8">
        <v>0</v>
      </c>
      <c r="BL366" s="8">
        <v>0</v>
      </c>
      <c r="BM366" s="8">
        <v>0</v>
      </c>
      <c r="BN366" s="8">
        <v>0</v>
      </c>
      <c r="BO366" s="8">
        <v>0</v>
      </c>
      <c r="BP366" s="8">
        <v>0</v>
      </c>
      <c r="BQ366" s="8">
        <v>0</v>
      </c>
      <c r="BR366" s="8">
        <v>0</v>
      </c>
      <c r="BS366" s="8">
        <v>0</v>
      </c>
      <c r="BT366" s="8">
        <v>0</v>
      </c>
      <c r="BU366" s="8">
        <v>0</v>
      </c>
      <c r="BV366" s="8">
        <v>0</v>
      </c>
      <c r="BW366" s="8">
        <v>0</v>
      </c>
      <c r="BX366" s="8">
        <v>0</v>
      </c>
      <c r="BY366" s="8">
        <v>0</v>
      </c>
      <c r="BZ366" s="8">
        <v>0</v>
      </c>
      <c r="CA366" s="8">
        <v>0</v>
      </c>
      <c r="CB366" s="8">
        <v>0</v>
      </c>
      <c r="CC366" s="8">
        <v>0</v>
      </c>
      <c r="CD366" s="8">
        <v>0</v>
      </c>
      <c r="CE366" s="8">
        <v>0</v>
      </c>
      <c r="CF366" s="8">
        <v>0</v>
      </c>
      <c r="CG366" s="8">
        <v>0</v>
      </c>
      <c r="CH366" s="8">
        <v>0</v>
      </c>
      <c r="CI366" s="8">
        <v>0</v>
      </c>
      <c r="CJ366" s="8">
        <v>0</v>
      </c>
      <c r="CK366" s="8">
        <v>0</v>
      </c>
      <c r="CL366" s="8">
        <v>0</v>
      </c>
      <c r="CM366" s="8">
        <v>0</v>
      </c>
      <c r="CN366" s="8">
        <v>0</v>
      </c>
      <c r="CO366" s="8">
        <v>0</v>
      </c>
      <c r="CP366" s="8">
        <v>0</v>
      </c>
      <c r="CQ366" s="8">
        <v>0</v>
      </c>
      <c r="CR366" s="8">
        <v>0</v>
      </c>
      <c r="CS366" s="8">
        <v>0</v>
      </c>
      <c r="CT366" s="8">
        <v>0</v>
      </c>
      <c r="CU366" s="8">
        <v>0</v>
      </c>
      <c r="CV366" s="8">
        <v>0</v>
      </c>
      <c r="CW366" s="8">
        <v>0</v>
      </c>
      <c r="CX366" s="8">
        <v>0</v>
      </c>
      <c r="CY366" s="8">
        <v>0</v>
      </c>
      <c r="CZ366" s="8">
        <v>0</v>
      </c>
      <c r="DA366" s="8">
        <v>0</v>
      </c>
      <c r="DB366" s="8">
        <v>0</v>
      </c>
      <c r="DC366" s="8">
        <v>0</v>
      </c>
      <c r="DD366" s="8">
        <v>0</v>
      </c>
      <c r="DE366" s="8">
        <v>0</v>
      </c>
      <c r="DF366" s="8">
        <v>0</v>
      </c>
      <c r="DG366" s="8">
        <v>0</v>
      </c>
      <c r="DH366" s="8">
        <v>0</v>
      </c>
      <c r="DI366" s="8">
        <v>0</v>
      </c>
      <c r="DJ366" s="8">
        <v>0</v>
      </c>
      <c r="DK366" s="8">
        <v>0</v>
      </c>
      <c r="DL366" s="8">
        <v>0</v>
      </c>
      <c r="DM366" s="8">
        <v>0</v>
      </c>
      <c r="DN366" s="8">
        <v>0</v>
      </c>
      <c r="DO366" s="8">
        <v>0</v>
      </c>
      <c r="DP366" s="8">
        <v>0</v>
      </c>
      <c r="DQ366" s="8">
        <v>0</v>
      </c>
      <c r="DR366" s="8">
        <v>0</v>
      </c>
      <c r="DS366" s="8">
        <v>0</v>
      </c>
    </row>
    <row r="367" spans="1:123">
      <c r="A367" t="s">
        <v>322</v>
      </c>
      <c r="B367" s="8">
        <v>0</v>
      </c>
      <c r="C367" s="8">
        <v>0</v>
      </c>
      <c r="D367" s="8">
        <v>0</v>
      </c>
      <c r="E367" s="8">
        <v>0</v>
      </c>
      <c r="F367" s="8">
        <v>0</v>
      </c>
      <c r="G367" s="8">
        <v>0</v>
      </c>
      <c r="H367" s="8">
        <v>0</v>
      </c>
      <c r="I367" s="8">
        <v>0</v>
      </c>
      <c r="J367" s="8">
        <v>0</v>
      </c>
      <c r="K367" s="8">
        <v>0</v>
      </c>
      <c r="L367" s="8">
        <v>0</v>
      </c>
      <c r="M367" s="8">
        <v>0</v>
      </c>
      <c r="N367" s="8">
        <v>0</v>
      </c>
      <c r="O367" s="8">
        <v>0</v>
      </c>
      <c r="P367" s="8">
        <v>0</v>
      </c>
      <c r="Q367" s="8">
        <v>0</v>
      </c>
      <c r="R367" s="8">
        <v>0</v>
      </c>
      <c r="S367" s="8">
        <v>0</v>
      </c>
      <c r="T367" s="8">
        <v>0</v>
      </c>
      <c r="U367" s="8">
        <v>0</v>
      </c>
      <c r="V367" s="8">
        <v>0</v>
      </c>
      <c r="W367" s="8">
        <v>0</v>
      </c>
      <c r="X367" s="8">
        <v>0</v>
      </c>
      <c r="Y367" s="8">
        <v>0</v>
      </c>
      <c r="Z367" s="8">
        <v>0</v>
      </c>
      <c r="AA367" s="8">
        <v>0</v>
      </c>
      <c r="AB367" s="8">
        <v>0</v>
      </c>
      <c r="AC367" s="8">
        <v>0</v>
      </c>
      <c r="AD367" s="8">
        <v>0</v>
      </c>
      <c r="AE367" s="8">
        <v>0</v>
      </c>
      <c r="AF367" s="8">
        <v>0</v>
      </c>
      <c r="AG367" s="8">
        <v>0</v>
      </c>
      <c r="AH367" s="8">
        <v>0</v>
      </c>
      <c r="AI367" s="8">
        <v>0</v>
      </c>
      <c r="AJ367" s="8">
        <v>0</v>
      </c>
      <c r="AK367" s="8">
        <v>0</v>
      </c>
      <c r="AL367" s="8">
        <v>0</v>
      </c>
      <c r="AM367" s="8">
        <v>0</v>
      </c>
      <c r="AN367" s="8">
        <v>0</v>
      </c>
      <c r="AO367" s="8">
        <v>0</v>
      </c>
      <c r="AP367" s="8">
        <v>0</v>
      </c>
      <c r="AQ367" s="8">
        <v>0</v>
      </c>
      <c r="AR367" s="8">
        <v>0</v>
      </c>
      <c r="AS367" s="8">
        <v>0</v>
      </c>
      <c r="AT367" s="8">
        <v>0</v>
      </c>
      <c r="AU367" s="8">
        <v>0</v>
      </c>
      <c r="AV367" s="8">
        <v>0</v>
      </c>
      <c r="AW367" s="8">
        <v>0</v>
      </c>
      <c r="AX367" s="8">
        <v>0</v>
      </c>
      <c r="AY367" s="8">
        <v>0</v>
      </c>
      <c r="AZ367" s="8">
        <v>0</v>
      </c>
      <c r="BA367" s="8">
        <v>0</v>
      </c>
      <c r="BB367" s="8">
        <v>0</v>
      </c>
      <c r="BC367" s="8">
        <v>0</v>
      </c>
      <c r="BD367" s="8">
        <v>0</v>
      </c>
      <c r="BE367" s="8">
        <v>0</v>
      </c>
      <c r="BF367" s="8">
        <v>0</v>
      </c>
      <c r="BG367" s="8">
        <v>0</v>
      </c>
      <c r="BH367" s="8">
        <v>0</v>
      </c>
      <c r="BI367" s="8">
        <v>0</v>
      </c>
      <c r="BJ367" s="8">
        <v>0</v>
      </c>
      <c r="BK367" s="8">
        <v>0</v>
      </c>
      <c r="BL367" s="8">
        <v>0</v>
      </c>
      <c r="BM367" s="8">
        <v>0</v>
      </c>
      <c r="BN367" s="8">
        <v>0</v>
      </c>
      <c r="BO367" s="8">
        <v>0</v>
      </c>
      <c r="BP367" s="8">
        <v>0</v>
      </c>
      <c r="BQ367" s="8">
        <v>0</v>
      </c>
      <c r="BR367" s="8">
        <v>0</v>
      </c>
      <c r="BS367" s="8">
        <v>0</v>
      </c>
      <c r="BT367" s="8">
        <v>0</v>
      </c>
      <c r="BU367" s="8">
        <v>0</v>
      </c>
      <c r="BV367" s="8">
        <v>0</v>
      </c>
      <c r="BW367" s="8">
        <v>0</v>
      </c>
      <c r="BX367" s="8">
        <v>0</v>
      </c>
      <c r="BY367" s="8">
        <v>0</v>
      </c>
      <c r="BZ367" s="8">
        <v>0</v>
      </c>
      <c r="CA367" s="8">
        <v>0</v>
      </c>
      <c r="CB367" s="8">
        <v>0</v>
      </c>
      <c r="CC367" s="8">
        <v>0</v>
      </c>
      <c r="CD367" s="8">
        <v>0</v>
      </c>
      <c r="CE367" s="8">
        <v>0</v>
      </c>
      <c r="CF367" s="8">
        <v>0</v>
      </c>
      <c r="CG367" s="8">
        <v>0</v>
      </c>
      <c r="CH367" s="8">
        <v>0</v>
      </c>
      <c r="CI367" s="8">
        <v>0</v>
      </c>
      <c r="CJ367" s="8">
        <v>0</v>
      </c>
      <c r="CK367" s="8">
        <v>0</v>
      </c>
      <c r="CL367" s="8">
        <v>0</v>
      </c>
      <c r="CM367" s="8">
        <v>0</v>
      </c>
      <c r="CN367" s="8">
        <v>0</v>
      </c>
      <c r="CO367" s="8">
        <v>0</v>
      </c>
      <c r="CP367" s="8">
        <v>0</v>
      </c>
      <c r="CQ367" s="8">
        <v>0</v>
      </c>
      <c r="CR367" s="8">
        <v>0</v>
      </c>
      <c r="CS367" s="8">
        <v>0</v>
      </c>
      <c r="CT367" s="8">
        <v>0</v>
      </c>
      <c r="CU367" s="8">
        <v>0</v>
      </c>
      <c r="CV367" s="8">
        <v>0</v>
      </c>
      <c r="CW367" s="8">
        <v>0</v>
      </c>
      <c r="CX367" s="8">
        <v>0</v>
      </c>
      <c r="CY367" s="8">
        <v>0</v>
      </c>
      <c r="CZ367" s="8">
        <v>0</v>
      </c>
      <c r="DA367" s="8">
        <v>0</v>
      </c>
      <c r="DB367" s="8">
        <v>0</v>
      </c>
      <c r="DC367" s="8">
        <v>0</v>
      </c>
      <c r="DD367" s="8">
        <v>0</v>
      </c>
      <c r="DE367" s="8">
        <v>0</v>
      </c>
      <c r="DF367" s="8">
        <v>0</v>
      </c>
      <c r="DG367" s="8">
        <v>0</v>
      </c>
      <c r="DH367" s="8">
        <v>0</v>
      </c>
      <c r="DI367" s="8">
        <v>0</v>
      </c>
      <c r="DJ367" s="8">
        <v>0</v>
      </c>
      <c r="DK367" s="8">
        <v>0</v>
      </c>
      <c r="DL367" s="8">
        <v>0</v>
      </c>
      <c r="DM367" s="8">
        <v>0</v>
      </c>
      <c r="DN367" s="8">
        <v>0</v>
      </c>
      <c r="DO367" s="8">
        <v>0</v>
      </c>
      <c r="DP367" s="8">
        <v>0</v>
      </c>
      <c r="DQ367" s="8">
        <v>0</v>
      </c>
      <c r="DR367" s="8">
        <v>0</v>
      </c>
      <c r="DS367" s="8">
        <v>0</v>
      </c>
    </row>
    <row r="368" spans="1:123">
      <c r="A368" t="s">
        <v>256</v>
      </c>
      <c r="B368" s="8">
        <v>0.39693256293953999</v>
      </c>
      <c r="C368" s="8">
        <v>0</v>
      </c>
      <c r="D368" s="8">
        <v>0</v>
      </c>
      <c r="E368" s="8">
        <v>0.18145488591521799</v>
      </c>
      <c r="F368" s="8">
        <v>0.489928191971089</v>
      </c>
      <c r="G368" s="8">
        <v>0</v>
      </c>
      <c r="H368" s="8">
        <v>0.19052763021097899</v>
      </c>
      <c r="I368" s="8">
        <v>0.150456342904702</v>
      </c>
      <c r="J368" s="8">
        <v>0</v>
      </c>
      <c r="K368" s="8">
        <v>0.29259600353828902</v>
      </c>
      <c r="L368" s="8">
        <v>0.179186699841278</v>
      </c>
      <c r="M368" s="8">
        <v>0</v>
      </c>
      <c r="N368" s="8">
        <v>0.441540222393698</v>
      </c>
      <c r="O368" s="8">
        <v>0.27445051494676798</v>
      </c>
      <c r="P368" s="8">
        <v>0.16557758339763701</v>
      </c>
      <c r="Q368" s="8">
        <v>0.30847330605587098</v>
      </c>
      <c r="R368" s="8">
        <v>0</v>
      </c>
      <c r="S368" s="8">
        <v>0.24647622003483799</v>
      </c>
      <c r="T368" s="8">
        <v>0</v>
      </c>
      <c r="U368" s="8">
        <v>0</v>
      </c>
      <c r="V368" s="8">
        <v>0.201112498556033</v>
      </c>
      <c r="W368" s="8">
        <v>0</v>
      </c>
      <c r="X368" s="8">
        <v>0.23891559978837101</v>
      </c>
      <c r="Y368" s="8">
        <v>-0.25101259218271899</v>
      </c>
      <c r="Z368" s="8">
        <v>0.228365588436336</v>
      </c>
      <c r="AA368" s="8">
        <v>0.215477677024322</v>
      </c>
      <c r="AB368" s="8">
        <v>0</v>
      </c>
      <c r="AC368" s="8">
        <v>0</v>
      </c>
      <c r="AD368" s="8">
        <v>0.35308096551002899</v>
      </c>
      <c r="AE368" s="8">
        <v>-0.13004266823923999</v>
      </c>
      <c r="AF368" s="8">
        <v>0.25554896433059898</v>
      </c>
      <c r="AG368" s="8">
        <v>0.21018524285179399</v>
      </c>
      <c r="AH368" s="8">
        <v>0.13004266823923999</v>
      </c>
      <c r="AI368" s="8">
        <v>0.34627640728820802</v>
      </c>
      <c r="AJ368" s="8">
        <v>0.33039910477062601</v>
      </c>
      <c r="AK368" s="8">
        <v>0</v>
      </c>
      <c r="AL368" s="8">
        <v>0.176918513767338</v>
      </c>
      <c r="AM368" s="8">
        <v>0.54134040964706798</v>
      </c>
      <c r="AN368" s="8">
        <v>0.40978561735853403</v>
      </c>
      <c r="AO368" s="8">
        <v>0.24874440610877799</v>
      </c>
      <c r="AP368" s="8">
        <v>0.34703246931285497</v>
      </c>
      <c r="AQ368" s="8">
        <v>0.29259600353828902</v>
      </c>
      <c r="AR368" s="8">
        <v>0</v>
      </c>
      <c r="AS368" s="8">
        <v>0.18599125806309899</v>
      </c>
      <c r="AT368" s="8">
        <v>0</v>
      </c>
      <c r="AU368" s="8">
        <v>0.53982828559777396</v>
      </c>
      <c r="AV368" s="8">
        <v>0.359129461707203</v>
      </c>
      <c r="AW368" s="8">
        <v>0.53226766535130698</v>
      </c>
      <c r="AX368" s="8">
        <v>0.58292382100263795</v>
      </c>
      <c r="AY368" s="8">
        <v>0.40524924521065397</v>
      </c>
      <c r="AZ368" s="8">
        <v>0</v>
      </c>
      <c r="BA368" s="8">
        <v>0.30015662378475699</v>
      </c>
      <c r="BB368" s="8">
        <v>0.57309501468223101</v>
      </c>
      <c r="BC368" s="8">
        <v>0.60333749566810102</v>
      </c>
      <c r="BD368" s="8">
        <v>0.451369028714105</v>
      </c>
      <c r="BE368" s="8">
        <v>0.39920074901348002</v>
      </c>
      <c r="BF368" s="8">
        <v>0.54663284381959498</v>
      </c>
      <c r="BG368" s="8">
        <v>0.55116921596747503</v>
      </c>
      <c r="BH368" s="8">
        <v>0.61316630198850797</v>
      </c>
      <c r="BI368" s="8">
        <v>0.39164012876701298</v>
      </c>
      <c r="BJ368" s="8">
        <v>0.211588167188696</v>
      </c>
      <c r="BK368" s="8">
        <v>0.49522062614361601</v>
      </c>
      <c r="BL368" s="8">
        <v>0.46875845528097998</v>
      </c>
      <c r="BM368" s="8">
        <v>0.61543448806244805</v>
      </c>
      <c r="BN368" s="8">
        <v>0.41054167938318098</v>
      </c>
      <c r="BO368" s="8">
        <v>0.13155479228853301</v>
      </c>
      <c r="BP368" s="8">
        <v>0.42415079582682202</v>
      </c>
      <c r="BQ368" s="8">
        <v>0.44532053251693099</v>
      </c>
      <c r="BR368" s="8">
        <v>0.34174003514032802</v>
      </c>
      <c r="BS368" s="8">
        <v>0</v>
      </c>
      <c r="BT368" s="8">
        <v>0.57838744885475801</v>
      </c>
      <c r="BU368" s="8">
        <v>0.36744614397831699</v>
      </c>
      <c r="BV368" s="8">
        <v>0.383323446495898</v>
      </c>
      <c r="BW368" s="8">
        <v>0.34854459336214799</v>
      </c>
      <c r="BX368" s="8">
        <v>0.42112654772823599</v>
      </c>
      <c r="BY368" s="8">
        <v>0.38710375661913199</v>
      </c>
      <c r="BZ368" s="8">
        <v>0.19093480490124101</v>
      </c>
      <c r="CA368" s="8">
        <v>0.46951451730562699</v>
      </c>
      <c r="CB368" s="8">
        <v>0.39012800471771902</v>
      </c>
      <c r="CC368" s="8">
        <v>0.59653293744628</v>
      </c>
      <c r="CD368" s="8">
        <v>0.40676136925994699</v>
      </c>
      <c r="CE368" s="8">
        <v>0.52697523117877898</v>
      </c>
      <c r="CF368" s="8">
        <v>0.49370850209432299</v>
      </c>
      <c r="CG368" s="8">
        <v>0.66155427156589997</v>
      </c>
      <c r="CH368" s="8">
        <v>0.470270579330274</v>
      </c>
      <c r="CI368" s="8">
        <v>0.32737485667203903</v>
      </c>
      <c r="CJ368" s="8">
        <v>0.54671629284592904</v>
      </c>
      <c r="CK368" s="8">
        <v>0.305449057957284</v>
      </c>
      <c r="CL368" s="8">
        <v>0.51714642485837203</v>
      </c>
      <c r="CM368" s="8">
        <v>0.44985690466481199</v>
      </c>
      <c r="CN368" s="8">
        <v>0.228330731443316</v>
      </c>
      <c r="CO368" s="8">
        <v>0.44683265656622501</v>
      </c>
      <c r="CP368" s="8">
        <v>0.31678998832698502</v>
      </c>
      <c r="CQ368" s="8">
        <v>0.427175043925409</v>
      </c>
      <c r="CR368" s="8">
        <v>0.45899970920813199</v>
      </c>
      <c r="CS368" s="8">
        <v>0</v>
      </c>
      <c r="CT368" s="8">
        <v>0.32208242249951202</v>
      </c>
      <c r="CU368" s="8">
        <v>0.163334328153141</v>
      </c>
      <c r="CV368" s="8">
        <v>0.33115516679527301</v>
      </c>
      <c r="CW368" s="8">
        <v>0.48841606792179598</v>
      </c>
      <c r="CX368" s="8">
        <v>0.26840201874959402</v>
      </c>
      <c r="CY368" s="8">
        <v>0.31225361617910502</v>
      </c>
      <c r="CZ368" s="8">
        <v>0.35232490348538198</v>
      </c>
      <c r="DA368" s="8">
        <v>0.402981059136714</v>
      </c>
      <c r="DB368" s="8">
        <v>0</v>
      </c>
      <c r="DC368" s="8">
        <v>0.28201113519323501</v>
      </c>
      <c r="DD368" s="8">
        <v>0.35534915158396901</v>
      </c>
      <c r="DE368" s="8">
        <v>0.42641898190076299</v>
      </c>
      <c r="DF368" s="8">
        <v>0.319814236425572</v>
      </c>
      <c r="DG368" s="8">
        <v>0.36895826802761</v>
      </c>
      <c r="DH368" s="8">
        <v>0.41885836165429502</v>
      </c>
      <c r="DI368" s="8">
        <v>0.45741752491127902</v>
      </c>
      <c r="DJ368" s="8">
        <v>0.19960037450674001</v>
      </c>
      <c r="DK368" s="8">
        <v>0.19649823033554401</v>
      </c>
      <c r="DL368" s="8">
        <v>0.373494640175491</v>
      </c>
      <c r="DM368" s="8">
        <v>0.39542043889024597</v>
      </c>
      <c r="DN368" s="8">
        <v>0.465049128769359</v>
      </c>
      <c r="DO368" s="8">
        <v>0.34481691498996397</v>
      </c>
      <c r="DP368" s="8">
        <v>0.48849062956911499</v>
      </c>
      <c r="DQ368" s="8">
        <v>0.26693063813916001</v>
      </c>
      <c r="DR368" s="8">
        <v>0.38483557054519202</v>
      </c>
      <c r="DS368" s="8">
        <v>0.48236757172462202</v>
      </c>
    </row>
    <row r="369" spans="1:123">
      <c r="A369" t="s">
        <v>729</v>
      </c>
      <c r="B369" s="8">
        <v>0</v>
      </c>
      <c r="C369" s="8">
        <v>0</v>
      </c>
      <c r="D369" s="8">
        <v>0</v>
      </c>
      <c r="E369" s="8">
        <v>0</v>
      </c>
      <c r="F369" s="8">
        <v>0</v>
      </c>
      <c r="G369" s="8">
        <v>0</v>
      </c>
      <c r="H369" s="8">
        <v>0</v>
      </c>
      <c r="I369" s="8">
        <v>0</v>
      </c>
      <c r="J369" s="8">
        <v>0</v>
      </c>
      <c r="K369" s="8">
        <v>0</v>
      </c>
      <c r="L369" s="8">
        <v>0</v>
      </c>
      <c r="M369" s="8">
        <v>0</v>
      </c>
      <c r="N369" s="8">
        <v>0</v>
      </c>
      <c r="O369" s="8">
        <v>0</v>
      </c>
      <c r="P369" s="8">
        <v>0</v>
      </c>
      <c r="Q369" s="8">
        <v>0</v>
      </c>
      <c r="R369" s="8">
        <v>0</v>
      </c>
      <c r="S369" s="8">
        <v>0</v>
      </c>
      <c r="T369" s="8">
        <v>0</v>
      </c>
      <c r="U369" s="8">
        <v>0</v>
      </c>
      <c r="V369" s="8">
        <v>0</v>
      </c>
      <c r="W369" s="8">
        <v>0</v>
      </c>
      <c r="X369" s="8">
        <v>0</v>
      </c>
      <c r="Y369" s="8">
        <v>0</v>
      </c>
      <c r="Z369" s="8">
        <v>0</v>
      </c>
      <c r="AA369" s="8">
        <v>0</v>
      </c>
      <c r="AB369" s="8">
        <v>0</v>
      </c>
      <c r="AC369" s="8">
        <v>0</v>
      </c>
      <c r="AD369" s="8">
        <v>0</v>
      </c>
      <c r="AE369" s="8">
        <v>0</v>
      </c>
      <c r="AF369" s="8">
        <v>0</v>
      </c>
      <c r="AG369" s="8">
        <v>0</v>
      </c>
      <c r="AH369" s="8">
        <v>0</v>
      </c>
      <c r="AI369" s="8">
        <v>0</v>
      </c>
      <c r="AJ369" s="8">
        <v>0</v>
      </c>
      <c r="AK369" s="8">
        <v>0</v>
      </c>
      <c r="AL369" s="8">
        <v>0</v>
      </c>
      <c r="AM369" s="8">
        <v>0</v>
      </c>
      <c r="AN369" s="8">
        <v>0</v>
      </c>
      <c r="AO369" s="8">
        <v>0</v>
      </c>
      <c r="AP369" s="8">
        <v>0</v>
      </c>
      <c r="AQ369" s="8">
        <v>0</v>
      </c>
      <c r="AR369" s="8">
        <v>0</v>
      </c>
      <c r="AS369" s="8">
        <v>0</v>
      </c>
      <c r="AT369" s="8">
        <v>0</v>
      </c>
      <c r="AU369" s="8">
        <v>0</v>
      </c>
      <c r="AV369" s="8">
        <v>0</v>
      </c>
      <c r="AW369" s="8">
        <v>0</v>
      </c>
      <c r="AX369" s="8">
        <v>0</v>
      </c>
      <c r="AY369" s="8">
        <v>0</v>
      </c>
      <c r="AZ369" s="8">
        <v>0</v>
      </c>
      <c r="BA369" s="8">
        <v>0</v>
      </c>
      <c r="BB369" s="8">
        <v>0</v>
      </c>
      <c r="BC369" s="8">
        <v>0</v>
      </c>
      <c r="BD369" s="8">
        <v>0</v>
      </c>
      <c r="BE369" s="8">
        <v>0</v>
      </c>
      <c r="BF369" s="8">
        <v>0</v>
      </c>
      <c r="BG369" s="8">
        <v>0</v>
      </c>
      <c r="BH369" s="8">
        <v>0</v>
      </c>
      <c r="BI369" s="8">
        <v>0</v>
      </c>
      <c r="BJ369" s="8">
        <v>0</v>
      </c>
      <c r="BK369" s="8">
        <v>0</v>
      </c>
      <c r="BL369" s="8">
        <v>0</v>
      </c>
      <c r="BM369" s="8">
        <v>0</v>
      </c>
      <c r="BN369" s="8">
        <v>0</v>
      </c>
      <c r="BO369" s="8">
        <v>0</v>
      </c>
      <c r="BP369" s="8">
        <v>0</v>
      </c>
      <c r="BQ369" s="8">
        <v>0</v>
      </c>
      <c r="BR369" s="8">
        <v>0</v>
      </c>
      <c r="BS369" s="8">
        <v>0</v>
      </c>
      <c r="BT369" s="8">
        <v>0</v>
      </c>
      <c r="BU369" s="8">
        <v>0</v>
      </c>
      <c r="BV369" s="8">
        <v>0</v>
      </c>
      <c r="BW369" s="8">
        <v>0</v>
      </c>
      <c r="BX369" s="8">
        <v>0</v>
      </c>
      <c r="BY369" s="8">
        <v>0</v>
      </c>
      <c r="BZ369" s="8">
        <v>0</v>
      </c>
      <c r="CA369" s="8">
        <v>0</v>
      </c>
      <c r="CB369" s="8">
        <v>0</v>
      </c>
      <c r="CC369" s="8">
        <v>0</v>
      </c>
      <c r="CD369" s="8">
        <v>0</v>
      </c>
      <c r="CE369" s="8">
        <v>0</v>
      </c>
      <c r="CF369" s="8">
        <v>0</v>
      </c>
      <c r="CG369" s="8">
        <v>0</v>
      </c>
      <c r="CH369" s="8">
        <v>0</v>
      </c>
      <c r="CI369" s="8">
        <v>0</v>
      </c>
      <c r="CJ369" s="8">
        <v>0</v>
      </c>
      <c r="CK369" s="8">
        <v>0</v>
      </c>
      <c r="CL369" s="8">
        <v>0</v>
      </c>
      <c r="CM369" s="8">
        <v>0</v>
      </c>
      <c r="CN369" s="8">
        <v>0</v>
      </c>
      <c r="CO369" s="8">
        <v>0</v>
      </c>
      <c r="CP369" s="8">
        <v>0</v>
      </c>
      <c r="CQ369" s="8">
        <v>0</v>
      </c>
      <c r="CR369" s="8">
        <v>0</v>
      </c>
      <c r="CS369" s="8">
        <v>0</v>
      </c>
      <c r="CT369" s="8">
        <v>0</v>
      </c>
      <c r="CU369" s="8">
        <v>0</v>
      </c>
      <c r="CV369" s="8">
        <v>0</v>
      </c>
      <c r="CW369" s="8">
        <v>0</v>
      </c>
      <c r="CX369" s="8">
        <v>0</v>
      </c>
      <c r="CY369" s="8">
        <v>0</v>
      </c>
      <c r="CZ369" s="8">
        <v>0</v>
      </c>
      <c r="DA369" s="8">
        <v>0</v>
      </c>
      <c r="DB369" s="8">
        <v>0</v>
      </c>
      <c r="DC369" s="8">
        <v>0</v>
      </c>
      <c r="DD369" s="8">
        <v>0</v>
      </c>
      <c r="DE369" s="8">
        <v>0</v>
      </c>
      <c r="DF369" s="8">
        <v>0</v>
      </c>
      <c r="DG369" s="8">
        <v>0</v>
      </c>
      <c r="DH369" s="8">
        <v>0</v>
      </c>
      <c r="DI369" s="8">
        <v>0</v>
      </c>
      <c r="DJ369" s="8">
        <v>0</v>
      </c>
      <c r="DK369" s="8">
        <v>0</v>
      </c>
      <c r="DL369" s="8">
        <v>0</v>
      </c>
      <c r="DM369" s="8">
        <v>0</v>
      </c>
      <c r="DN369" s="8">
        <v>0</v>
      </c>
      <c r="DO369" s="8">
        <v>0</v>
      </c>
      <c r="DP369" s="8">
        <v>0</v>
      </c>
      <c r="DQ369" s="8">
        <v>0</v>
      </c>
      <c r="DR369" s="8">
        <v>0</v>
      </c>
      <c r="DS369" s="8">
        <v>0</v>
      </c>
    </row>
    <row r="370" spans="1:123">
      <c r="A370" t="s">
        <v>323</v>
      </c>
      <c r="B370" s="8">
        <v>0</v>
      </c>
      <c r="C370" s="8">
        <v>0</v>
      </c>
      <c r="D370" s="8">
        <v>0</v>
      </c>
      <c r="E370" s="8">
        <v>0</v>
      </c>
      <c r="F370" s="8">
        <v>0</v>
      </c>
      <c r="G370" s="8">
        <v>0</v>
      </c>
      <c r="H370" s="8">
        <v>0</v>
      </c>
      <c r="I370" s="8">
        <v>0</v>
      </c>
      <c r="J370" s="8">
        <v>0</v>
      </c>
      <c r="K370" s="8">
        <v>0</v>
      </c>
      <c r="L370" s="8">
        <v>0</v>
      </c>
      <c r="M370" s="8">
        <v>0</v>
      </c>
      <c r="N370" s="8">
        <v>0</v>
      </c>
      <c r="O370" s="8">
        <v>0</v>
      </c>
      <c r="P370" s="8">
        <v>0</v>
      </c>
      <c r="Q370" s="8">
        <v>0</v>
      </c>
      <c r="R370" s="8">
        <v>0</v>
      </c>
      <c r="S370" s="8">
        <v>0</v>
      </c>
      <c r="T370" s="8">
        <v>0</v>
      </c>
      <c r="U370" s="8">
        <v>0</v>
      </c>
      <c r="V370" s="8">
        <v>0</v>
      </c>
      <c r="W370" s="8">
        <v>0</v>
      </c>
      <c r="X370" s="8">
        <v>0</v>
      </c>
      <c r="Y370" s="8">
        <v>0</v>
      </c>
      <c r="Z370" s="8">
        <v>0</v>
      </c>
      <c r="AA370" s="8">
        <v>0</v>
      </c>
      <c r="AB370" s="8">
        <v>0</v>
      </c>
      <c r="AC370" s="8">
        <v>0</v>
      </c>
      <c r="AD370" s="8">
        <v>0</v>
      </c>
      <c r="AE370" s="8">
        <v>0</v>
      </c>
      <c r="AF370" s="8">
        <v>0</v>
      </c>
      <c r="AG370" s="8">
        <v>0</v>
      </c>
      <c r="AH370" s="8">
        <v>0</v>
      </c>
      <c r="AI370" s="8">
        <v>0</v>
      </c>
      <c r="AJ370" s="8">
        <v>0</v>
      </c>
      <c r="AK370" s="8">
        <v>0</v>
      </c>
      <c r="AL370" s="8">
        <v>0</v>
      </c>
      <c r="AM370" s="8">
        <v>0</v>
      </c>
      <c r="AN370" s="8">
        <v>0</v>
      </c>
      <c r="AO370" s="8">
        <v>0</v>
      </c>
      <c r="AP370" s="8">
        <v>0</v>
      </c>
      <c r="AQ370" s="8">
        <v>0</v>
      </c>
      <c r="AR370" s="8">
        <v>0</v>
      </c>
      <c r="AS370" s="8">
        <v>0</v>
      </c>
      <c r="AT370" s="8">
        <v>0</v>
      </c>
      <c r="AU370" s="8">
        <v>0</v>
      </c>
      <c r="AV370" s="8">
        <v>0</v>
      </c>
      <c r="AW370" s="8">
        <v>0</v>
      </c>
      <c r="AX370" s="8">
        <v>0</v>
      </c>
      <c r="AY370" s="8">
        <v>0</v>
      </c>
      <c r="AZ370" s="8">
        <v>0</v>
      </c>
      <c r="BA370" s="8">
        <v>0</v>
      </c>
      <c r="BB370" s="8">
        <v>0</v>
      </c>
      <c r="BC370" s="8">
        <v>0</v>
      </c>
      <c r="BD370" s="8">
        <v>0</v>
      </c>
      <c r="BE370" s="8">
        <v>0</v>
      </c>
      <c r="BF370" s="8">
        <v>0</v>
      </c>
      <c r="BG370" s="8">
        <v>0</v>
      </c>
      <c r="BH370" s="8">
        <v>0</v>
      </c>
      <c r="BI370" s="8">
        <v>0</v>
      </c>
      <c r="BJ370" s="8">
        <v>0</v>
      </c>
      <c r="BK370" s="8">
        <v>0</v>
      </c>
      <c r="BL370" s="8">
        <v>0</v>
      </c>
      <c r="BM370" s="8">
        <v>0</v>
      </c>
      <c r="BN370" s="8">
        <v>0</v>
      </c>
      <c r="BO370" s="8">
        <v>0</v>
      </c>
      <c r="BP370" s="8">
        <v>0</v>
      </c>
      <c r="BQ370" s="8">
        <v>0</v>
      </c>
      <c r="BR370" s="8">
        <v>0</v>
      </c>
      <c r="BS370" s="8">
        <v>0</v>
      </c>
      <c r="BT370" s="8">
        <v>0</v>
      </c>
      <c r="BU370" s="8">
        <v>0</v>
      </c>
      <c r="BV370" s="8">
        <v>0</v>
      </c>
      <c r="BW370" s="8">
        <v>0</v>
      </c>
      <c r="BX370" s="8">
        <v>0</v>
      </c>
      <c r="BY370" s="8">
        <v>0</v>
      </c>
      <c r="BZ370" s="8">
        <v>0</v>
      </c>
      <c r="CA370" s="8">
        <v>0</v>
      </c>
      <c r="CB370" s="8">
        <v>0</v>
      </c>
      <c r="CC370" s="8">
        <v>0</v>
      </c>
      <c r="CD370" s="8">
        <v>0</v>
      </c>
      <c r="CE370" s="8">
        <v>0</v>
      </c>
      <c r="CF370" s="8">
        <v>0</v>
      </c>
      <c r="CG370" s="8">
        <v>0</v>
      </c>
      <c r="CH370" s="8">
        <v>0</v>
      </c>
      <c r="CI370" s="8">
        <v>0</v>
      </c>
      <c r="CJ370" s="8">
        <v>0</v>
      </c>
      <c r="CK370" s="8">
        <v>0</v>
      </c>
      <c r="CL370" s="8">
        <v>0</v>
      </c>
      <c r="CM370" s="8">
        <v>0</v>
      </c>
      <c r="CN370" s="8">
        <v>0</v>
      </c>
      <c r="CO370" s="8">
        <v>0</v>
      </c>
      <c r="CP370" s="8">
        <v>0</v>
      </c>
      <c r="CQ370" s="8">
        <v>0</v>
      </c>
      <c r="CR370" s="8">
        <v>0</v>
      </c>
      <c r="CS370" s="8">
        <v>0</v>
      </c>
      <c r="CT370" s="8">
        <v>0</v>
      </c>
      <c r="CU370" s="8">
        <v>0</v>
      </c>
      <c r="CV370" s="8">
        <v>0</v>
      </c>
      <c r="CW370" s="8">
        <v>0</v>
      </c>
      <c r="CX370" s="8">
        <v>0</v>
      </c>
      <c r="CY370" s="8">
        <v>0</v>
      </c>
      <c r="CZ370" s="8">
        <v>0</v>
      </c>
      <c r="DA370" s="8">
        <v>0</v>
      </c>
      <c r="DB370" s="8">
        <v>0</v>
      </c>
      <c r="DC370" s="8">
        <v>0</v>
      </c>
      <c r="DD370" s="8">
        <v>0</v>
      </c>
      <c r="DE370" s="8">
        <v>0</v>
      </c>
      <c r="DF370" s="8">
        <v>0</v>
      </c>
      <c r="DG370" s="8">
        <v>0</v>
      </c>
      <c r="DH370" s="8">
        <v>0</v>
      </c>
      <c r="DI370" s="8">
        <v>0</v>
      </c>
      <c r="DJ370" s="8">
        <v>0</v>
      </c>
      <c r="DK370" s="8">
        <v>0</v>
      </c>
      <c r="DL370" s="8">
        <v>0</v>
      </c>
      <c r="DM370" s="8">
        <v>0</v>
      </c>
      <c r="DN370" s="8">
        <v>0</v>
      </c>
      <c r="DO370" s="8">
        <v>0</v>
      </c>
      <c r="DP370" s="8">
        <v>0</v>
      </c>
      <c r="DQ370" s="8">
        <v>0</v>
      </c>
      <c r="DR370" s="8">
        <v>0</v>
      </c>
      <c r="DS370" s="8">
        <v>0</v>
      </c>
    </row>
    <row r="371" spans="1:123">
      <c r="A371" t="s">
        <v>730</v>
      </c>
      <c r="B371" s="8">
        <v>0</v>
      </c>
      <c r="C371" s="8">
        <v>0</v>
      </c>
      <c r="D371" s="8">
        <v>0</v>
      </c>
      <c r="E371" s="8">
        <v>0</v>
      </c>
      <c r="F371" s="8">
        <v>0</v>
      </c>
      <c r="G371" s="8">
        <v>0</v>
      </c>
      <c r="H371" s="8">
        <v>0</v>
      </c>
      <c r="I371" s="8">
        <v>0</v>
      </c>
      <c r="J371" s="8">
        <v>0</v>
      </c>
      <c r="K371" s="8">
        <v>0</v>
      </c>
      <c r="L371" s="8">
        <v>0</v>
      </c>
      <c r="M371" s="8">
        <v>0</v>
      </c>
      <c r="N371" s="8">
        <v>0</v>
      </c>
      <c r="O371" s="8">
        <v>0</v>
      </c>
      <c r="P371" s="8">
        <v>0</v>
      </c>
      <c r="Q371" s="8">
        <v>0</v>
      </c>
      <c r="R371" s="8">
        <v>0</v>
      </c>
      <c r="S371" s="8">
        <v>0</v>
      </c>
      <c r="T371" s="8">
        <v>0</v>
      </c>
      <c r="U371" s="8">
        <v>0</v>
      </c>
      <c r="V371" s="8">
        <v>0</v>
      </c>
      <c r="W371" s="8">
        <v>0</v>
      </c>
      <c r="X371" s="8">
        <v>0</v>
      </c>
      <c r="Y371" s="8">
        <v>0</v>
      </c>
      <c r="Z371" s="8">
        <v>0</v>
      </c>
      <c r="AA371" s="8">
        <v>0</v>
      </c>
      <c r="AB371" s="8">
        <v>0</v>
      </c>
      <c r="AC371" s="8">
        <v>0</v>
      </c>
      <c r="AD371" s="8">
        <v>0</v>
      </c>
      <c r="AE371" s="8">
        <v>0</v>
      </c>
      <c r="AF371" s="8">
        <v>0</v>
      </c>
      <c r="AG371" s="8">
        <v>0</v>
      </c>
      <c r="AH371" s="8">
        <v>0</v>
      </c>
      <c r="AI371" s="8">
        <v>0</v>
      </c>
      <c r="AJ371" s="8">
        <v>0</v>
      </c>
      <c r="AK371" s="8">
        <v>0</v>
      </c>
      <c r="AL371" s="8">
        <v>0</v>
      </c>
      <c r="AM371" s="8">
        <v>0</v>
      </c>
      <c r="AN371" s="8">
        <v>0</v>
      </c>
      <c r="AO371" s="8">
        <v>0</v>
      </c>
      <c r="AP371" s="8">
        <v>0</v>
      </c>
      <c r="AQ371" s="8">
        <v>0</v>
      </c>
      <c r="AR371" s="8">
        <v>0</v>
      </c>
      <c r="AS371" s="8">
        <v>0</v>
      </c>
      <c r="AT371" s="8">
        <v>0</v>
      </c>
      <c r="AU371" s="8">
        <v>0</v>
      </c>
      <c r="AV371" s="8">
        <v>0</v>
      </c>
      <c r="AW371" s="8">
        <v>0</v>
      </c>
      <c r="AX371" s="8">
        <v>0</v>
      </c>
      <c r="AY371" s="8">
        <v>0</v>
      </c>
      <c r="AZ371" s="8">
        <v>0</v>
      </c>
      <c r="BA371" s="8">
        <v>0</v>
      </c>
      <c r="BB371" s="8">
        <v>0</v>
      </c>
      <c r="BC371" s="8">
        <v>0</v>
      </c>
      <c r="BD371" s="8">
        <v>0</v>
      </c>
      <c r="BE371" s="8">
        <v>0</v>
      </c>
      <c r="BF371" s="8">
        <v>0</v>
      </c>
      <c r="BG371" s="8">
        <v>0</v>
      </c>
      <c r="BH371" s="8">
        <v>0</v>
      </c>
      <c r="BI371" s="8">
        <v>0</v>
      </c>
      <c r="BJ371" s="8">
        <v>0</v>
      </c>
      <c r="BK371" s="8">
        <v>0</v>
      </c>
      <c r="BL371" s="8">
        <v>0</v>
      </c>
      <c r="BM371" s="8">
        <v>0</v>
      </c>
      <c r="BN371" s="8">
        <v>0</v>
      </c>
      <c r="BO371" s="8">
        <v>0</v>
      </c>
      <c r="BP371" s="8">
        <v>0</v>
      </c>
      <c r="BQ371" s="8">
        <v>0</v>
      </c>
      <c r="BR371" s="8">
        <v>0</v>
      </c>
      <c r="BS371" s="8">
        <v>0</v>
      </c>
      <c r="BT371" s="8">
        <v>0</v>
      </c>
      <c r="BU371" s="8">
        <v>0</v>
      </c>
      <c r="BV371" s="8">
        <v>0</v>
      </c>
      <c r="BW371" s="8">
        <v>0</v>
      </c>
      <c r="BX371" s="8">
        <v>0</v>
      </c>
      <c r="BY371" s="8">
        <v>0</v>
      </c>
      <c r="BZ371" s="8">
        <v>0</v>
      </c>
      <c r="CA371" s="8">
        <v>0</v>
      </c>
      <c r="CB371" s="8">
        <v>0</v>
      </c>
      <c r="CC371" s="8">
        <v>0</v>
      </c>
      <c r="CD371" s="8">
        <v>0</v>
      </c>
      <c r="CE371" s="8">
        <v>0</v>
      </c>
      <c r="CF371" s="8">
        <v>0</v>
      </c>
      <c r="CG371" s="8">
        <v>0</v>
      </c>
      <c r="CH371" s="8">
        <v>0</v>
      </c>
      <c r="CI371" s="8">
        <v>0</v>
      </c>
      <c r="CJ371" s="8">
        <v>0</v>
      </c>
      <c r="CK371" s="8">
        <v>0</v>
      </c>
      <c r="CL371" s="8">
        <v>0</v>
      </c>
      <c r="CM371" s="8">
        <v>0</v>
      </c>
      <c r="CN371" s="8">
        <v>0</v>
      </c>
      <c r="CO371" s="8">
        <v>0</v>
      </c>
      <c r="CP371" s="8">
        <v>0</v>
      </c>
      <c r="CQ371" s="8">
        <v>0</v>
      </c>
      <c r="CR371" s="8">
        <v>0</v>
      </c>
      <c r="CS371" s="8">
        <v>0</v>
      </c>
      <c r="CT371" s="8">
        <v>0</v>
      </c>
      <c r="CU371" s="8">
        <v>0</v>
      </c>
      <c r="CV371" s="8">
        <v>0</v>
      </c>
      <c r="CW371" s="8">
        <v>0</v>
      </c>
      <c r="CX371" s="8">
        <v>0</v>
      </c>
      <c r="CY371" s="8">
        <v>0</v>
      </c>
      <c r="CZ371" s="8">
        <v>0</v>
      </c>
      <c r="DA371" s="8">
        <v>0</v>
      </c>
      <c r="DB371" s="8">
        <v>0</v>
      </c>
      <c r="DC371" s="8">
        <v>0</v>
      </c>
      <c r="DD371" s="8">
        <v>0</v>
      </c>
      <c r="DE371" s="8">
        <v>0</v>
      </c>
      <c r="DF371" s="8">
        <v>0</v>
      </c>
      <c r="DG371" s="8">
        <v>0</v>
      </c>
      <c r="DH371" s="8">
        <v>0</v>
      </c>
      <c r="DI371" s="8">
        <v>0</v>
      </c>
      <c r="DJ371" s="8">
        <v>0</v>
      </c>
      <c r="DK371" s="8">
        <v>0</v>
      </c>
      <c r="DL371" s="8">
        <v>0</v>
      </c>
      <c r="DM371" s="8">
        <v>0</v>
      </c>
      <c r="DN371" s="8">
        <v>0</v>
      </c>
      <c r="DO371" s="8">
        <v>0</v>
      </c>
      <c r="DP371" s="8">
        <v>0</v>
      </c>
      <c r="DQ371" s="8">
        <v>0</v>
      </c>
      <c r="DR371" s="8">
        <v>0</v>
      </c>
      <c r="DS371" s="8">
        <v>0</v>
      </c>
    </row>
    <row r="372" spans="1:123">
      <c r="A372" t="s">
        <v>257</v>
      </c>
      <c r="B372" s="8">
        <v>0.39693256293953999</v>
      </c>
      <c r="C372" s="8">
        <v>0</v>
      </c>
      <c r="D372" s="8">
        <v>0</v>
      </c>
      <c r="E372" s="8">
        <v>0.18145488591521799</v>
      </c>
      <c r="F372" s="8">
        <v>0.489928191971089</v>
      </c>
      <c r="G372" s="8">
        <v>0</v>
      </c>
      <c r="H372" s="8">
        <v>0.19052763021097899</v>
      </c>
      <c r="I372" s="8">
        <v>0.150456342904702</v>
      </c>
      <c r="J372" s="8">
        <v>0</v>
      </c>
      <c r="K372" s="8">
        <v>0.29259600353828902</v>
      </c>
      <c r="L372" s="8">
        <v>0.179186699841278</v>
      </c>
      <c r="M372" s="8">
        <v>0</v>
      </c>
      <c r="N372" s="8">
        <v>0.441540222393698</v>
      </c>
      <c r="O372" s="8">
        <v>0.27445051494676798</v>
      </c>
      <c r="P372" s="8">
        <v>0.16557758339763701</v>
      </c>
      <c r="Q372" s="8">
        <v>0.30847330605587098</v>
      </c>
      <c r="R372" s="8">
        <v>0</v>
      </c>
      <c r="S372" s="8">
        <v>0.24647622003483799</v>
      </c>
      <c r="T372" s="8">
        <v>0</v>
      </c>
      <c r="U372" s="8">
        <v>0</v>
      </c>
      <c r="V372" s="8">
        <v>0.201112498556033</v>
      </c>
      <c r="W372" s="8">
        <v>0</v>
      </c>
      <c r="X372" s="8">
        <v>0.23891559978837101</v>
      </c>
      <c r="Y372" s="8">
        <v>-0.25101259218271899</v>
      </c>
      <c r="Z372" s="8">
        <v>0.228365588436336</v>
      </c>
      <c r="AA372" s="8">
        <v>0.215477677024322</v>
      </c>
      <c r="AB372" s="8">
        <v>0</v>
      </c>
      <c r="AC372" s="8">
        <v>0</v>
      </c>
      <c r="AD372" s="8">
        <v>0.35308096551002899</v>
      </c>
      <c r="AE372" s="8">
        <v>-0.13004266823923999</v>
      </c>
      <c r="AF372" s="8">
        <v>0.25554896433059898</v>
      </c>
      <c r="AG372" s="8">
        <v>0.21018524285179399</v>
      </c>
      <c r="AH372" s="8">
        <v>0.13004266823923999</v>
      </c>
      <c r="AI372" s="8">
        <v>0.34627640728820802</v>
      </c>
      <c r="AJ372" s="8">
        <v>0.33039910477062601</v>
      </c>
      <c r="AK372" s="8">
        <v>0</v>
      </c>
      <c r="AL372" s="8">
        <v>0.176918513767338</v>
      </c>
      <c r="AM372" s="8">
        <v>0.54134040964706798</v>
      </c>
      <c r="AN372" s="8">
        <v>0.40978561735853403</v>
      </c>
      <c r="AO372" s="8">
        <v>0.24874440610877799</v>
      </c>
      <c r="AP372" s="8">
        <v>0.34703246931285497</v>
      </c>
      <c r="AQ372" s="8">
        <v>0.29259600353828902</v>
      </c>
      <c r="AR372" s="8">
        <v>0</v>
      </c>
      <c r="AS372" s="8">
        <v>0.18599125806309899</v>
      </c>
      <c r="AT372" s="8">
        <v>0</v>
      </c>
      <c r="AU372" s="8">
        <v>0.53982828559777396</v>
      </c>
      <c r="AV372" s="8">
        <v>0.359129461707203</v>
      </c>
      <c r="AW372" s="8">
        <v>0.53226766535130698</v>
      </c>
      <c r="AX372" s="8">
        <v>0.58292382100263795</v>
      </c>
      <c r="AY372" s="8">
        <v>0.40524924521065397</v>
      </c>
      <c r="AZ372" s="8">
        <v>0</v>
      </c>
      <c r="BA372" s="8">
        <v>0.30015662378475699</v>
      </c>
      <c r="BB372" s="8">
        <v>0.57309501468223101</v>
      </c>
      <c r="BC372" s="8">
        <v>0.60333749566810102</v>
      </c>
      <c r="BD372" s="8">
        <v>0.451369028714105</v>
      </c>
      <c r="BE372" s="8">
        <v>0.39920074901348002</v>
      </c>
      <c r="BF372" s="8">
        <v>0.54663284381959498</v>
      </c>
      <c r="BG372" s="8">
        <v>0.55116921596747503</v>
      </c>
      <c r="BH372" s="8">
        <v>0.61316630198850797</v>
      </c>
      <c r="BI372" s="8">
        <v>0.39164012876701298</v>
      </c>
      <c r="BJ372" s="8">
        <v>0.211588167188696</v>
      </c>
      <c r="BK372" s="8">
        <v>0.49522062614361601</v>
      </c>
      <c r="BL372" s="8">
        <v>0.46875845528097998</v>
      </c>
      <c r="BM372" s="8">
        <v>0.61543448806244805</v>
      </c>
      <c r="BN372" s="8">
        <v>0.41054167938318098</v>
      </c>
      <c r="BO372" s="8">
        <v>0.13155479228853301</v>
      </c>
      <c r="BP372" s="8">
        <v>0.42415079582682202</v>
      </c>
      <c r="BQ372" s="8">
        <v>0.44532053251693099</v>
      </c>
      <c r="BR372" s="8">
        <v>0.34174003514032802</v>
      </c>
      <c r="BS372" s="8">
        <v>0</v>
      </c>
      <c r="BT372" s="8">
        <v>0.57838744885475801</v>
      </c>
      <c r="BU372" s="8">
        <v>0.36744614397831699</v>
      </c>
      <c r="BV372" s="8">
        <v>0.383323446495898</v>
      </c>
      <c r="BW372" s="8">
        <v>0.34854459336214799</v>
      </c>
      <c r="BX372" s="8">
        <v>0.42112654772823599</v>
      </c>
      <c r="BY372" s="8">
        <v>0.38710375661913199</v>
      </c>
      <c r="BZ372" s="8">
        <v>0.19093480490124101</v>
      </c>
      <c r="CA372" s="8">
        <v>0.46951451730562699</v>
      </c>
      <c r="CB372" s="8">
        <v>0.39012800471771902</v>
      </c>
      <c r="CC372" s="8">
        <v>0.59653293744628</v>
      </c>
      <c r="CD372" s="8">
        <v>0.40676136925994699</v>
      </c>
      <c r="CE372" s="8">
        <v>0.52697523117877898</v>
      </c>
      <c r="CF372" s="8">
        <v>0.49370850209432299</v>
      </c>
      <c r="CG372" s="8">
        <v>0.66155427156589997</v>
      </c>
      <c r="CH372" s="8">
        <v>0.470270579330274</v>
      </c>
      <c r="CI372" s="8">
        <v>0.32737485667203903</v>
      </c>
      <c r="CJ372" s="8">
        <v>0.54671629284592904</v>
      </c>
      <c r="CK372" s="8">
        <v>0.305449057957284</v>
      </c>
      <c r="CL372" s="8">
        <v>0.51714642485837203</v>
      </c>
      <c r="CM372" s="8">
        <v>0.44985690466481199</v>
      </c>
      <c r="CN372" s="8">
        <v>0.228330731443316</v>
      </c>
      <c r="CO372" s="8">
        <v>0.44683265656622501</v>
      </c>
      <c r="CP372" s="8">
        <v>0.31678998832698502</v>
      </c>
      <c r="CQ372" s="8">
        <v>0.427175043925409</v>
      </c>
      <c r="CR372" s="8">
        <v>0.45899970920813199</v>
      </c>
      <c r="CS372" s="8">
        <v>0</v>
      </c>
      <c r="CT372" s="8">
        <v>0.32208242249951202</v>
      </c>
      <c r="CU372" s="8">
        <v>0.163334328153141</v>
      </c>
      <c r="CV372" s="8">
        <v>0.33115516679527301</v>
      </c>
      <c r="CW372" s="8">
        <v>0.48841606792179598</v>
      </c>
      <c r="CX372" s="8">
        <v>0.26840201874959402</v>
      </c>
      <c r="CY372" s="8">
        <v>0.31225361617910502</v>
      </c>
      <c r="CZ372" s="8">
        <v>0.35232490348538198</v>
      </c>
      <c r="DA372" s="8">
        <v>0.402981059136714</v>
      </c>
      <c r="DB372" s="8">
        <v>0</v>
      </c>
      <c r="DC372" s="8">
        <v>0.28201113519323501</v>
      </c>
      <c r="DD372" s="8">
        <v>0.35534915158396901</v>
      </c>
      <c r="DE372" s="8">
        <v>0.42641898190076299</v>
      </c>
      <c r="DF372" s="8">
        <v>0.319814236425572</v>
      </c>
      <c r="DG372" s="8">
        <v>0.36895826802761</v>
      </c>
      <c r="DH372" s="8">
        <v>0.41885836165429502</v>
      </c>
      <c r="DI372" s="8">
        <v>0.45741752491127902</v>
      </c>
      <c r="DJ372" s="8">
        <v>0.19960037450674001</v>
      </c>
      <c r="DK372" s="8">
        <v>0.19649823033554401</v>
      </c>
      <c r="DL372" s="8">
        <v>0.373494640175491</v>
      </c>
      <c r="DM372" s="8">
        <v>0.39542043889024597</v>
      </c>
      <c r="DN372" s="8">
        <v>0.465049128769359</v>
      </c>
      <c r="DO372" s="8">
        <v>0.34481691498996397</v>
      </c>
      <c r="DP372" s="8">
        <v>0.48849062956911499</v>
      </c>
      <c r="DQ372" s="8">
        <v>0.26693063813916001</v>
      </c>
      <c r="DR372" s="8">
        <v>0.38483557054519202</v>
      </c>
      <c r="DS372" s="8">
        <v>0.48236757172462202</v>
      </c>
    </row>
    <row r="373" spans="1:123">
      <c r="A373" t="s">
        <v>731</v>
      </c>
      <c r="B373" s="8">
        <v>0</v>
      </c>
      <c r="C373" s="8">
        <v>0</v>
      </c>
      <c r="D373" s="8">
        <v>0</v>
      </c>
      <c r="E373" s="8">
        <v>0</v>
      </c>
      <c r="F373" s="8">
        <v>0</v>
      </c>
      <c r="G373" s="8">
        <v>0</v>
      </c>
      <c r="H373" s="8">
        <v>0</v>
      </c>
      <c r="I373" s="8">
        <v>0</v>
      </c>
      <c r="J373" s="8">
        <v>0</v>
      </c>
      <c r="K373" s="8">
        <v>0</v>
      </c>
      <c r="L373" s="8">
        <v>0</v>
      </c>
      <c r="M373" s="8">
        <v>0</v>
      </c>
      <c r="N373" s="8">
        <v>0</v>
      </c>
      <c r="O373" s="8">
        <v>0</v>
      </c>
      <c r="P373" s="8">
        <v>0</v>
      </c>
      <c r="Q373" s="8">
        <v>0</v>
      </c>
      <c r="R373" s="8">
        <v>0</v>
      </c>
      <c r="S373" s="8">
        <v>0</v>
      </c>
      <c r="T373" s="8">
        <v>0</v>
      </c>
      <c r="U373" s="8">
        <v>0</v>
      </c>
      <c r="V373" s="8">
        <v>0</v>
      </c>
      <c r="W373" s="8">
        <v>0</v>
      </c>
      <c r="X373" s="8">
        <v>0</v>
      </c>
      <c r="Y373" s="8">
        <v>0</v>
      </c>
      <c r="Z373" s="8">
        <v>0</v>
      </c>
      <c r="AA373" s="8">
        <v>0</v>
      </c>
      <c r="AB373" s="8">
        <v>0</v>
      </c>
      <c r="AC373" s="8">
        <v>0</v>
      </c>
      <c r="AD373" s="8">
        <v>0</v>
      </c>
      <c r="AE373" s="8">
        <v>0</v>
      </c>
      <c r="AF373" s="8">
        <v>0</v>
      </c>
      <c r="AG373" s="8">
        <v>0</v>
      </c>
      <c r="AH373" s="8">
        <v>0</v>
      </c>
      <c r="AI373" s="8">
        <v>0</v>
      </c>
      <c r="AJ373" s="8">
        <v>0</v>
      </c>
      <c r="AK373" s="8">
        <v>0</v>
      </c>
      <c r="AL373" s="8">
        <v>0</v>
      </c>
      <c r="AM373" s="8">
        <v>0</v>
      </c>
      <c r="AN373" s="8">
        <v>0</v>
      </c>
      <c r="AO373" s="8">
        <v>0</v>
      </c>
      <c r="AP373" s="8">
        <v>0</v>
      </c>
      <c r="AQ373" s="8">
        <v>0</v>
      </c>
      <c r="AR373" s="8">
        <v>0</v>
      </c>
      <c r="AS373" s="8">
        <v>0</v>
      </c>
      <c r="AT373" s="8">
        <v>0</v>
      </c>
      <c r="AU373" s="8">
        <v>0</v>
      </c>
      <c r="AV373" s="8">
        <v>0</v>
      </c>
      <c r="AW373" s="8">
        <v>0</v>
      </c>
      <c r="AX373" s="8">
        <v>0</v>
      </c>
      <c r="AY373" s="8">
        <v>0</v>
      </c>
      <c r="AZ373" s="8">
        <v>0</v>
      </c>
      <c r="BA373" s="8">
        <v>0</v>
      </c>
      <c r="BB373" s="8">
        <v>0</v>
      </c>
      <c r="BC373" s="8">
        <v>0</v>
      </c>
      <c r="BD373" s="8">
        <v>0</v>
      </c>
      <c r="BE373" s="8">
        <v>0</v>
      </c>
      <c r="BF373" s="8">
        <v>0</v>
      </c>
      <c r="BG373" s="8">
        <v>0</v>
      </c>
      <c r="BH373" s="8">
        <v>0</v>
      </c>
      <c r="BI373" s="8">
        <v>0</v>
      </c>
      <c r="BJ373" s="8">
        <v>0</v>
      </c>
      <c r="BK373" s="8">
        <v>0</v>
      </c>
      <c r="BL373" s="8">
        <v>0</v>
      </c>
      <c r="BM373" s="8">
        <v>0</v>
      </c>
      <c r="BN373" s="8">
        <v>0</v>
      </c>
      <c r="BO373" s="8">
        <v>0</v>
      </c>
      <c r="BP373" s="8">
        <v>0</v>
      </c>
      <c r="BQ373" s="8">
        <v>0</v>
      </c>
      <c r="BR373" s="8">
        <v>0</v>
      </c>
      <c r="BS373" s="8">
        <v>0</v>
      </c>
      <c r="BT373" s="8">
        <v>0</v>
      </c>
      <c r="BU373" s="8">
        <v>0</v>
      </c>
      <c r="BV373" s="8">
        <v>0</v>
      </c>
      <c r="BW373" s="8">
        <v>0</v>
      </c>
      <c r="BX373" s="8">
        <v>0</v>
      </c>
      <c r="BY373" s="8">
        <v>0</v>
      </c>
      <c r="BZ373" s="8">
        <v>0</v>
      </c>
      <c r="CA373" s="8">
        <v>0</v>
      </c>
      <c r="CB373" s="8">
        <v>0</v>
      </c>
      <c r="CC373" s="8">
        <v>0</v>
      </c>
      <c r="CD373" s="8">
        <v>0</v>
      </c>
      <c r="CE373" s="8">
        <v>0</v>
      </c>
      <c r="CF373" s="8">
        <v>0</v>
      </c>
      <c r="CG373" s="8">
        <v>0</v>
      </c>
      <c r="CH373" s="8">
        <v>0</v>
      </c>
      <c r="CI373" s="8">
        <v>0</v>
      </c>
      <c r="CJ373" s="8">
        <v>0</v>
      </c>
      <c r="CK373" s="8">
        <v>0</v>
      </c>
      <c r="CL373" s="8">
        <v>0</v>
      </c>
      <c r="CM373" s="8">
        <v>0</v>
      </c>
      <c r="CN373" s="8">
        <v>0</v>
      </c>
      <c r="CO373" s="8">
        <v>0</v>
      </c>
      <c r="CP373" s="8">
        <v>0</v>
      </c>
      <c r="CQ373" s="8">
        <v>0</v>
      </c>
      <c r="CR373" s="8">
        <v>0</v>
      </c>
      <c r="CS373" s="8">
        <v>0</v>
      </c>
      <c r="CT373" s="8">
        <v>0</v>
      </c>
      <c r="CU373" s="8">
        <v>0</v>
      </c>
      <c r="CV373" s="8">
        <v>0</v>
      </c>
      <c r="CW373" s="8">
        <v>0</v>
      </c>
      <c r="CX373" s="8">
        <v>0</v>
      </c>
      <c r="CY373" s="8">
        <v>0</v>
      </c>
      <c r="CZ373" s="8">
        <v>0</v>
      </c>
      <c r="DA373" s="8">
        <v>0</v>
      </c>
      <c r="DB373" s="8">
        <v>0</v>
      </c>
      <c r="DC373" s="8">
        <v>0</v>
      </c>
      <c r="DD373" s="8">
        <v>0</v>
      </c>
      <c r="DE373" s="8">
        <v>0</v>
      </c>
      <c r="DF373" s="8">
        <v>0</v>
      </c>
      <c r="DG373" s="8">
        <v>0</v>
      </c>
      <c r="DH373" s="8">
        <v>0</v>
      </c>
      <c r="DI373" s="8">
        <v>0</v>
      </c>
      <c r="DJ373" s="8">
        <v>0</v>
      </c>
      <c r="DK373" s="8">
        <v>0</v>
      </c>
      <c r="DL373" s="8">
        <v>0</v>
      </c>
      <c r="DM373" s="8">
        <v>0</v>
      </c>
      <c r="DN373" s="8">
        <v>0</v>
      </c>
      <c r="DO373" s="8">
        <v>0</v>
      </c>
      <c r="DP373" s="8">
        <v>0</v>
      </c>
      <c r="DQ373" s="8">
        <v>0</v>
      </c>
      <c r="DR373" s="8">
        <v>0</v>
      </c>
      <c r="DS373" s="8">
        <v>0</v>
      </c>
    </row>
    <row r="374" spans="1:123">
      <c r="A374" t="s">
        <v>732</v>
      </c>
      <c r="B374" s="8">
        <v>0</v>
      </c>
      <c r="C374" s="8">
        <v>0</v>
      </c>
      <c r="D374" s="8">
        <v>0</v>
      </c>
      <c r="E374" s="8">
        <v>0</v>
      </c>
      <c r="F374" s="8">
        <v>0</v>
      </c>
      <c r="G374" s="8">
        <v>0</v>
      </c>
      <c r="H374" s="8">
        <v>0</v>
      </c>
      <c r="I374" s="8">
        <v>0</v>
      </c>
      <c r="J374" s="8">
        <v>0</v>
      </c>
      <c r="K374" s="8">
        <v>0</v>
      </c>
      <c r="L374" s="8">
        <v>0</v>
      </c>
      <c r="M374" s="8">
        <v>0</v>
      </c>
      <c r="N374" s="8">
        <v>0</v>
      </c>
      <c r="O374" s="8">
        <v>0</v>
      </c>
      <c r="P374" s="8">
        <v>0</v>
      </c>
      <c r="Q374" s="8">
        <v>0</v>
      </c>
      <c r="R374" s="8">
        <v>0</v>
      </c>
      <c r="S374" s="8">
        <v>0</v>
      </c>
      <c r="T374" s="8">
        <v>0</v>
      </c>
      <c r="U374" s="8">
        <v>0</v>
      </c>
      <c r="V374" s="8">
        <v>0</v>
      </c>
      <c r="W374" s="8">
        <v>0</v>
      </c>
      <c r="X374" s="8">
        <v>0</v>
      </c>
      <c r="Y374" s="8">
        <v>0</v>
      </c>
      <c r="Z374" s="8">
        <v>0</v>
      </c>
      <c r="AA374" s="8">
        <v>0</v>
      </c>
      <c r="AB374" s="8">
        <v>0</v>
      </c>
      <c r="AC374" s="8">
        <v>0</v>
      </c>
      <c r="AD374" s="8">
        <v>0</v>
      </c>
      <c r="AE374" s="8">
        <v>0</v>
      </c>
      <c r="AF374" s="8">
        <v>0</v>
      </c>
      <c r="AG374" s="8">
        <v>0</v>
      </c>
      <c r="AH374" s="8">
        <v>0</v>
      </c>
      <c r="AI374" s="8">
        <v>0</v>
      </c>
      <c r="AJ374" s="8">
        <v>0</v>
      </c>
      <c r="AK374" s="8">
        <v>0</v>
      </c>
      <c r="AL374" s="8">
        <v>0</v>
      </c>
      <c r="AM374" s="8">
        <v>0</v>
      </c>
      <c r="AN374" s="8">
        <v>0</v>
      </c>
      <c r="AO374" s="8">
        <v>0</v>
      </c>
      <c r="AP374" s="8">
        <v>0</v>
      </c>
      <c r="AQ374" s="8">
        <v>0</v>
      </c>
      <c r="AR374" s="8">
        <v>0</v>
      </c>
      <c r="AS374" s="8">
        <v>0</v>
      </c>
      <c r="AT374" s="8">
        <v>0</v>
      </c>
      <c r="AU374" s="8">
        <v>0</v>
      </c>
      <c r="AV374" s="8">
        <v>0</v>
      </c>
      <c r="AW374" s="8">
        <v>0</v>
      </c>
      <c r="AX374" s="8">
        <v>0</v>
      </c>
      <c r="AY374" s="8">
        <v>0</v>
      </c>
      <c r="AZ374" s="8">
        <v>0</v>
      </c>
      <c r="BA374" s="8">
        <v>0</v>
      </c>
      <c r="BB374" s="8">
        <v>0</v>
      </c>
      <c r="BC374" s="8">
        <v>0</v>
      </c>
      <c r="BD374" s="8">
        <v>0</v>
      </c>
      <c r="BE374" s="8">
        <v>0</v>
      </c>
      <c r="BF374" s="8">
        <v>0</v>
      </c>
      <c r="BG374" s="8">
        <v>0</v>
      </c>
      <c r="BH374" s="8">
        <v>0</v>
      </c>
      <c r="BI374" s="8">
        <v>0</v>
      </c>
      <c r="BJ374" s="8">
        <v>0</v>
      </c>
      <c r="BK374" s="8">
        <v>0</v>
      </c>
      <c r="BL374" s="8">
        <v>0</v>
      </c>
      <c r="BM374" s="8">
        <v>0</v>
      </c>
      <c r="BN374" s="8">
        <v>0</v>
      </c>
      <c r="BO374" s="8">
        <v>0</v>
      </c>
      <c r="BP374" s="8">
        <v>0</v>
      </c>
      <c r="BQ374" s="8">
        <v>0</v>
      </c>
      <c r="BR374" s="8">
        <v>0</v>
      </c>
      <c r="BS374" s="8">
        <v>0</v>
      </c>
      <c r="BT374" s="8">
        <v>0</v>
      </c>
      <c r="BU374" s="8">
        <v>0</v>
      </c>
      <c r="BV374" s="8">
        <v>0</v>
      </c>
      <c r="BW374" s="8">
        <v>0</v>
      </c>
      <c r="BX374" s="8">
        <v>0</v>
      </c>
      <c r="BY374" s="8">
        <v>0</v>
      </c>
      <c r="BZ374" s="8">
        <v>0</v>
      </c>
      <c r="CA374" s="8">
        <v>0</v>
      </c>
      <c r="CB374" s="8">
        <v>0</v>
      </c>
      <c r="CC374" s="8">
        <v>0</v>
      </c>
      <c r="CD374" s="8">
        <v>0</v>
      </c>
      <c r="CE374" s="8">
        <v>0</v>
      </c>
      <c r="CF374" s="8">
        <v>0</v>
      </c>
      <c r="CG374" s="8">
        <v>0</v>
      </c>
      <c r="CH374" s="8">
        <v>0</v>
      </c>
      <c r="CI374" s="8">
        <v>0</v>
      </c>
      <c r="CJ374" s="8">
        <v>0</v>
      </c>
      <c r="CK374" s="8">
        <v>0</v>
      </c>
      <c r="CL374" s="8">
        <v>0</v>
      </c>
      <c r="CM374" s="8">
        <v>0</v>
      </c>
      <c r="CN374" s="8">
        <v>0</v>
      </c>
      <c r="CO374" s="8">
        <v>0</v>
      </c>
      <c r="CP374" s="8">
        <v>0</v>
      </c>
      <c r="CQ374" s="8">
        <v>0</v>
      </c>
      <c r="CR374" s="8">
        <v>0</v>
      </c>
      <c r="CS374" s="8">
        <v>0</v>
      </c>
      <c r="CT374" s="8">
        <v>0</v>
      </c>
      <c r="CU374" s="8">
        <v>0</v>
      </c>
      <c r="CV374" s="8">
        <v>0</v>
      </c>
      <c r="CW374" s="8">
        <v>0</v>
      </c>
      <c r="CX374" s="8">
        <v>0</v>
      </c>
      <c r="CY374" s="8">
        <v>0</v>
      </c>
      <c r="CZ374" s="8">
        <v>0</v>
      </c>
      <c r="DA374" s="8">
        <v>0</v>
      </c>
      <c r="DB374" s="8">
        <v>0</v>
      </c>
      <c r="DC374" s="8">
        <v>0</v>
      </c>
      <c r="DD374" s="8">
        <v>0</v>
      </c>
      <c r="DE374" s="8">
        <v>0</v>
      </c>
      <c r="DF374" s="8">
        <v>0</v>
      </c>
      <c r="DG374" s="8">
        <v>0</v>
      </c>
      <c r="DH374" s="8">
        <v>0</v>
      </c>
      <c r="DI374" s="8">
        <v>0</v>
      </c>
      <c r="DJ374" s="8">
        <v>0</v>
      </c>
      <c r="DK374" s="8">
        <v>0</v>
      </c>
      <c r="DL374" s="8">
        <v>0</v>
      </c>
      <c r="DM374" s="8">
        <v>0</v>
      </c>
      <c r="DN374" s="8">
        <v>0</v>
      </c>
      <c r="DO374" s="8">
        <v>0</v>
      </c>
      <c r="DP374" s="8">
        <v>0</v>
      </c>
      <c r="DQ374" s="8">
        <v>0</v>
      </c>
      <c r="DR374" s="8">
        <v>0</v>
      </c>
      <c r="DS374" s="8">
        <v>0</v>
      </c>
    </row>
    <row r="375" spans="1:123">
      <c r="A375" t="s">
        <v>733</v>
      </c>
      <c r="B375" s="8">
        <v>0</v>
      </c>
      <c r="C375" s="8">
        <v>0</v>
      </c>
      <c r="D375" s="8">
        <v>0</v>
      </c>
      <c r="E375" s="8">
        <v>0</v>
      </c>
      <c r="F375" s="8">
        <v>0</v>
      </c>
      <c r="G375" s="8">
        <v>0</v>
      </c>
      <c r="H375" s="8">
        <v>0</v>
      </c>
      <c r="I375" s="8">
        <v>0</v>
      </c>
      <c r="J375" s="8">
        <v>0</v>
      </c>
      <c r="K375" s="8">
        <v>0</v>
      </c>
      <c r="L375" s="8">
        <v>0</v>
      </c>
      <c r="M375" s="8">
        <v>0</v>
      </c>
      <c r="N375" s="8">
        <v>0</v>
      </c>
      <c r="O375" s="8">
        <v>0</v>
      </c>
      <c r="P375" s="8">
        <v>0</v>
      </c>
      <c r="Q375" s="8">
        <v>0</v>
      </c>
      <c r="R375" s="8">
        <v>0</v>
      </c>
      <c r="S375" s="8">
        <v>0</v>
      </c>
      <c r="T375" s="8">
        <v>0</v>
      </c>
      <c r="U375" s="8">
        <v>0</v>
      </c>
      <c r="V375" s="8">
        <v>0</v>
      </c>
      <c r="W375" s="8">
        <v>0</v>
      </c>
      <c r="X375" s="8">
        <v>0</v>
      </c>
      <c r="Y375" s="8">
        <v>0</v>
      </c>
      <c r="Z375" s="8">
        <v>0</v>
      </c>
      <c r="AA375" s="8">
        <v>0</v>
      </c>
      <c r="AB375" s="8">
        <v>0</v>
      </c>
      <c r="AC375" s="8">
        <v>0</v>
      </c>
      <c r="AD375" s="8">
        <v>0</v>
      </c>
      <c r="AE375" s="8">
        <v>0</v>
      </c>
      <c r="AF375" s="8">
        <v>0</v>
      </c>
      <c r="AG375" s="8">
        <v>0</v>
      </c>
      <c r="AH375" s="8">
        <v>0</v>
      </c>
      <c r="AI375" s="8">
        <v>0</v>
      </c>
      <c r="AJ375" s="8">
        <v>0</v>
      </c>
      <c r="AK375" s="8">
        <v>0</v>
      </c>
      <c r="AL375" s="8">
        <v>0</v>
      </c>
      <c r="AM375" s="8">
        <v>0</v>
      </c>
      <c r="AN375" s="8">
        <v>0</v>
      </c>
      <c r="AO375" s="8">
        <v>0</v>
      </c>
      <c r="AP375" s="8">
        <v>0</v>
      </c>
      <c r="AQ375" s="8">
        <v>0</v>
      </c>
      <c r="AR375" s="8">
        <v>0</v>
      </c>
      <c r="AS375" s="8">
        <v>0</v>
      </c>
      <c r="AT375" s="8">
        <v>0</v>
      </c>
      <c r="AU375" s="8">
        <v>0</v>
      </c>
      <c r="AV375" s="8">
        <v>0</v>
      </c>
      <c r="AW375" s="8">
        <v>0</v>
      </c>
      <c r="AX375" s="8">
        <v>0</v>
      </c>
      <c r="AY375" s="8">
        <v>0</v>
      </c>
      <c r="AZ375" s="8">
        <v>0</v>
      </c>
      <c r="BA375" s="8">
        <v>0</v>
      </c>
      <c r="BB375" s="8">
        <v>0</v>
      </c>
      <c r="BC375" s="8">
        <v>0</v>
      </c>
      <c r="BD375" s="8">
        <v>0</v>
      </c>
      <c r="BE375" s="8">
        <v>0</v>
      </c>
      <c r="BF375" s="8">
        <v>0</v>
      </c>
      <c r="BG375" s="8">
        <v>0</v>
      </c>
      <c r="BH375" s="8">
        <v>0</v>
      </c>
      <c r="BI375" s="8">
        <v>0</v>
      </c>
      <c r="BJ375" s="8">
        <v>0</v>
      </c>
      <c r="BK375" s="8">
        <v>0</v>
      </c>
      <c r="BL375" s="8">
        <v>0</v>
      </c>
      <c r="BM375" s="8">
        <v>0</v>
      </c>
      <c r="BN375" s="8">
        <v>0</v>
      </c>
      <c r="BO375" s="8">
        <v>0</v>
      </c>
      <c r="BP375" s="8">
        <v>0</v>
      </c>
      <c r="BQ375" s="8">
        <v>0</v>
      </c>
      <c r="BR375" s="8">
        <v>0</v>
      </c>
      <c r="BS375" s="8">
        <v>0</v>
      </c>
      <c r="BT375" s="8">
        <v>0</v>
      </c>
      <c r="BU375" s="8">
        <v>0</v>
      </c>
      <c r="BV375" s="8">
        <v>0</v>
      </c>
      <c r="BW375" s="8">
        <v>0</v>
      </c>
      <c r="BX375" s="8">
        <v>0</v>
      </c>
      <c r="BY375" s="8">
        <v>0</v>
      </c>
      <c r="BZ375" s="8">
        <v>0</v>
      </c>
      <c r="CA375" s="8">
        <v>0</v>
      </c>
      <c r="CB375" s="8">
        <v>0</v>
      </c>
      <c r="CC375" s="8">
        <v>0</v>
      </c>
      <c r="CD375" s="8">
        <v>0</v>
      </c>
      <c r="CE375" s="8">
        <v>0</v>
      </c>
      <c r="CF375" s="8">
        <v>0</v>
      </c>
      <c r="CG375" s="8">
        <v>0</v>
      </c>
      <c r="CH375" s="8">
        <v>0</v>
      </c>
      <c r="CI375" s="8">
        <v>0</v>
      </c>
      <c r="CJ375" s="8">
        <v>0</v>
      </c>
      <c r="CK375" s="8">
        <v>0</v>
      </c>
      <c r="CL375" s="8">
        <v>0</v>
      </c>
      <c r="CM375" s="8">
        <v>0</v>
      </c>
      <c r="CN375" s="8">
        <v>0</v>
      </c>
      <c r="CO375" s="8">
        <v>0</v>
      </c>
      <c r="CP375" s="8">
        <v>0</v>
      </c>
      <c r="CQ375" s="8">
        <v>0</v>
      </c>
      <c r="CR375" s="8">
        <v>0</v>
      </c>
      <c r="CS375" s="8">
        <v>0</v>
      </c>
      <c r="CT375" s="8">
        <v>0</v>
      </c>
      <c r="CU375" s="8">
        <v>0</v>
      </c>
      <c r="CV375" s="8">
        <v>0</v>
      </c>
      <c r="CW375" s="8">
        <v>0</v>
      </c>
      <c r="CX375" s="8">
        <v>0</v>
      </c>
      <c r="CY375" s="8">
        <v>0</v>
      </c>
      <c r="CZ375" s="8">
        <v>0</v>
      </c>
      <c r="DA375" s="8">
        <v>0</v>
      </c>
      <c r="DB375" s="8">
        <v>0</v>
      </c>
      <c r="DC375" s="8">
        <v>0</v>
      </c>
      <c r="DD375" s="8">
        <v>0</v>
      </c>
      <c r="DE375" s="8">
        <v>0</v>
      </c>
      <c r="DF375" s="8">
        <v>0</v>
      </c>
      <c r="DG375" s="8">
        <v>0</v>
      </c>
      <c r="DH375" s="8">
        <v>0</v>
      </c>
      <c r="DI375" s="8">
        <v>0</v>
      </c>
      <c r="DJ375" s="8">
        <v>0</v>
      </c>
      <c r="DK375" s="8">
        <v>0</v>
      </c>
      <c r="DL375" s="8">
        <v>0</v>
      </c>
      <c r="DM375" s="8">
        <v>0</v>
      </c>
      <c r="DN375" s="8">
        <v>0</v>
      </c>
      <c r="DO375" s="8">
        <v>0</v>
      </c>
      <c r="DP375" s="8">
        <v>0</v>
      </c>
      <c r="DQ375" s="8">
        <v>0</v>
      </c>
      <c r="DR375" s="8">
        <v>0</v>
      </c>
      <c r="DS375" s="8">
        <v>0</v>
      </c>
    </row>
    <row r="376" spans="1:123">
      <c r="A376" t="s">
        <v>324</v>
      </c>
      <c r="B376" s="8">
        <v>0</v>
      </c>
      <c r="C376" s="8">
        <v>0</v>
      </c>
      <c r="D376" s="8">
        <v>0</v>
      </c>
      <c r="E376" s="8">
        <v>0</v>
      </c>
      <c r="F376" s="8">
        <v>0</v>
      </c>
      <c r="G376" s="8">
        <v>0</v>
      </c>
      <c r="H376" s="8">
        <v>0</v>
      </c>
      <c r="I376" s="8">
        <v>0</v>
      </c>
      <c r="J376" s="8">
        <v>0</v>
      </c>
      <c r="K376" s="8">
        <v>0</v>
      </c>
      <c r="L376" s="8">
        <v>0</v>
      </c>
      <c r="M376" s="8">
        <v>0</v>
      </c>
      <c r="N376" s="8">
        <v>0</v>
      </c>
      <c r="O376" s="8">
        <v>0</v>
      </c>
      <c r="P376" s="8">
        <v>0</v>
      </c>
      <c r="Q376" s="8">
        <v>0</v>
      </c>
      <c r="R376" s="8">
        <v>0</v>
      </c>
      <c r="S376" s="8">
        <v>0</v>
      </c>
      <c r="T376" s="8">
        <v>0</v>
      </c>
      <c r="U376" s="8">
        <v>0</v>
      </c>
      <c r="V376" s="8">
        <v>0</v>
      </c>
      <c r="W376" s="8">
        <v>0</v>
      </c>
      <c r="X376" s="8">
        <v>0</v>
      </c>
      <c r="Y376" s="8">
        <v>0</v>
      </c>
      <c r="Z376" s="8">
        <v>0</v>
      </c>
      <c r="AA376" s="8">
        <v>0</v>
      </c>
      <c r="AB376" s="8">
        <v>0</v>
      </c>
      <c r="AC376" s="8">
        <v>0</v>
      </c>
      <c r="AD376" s="8">
        <v>0</v>
      </c>
      <c r="AE376" s="8">
        <v>0</v>
      </c>
      <c r="AF376" s="8">
        <v>0</v>
      </c>
      <c r="AG376" s="8">
        <v>0</v>
      </c>
      <c r="AH376" s="8">
        <v>0</v>
      </c>
      <c r="AI376" s="8">
        <v>0</v>
      </c>
      <c r="AJ376" s="8">
        <v>0</v>
      </c>
      <c r="AK376" s="8">
        <v>0</v>
      </c>
      <c r="AL376" s="8">
        <v>0</v>
      </c>
      <c r="AM376" s="8">
        <v>0</v>
      </c>
      <c r="AN376" s="8">
        <v>0</v>
      </c>
      <c r="AO376" s="8">
        <v>0</v>
      </c>
      <c r="AP376" s="8">
        <v>0</v>
      </c>
      <c r="AQ376" s="8">
        <v>0</v>
      </c>
      <c r="AR376" s="8">
        <v>0</v>
      </c>
      <c r="AS376" s="8">
        <v>0</v>
      </c>
      <c r="AT376" s="8">
        <v>0</v>
      </c>
      <c r="AU376" s="8">
        <v>0</v>
      </c>
      <c r="AV376" s="8">
        <v>0</v>
      </c>
      <c r="AW376" s="8">
        <v>0</v>
      </c>
      <c r="AX376" s="8">
        <v>0</v>
      </c>
      <c r="AY376" s="8">
        <v>0</v>
      </c>
      <c r="AZ376" s="8">
        <v>0</v>
      </c>
      <c r="BA376" s="8">
        <v>0</v>
      </c>
      <c r="BB376" s="8">
        <v>0</v>
      </c>
      <c r="BC376" s="8">
        <v>0</v>
      </c>
      <c r="BD376" s="8">
        <v>0</v>
      </c>
      <c r="BE376" s="8">
        <v>0</v>
      </c>
      <c r="BF376" s="8">
        <v>0</v>
      </c>
      <c r="BG376" s="8">
        <v>0</v>
      </c>
      <c r="BH376" s="8">
        <v>0</v>
      </c>
      <c r="BI376" s="8">
        <v>0</v>
      </c>
      <c r="BJ376" s="8">
        <v>0</v>
      </c>
      <c r="BK376" s="8">
        <v>0</v>
      </c>
      <c r="BL376" s="8">
        <v>0</v>
      </c>
      <c r="BM376" s="8">
        <v>0</v>
      </c>
      <c r="BN376" s="8">
        <v>0</v>
      </c>
      <c r="BO376" s="8">
        <v>0</v>
      </c>
      <c r="BP376" s="8">
        <v>0</v>
      </c>
      <c r="BQ376" s="8">
        <v>0</v>
      </c>
      <c r="BR376" s="8">
        <v>0</v>
      </c>
      <c r="BS376" s="8">
        <v>0</v>
      </c>
      <c r="BT376" s="8">
        <v>0</v>
      </c>
      <c r="BU376" s="8">
        <v>0</v>
      </c>
      <c r="BV376" s="8">
        <v>0</v>
      </c>
      <c r="BW376" s="8">
        <v>0</v>
      </c>
      <c r="BX376" s="8">
        <v>0</v>
      </c>
      <c r="BY376" s="8">
        <v>0</v>
      </c>
      <c r="BZ376" s="8">
        <v>0</v>
      </c>
      <c r="CA376" s="8">
        <v>0</v>
      </c>
      <c r="CB376" s="8">
        <v>0</v>
      </c>
      <c r="CC376" s="8">
        <v>0</v>
      </c>
      <c r="CD376" s="8">
        <v>0</v>
      </c>
      <c r="CE376" s="8">
        <v>0</v>
      </c>
      <c r="CF376" s="8">
        <v>0</v>
      </c>
      <c r="CG376" s="8">
        <v>0</v>
      </c>
      <c r="CH376" s="8">
        <v>0</v>
      </c>
      <c r="CI376" s="8">
        <v>0</v>
      </c>
      <c r="CJ376" s="8">
        <v>0</v>
      </c>
      <c r="CK376" s="8">
        <v>0</v>
      </c>
      <c r="CL376" s="8">
        <v>0</v>
      </c>
      <c r="CM376" s="8">
        <v>0</v>
      </c>
      <c r="CN376" s="8">
        <v>0</v>
      </c>
      <c r="CO376" s="8">
        <v>0</v>
      </c>
      <c r="CP376" s="8">
        <v>0</v>
      </c>
      <c r="CQ376" s="8">
        <v>0</v>
      </c>
      <c r="CR376" s="8">
        <v>0</v>
      </c>
      <c r="CS376" s="8">
        <v>0</v>
      </c>
      <c r="CT376" s="8">
        <v>0</v>
      </c>
      <c r="CU376" s="8">
        <v>0</v>
      </c>
      <c r="CV376" s="8">
        <v>0</v>
      </c>
      <c r="CW376" s="8">
        <v>0</v>
      </c>
      <c r="CX376" s="8">
        <v>0</v>
      </c>
      <c r="CY376" s="8">
        <v>0</v>
      </c>
      <c r="CZ376" s="8">
        <v>0</v>
      </c>
      <c r="DA376" s="8">
        <v>0</v>
      </c>
      <c r="DB376" s="8">
        <v>0</v>
      </c>
      <c r="DC376" s="8">
        <v>0</v>
      </c>
      <c r="DD376" s="8">
        <v>0</v>
      </c>
      <c r="DE376" s="8">
        <v>0</v>
      </c>
      <c r="DF376" s="8">
        <v>0</v>
      </c>
      <c r="DG376" s="8">
        <v>0</v>
      </c>
      <c r="DH376" s="8">
        <v>0</v>
      </c>
      <c r="DI376" s="8">
        <v>0</v>
      </c>
      <c r="DJ376" s="8">
        <v>0</v>
      </c>
      <c r="DK376" s="8">
        <v>0</v>
      </c>
      <c r="DL376" s="8">
        <v>0</v>
      </c>
      <c r="DM376" s="8">
        <v>0</v>
      </c>
      <c r="DN376" s="8">
        <v>0</v>
      </c>
      <c r="DO376" s="8">
        <v>0</v>
      </c>
      <c r="DP376" s="8">
        <v>0</v>
      </c>
      <c r="DQ376" s="8">
        <v>0</v>
      </c>
      <c r="DR376" s="8">
        <v>0</v>
      </c>
      <c r="DS376" s="8">
        <v>0</v>
      </c>
    </row>
    <row r="379" spans="1:123">
      <c r="A379" s="14" t="s">
        <v>400</v>
      </c>
    </row>
    <row r="380" spans="1:123">
      <c r="A380" s="1"/>
      <c r="B380" s="13" t="s">
        <v>19</v>
      </c>
      <c r="C380" s="13" t="s">
        <v>21</v>
      </c>
      <c r="D380" s="18" t="s">
        <v>46</v>
      </c>
      <c r="E380" s="18" t="s">
        <v>65</v>
      </c>
      <c r="F380" s="18" t="s">
        <v>91</v>
      </c>
      <c r="G380" s="1"/>
      <c r="H380" s="12" t="s">
        <v>376</v>
      </c>
    </row>
    <row r="381" spans="1:123">
      <c r="A381" s="1" t="s">
        <v>180</v>
      </c>
      <c r="B381" s="27">
        <v>0</v>
      </c>
      <c r="C381" s="27">
        <v>0</v>
      </c>
      <c r="D381" s="28">
        <v>0.28190706399999998</v>
      </c>
      <c r="E381" s="28">
        <v>0.54453532299999996</v>
      </c>
      <c r="F381" s="28">
        <v>0.56054036900000004</v>
      </c>
      <c r="G381" s="1" t="s">
        <v>783</v>
      </c>
      <c r="H381" s="1" t="s">
        <v>369</v>
      </c>
    </row>
    <row r="382" spans="1:123">
      <c r="A382" s="1" t="s">
        <v>508</v>
      </c>
      <c r="B382" s="27">
        <v>-0.12048021</v>
      </c>
      <c r="C382" s="27">
        <v>-0.12048021</v>
      </c>
      <c r="D382" s="28">
        <v>0</v>
      </c>
      <c r="E382" s="28">
        <v>0.39600462400000003</v>
      </c>
      <c r="F382" s="28">
        <v>0.41970564900000001</v>
      </c>
      <c r="G382" s="1" t="s">
        <v>784</v>
      </c>
      <c r="H382" s="1" t="s">
        <v>369</v>
      </c>
    </row>
    <row r="383" spans="1:123">
      <c r="A383" s="1" t="s">
        <v>182</v>
      </c>
      <c r="B383" s="27">
        <v>0</v>
      </c>
      <c r="C383" s="27">
        <v>0</v>
      </c>
      <c r="D383" s="28">
        <v>0.18599125799999999</v>
      </c>
      <c r="E383" s="28">
        <v>0.46875845500000002</v>
      </c>
      <c r="F383" s="28">
        <v>0.51714642499999997</v>
      </c>
      <c r="G383" s="1" t="s">
        <v>785</v>
      </c>
      <c r="H383" s="1" t="s">
        <v>369</v>
      </c>
    </row>
    <row r="384" spans="1:123">
      <c r="A384" s="1" t="s">
        <v>183</v>
      </c>
      <c r="B384" s="27">
        <v>0</v>
      </c>
      <c r="C384" s="27">
        <v>0</v>
      </c>
      <c r="D384" s="28">
        <v>0.18599125799999999</v>
      </c>
      <c r="E384" s="28">
        <v>0.46875845500000002</v>
      </c>
      <c r="F384" s="28">
        <v>0.51714642499999997</v>
      </c>
      <c r="G384" s="1" t="s">
        <v>786</v>
      </c>
      <c r="H384" s="1" t="s">
        <v>369</v>
      </c>
    </row>
    <row r="385" spans="1:8">
      <c r="A385" s="1" t="s">
        <v>184</v>
      </c>
      <c r="B385" s="27">
        <v>0</v>
      </c>
      <c r="C385" s="27">
        <v>0</v>
      </c>
      <c r="D385" s="28">
        <v>0.40676136899999998</v>
      </c>
      <c r="E385" s="28">
        <v>0.53453585100000001</v>
      </c>
      <c r="F385" s="28">
        <v>0.56326620800000005</v>
      </c>
      <c r="G385" s="1" t="s">
        <v>787</v>
      </c>
      <c r="H385" s="1" t="s">
        <v>369</v>
      </c>
    </row>
    <row r="386" spans="1:8">
      <c r="A386" s="1" t="s">
        <v>188</v>
      </c>
      <c r="B386" s="27">
        <v>0</v>
      </c>
      <c r="C386" s="27">
        <v>-0.236438183</v>
      </c>
      <c r="D386" s="28">
        <v>0.27826955399999997</v>
      </c>
      <c r="E386" s="28">
        <v>0.57509041100000002</v>
      </c>
      <c r="F386" s="28">
        <v>0.60528174800000001</v>
      </c>
      <c r="G386" s="1" t="s">
        <v>788</v>
      </c>
      <c r="H386" s="1" t="s">
        <v>369</v>
      </c>
    </row>
    <row r="387" spans="1:8">
      <c r="A387" s="1" t="s">
        <v>194</v>
      </c>
      <c r="B387" s="27">
        <v>7.7874389000000002E-2</v>
      </c>
      <c r="C387" s="27">
        <v>-9.3751690999999998E-2</v>
      </c>
      <c r="D387" s="28">
        <v>0.18145488600000001</v>
      </c>
      <c r="E387" s="28">
        <v>0.44683265700000002</v>
      </c>
      <c r="F387" s="28">
        <v>0.50882974299999995</v>
      </c>
      <c r="G387" s="1" t="s">
        <v>789</v>
      </c>
      <c r="H387" s="1" t="s">
        <v>369</v>
      </c>
    </row>
    <row r="388" spans="1:8">
      <c r="A388" s="1" t="s">
        <v>195</v>
      </c>
      <c r="B388" s="27">
        <v>7.7874389000000002E-2</v>
      </c>
      <c r="C388" s="27">
        <v>-9.3751690999999998E-2</v>
      </c>
      <c r="D388" s="28">
        <v>0.18145488600000001</v>
      </c>
      <c r="E388" s="28">
        <v>0.44683265700000002</v>
      </c>
      <c r="F388" s="28">
        <v>0.50882974299999995</v>
      </c>
      <c r="G388" s="1" t="s">
        <v>790</v>
      </c>
      <c r="H388" s="1" t="s">
        <v>369</v>
      </c>
    </row>
    <row r="389" spans="1:8">
      <c r="A389" s="1" t="s">
        <v>266</v>
      </c>
      <c r="B389" s="27">
        <v>0</v>
      </c>
      <c r="C389" s="27">
        <v>0</v>
      </c>
      <c r="D389" s="28">
        <v>0</v>
      </c>
      <c r="E389" s="28">
        <v>0.47142136099999998</v>
      </c>
      <c r="F389" s="28">
        <v>0.46487384300000001</v>
      </c>
      <c r="G389" s="1" t="s">
        <v>791</v>
      </c>
      <c r="H389" s="1" t="s">
        <v>369</v>
      </c>
    </row>
    <row r="390" spans="1:8">
      <c r="A390" s="1" t="s">
        <v>199</v>
      </c>
      <c r="B390" s="27">
        <v>0</v>
      </c>
      <c r="C390" s="27">
        <v>-0.25462573500000002</v>
      </c>
      <c r="D390" s="28">
        <v>0.26371951199999999</v>
      </c>
      <c r="E390" s="28">
        <v>0.58018292599999999</v>
      </c>
      <c r="F390" s="28">
        <v>0.61983178999999999</v>
      </c>
      <c r="G390" s="1" t="s">
        <v>792</v>
      </c>
      <c r="H390" s="1" t="s">
        <v>369</v>
      </c>
    </row>
    <row r="391" spans="1:8">
      <c r="A391" s="1" t="s">
        <v>200</v>
      </c>
      <c r="B391" s="27">
        <v>0</v>
      </c>
      <c r="C391" s="27">
        <v>-0.25462573500000002</v>
      </c>
      <c r="D391" s="28">
        <v>0.26371951199999999</v>
      </c>
      <c r="E391" s="28">
        <v>0.58018292599999999</v>
      </c>
      <c r="F391" s="28">
        <v>0.61983178999999999</v>
      </c>
      <c r="G391" s="1" t="s">
        <v>792</v>
      </c>
      <c r="H391" s="1" t="s">
        <v>369</v>
      </c>
    </row>
    <row r="392" spans="1:8">
      <c r="A392" s="1" t="s">
        <v>201</v>
      </c>
      <c r="B392" s="27">
        <v>0</v>
      </c>
      <c r="C392" s="27">
        <v>-0.26626576899999999</v>
      </c>
      <c r="D392" s="28">
        <v>0.27026703099999999</v>
      </c>
      <c r="E392" s="28">
        <v>0.57654541500000001</v>
      </c>
      <c r="F392" s="28">
        <v>0.61328427100000005</v>
      </c>
      <c r="G392" s="1" t="s">
        <v>793</v>
      </c>
      <c r="H392" s="1" t="s">
        <v>369</v>
      </c>
    </row>
    <row r="393" spans="1:8">
      <c r="A393" s="1" t="s">
        <v>202</v>
      </c>
      <c r="B393" s="27">
        <v>0</v>
      </c>
      <c r="C393" s="27">
        <v>0</v>
      </c>
      <c r="D393" s="28">
        <v>0</v>
      </c>
      <c r="E393" s="28">
        <v>0.47480695099999998</v>
      </c>
      <c r="F393" s="28">
        <v>0.530755541</v>
      </c>
      <c r="G393" s="1" t="s">
        <v>794</v>
      </c>
      <c r="H393" s="1" t="s">
        <v>369</v>
      </c>
    </row>
    <row r="394" spans="1:8">
      <c r="A394" s="1" t="s">
        <v>203</v>
      </c>
      <c r="B394" s="27">
        <v>0</v>
      </c>
      <c r="C394" s="27">
        <v>0</v>
      </c>
      <c r="D394" s="28">
        <v>0.18599125799999999</v>
      </c>
      <c r="E394" s="28">
        <v>0.46875845500000002</v>
      </c>
      <c r="F394" s="28">
        <v>0.51714642499999997</v>
      </c>
      <c r="G394" s="1" t="s">
        <v>795</v>
      </c>
      <c r="H394" s="1" t="s">
        <v>369</v>
      </c>
    </row>
    <row r="395" spans="1:8">
      <c r="A395" s="1" t="s">
        <v>204</v>
      </c>
      <c r="B395" s="27">
        <v>5.1412218000000003E-2</v>
      </c>
      <c r="C395" s="27">
        <v>-8.8459256999999999E-2</v>
      </c>
      <c r="D395" s="28">
        <v>0.176162452</v>
      </c>
      <c r="E395" s="28">
        <v>0.46649026900000001</v>
      </c>
      <c r="F395" s="28">
        <v>0.51639036299999996</v>
      </c>
      <c r="G395" s="1" t="s">
        <v>796</v>
      </c>
      <c r="H395" s="1" t="s">
        <v>369</v>
      </c>
    </row>
    <row r="396" spans="1:8">
      <c r="A396" s="1" t="s">
        <v>208</v>
      </c>
      <c r="B396" s="27">
        <v>3.1754604999999998E-2</v>
      </c>
      <c r="C396" s="27">
        <v>-0.10887293200000001</v>
      </c>
      <c r="D396" s="28">
        <v>0.19808824999999999</v>
      </c>
      <c r="E396" s="28">
        <v>0.47027057900000002</v>
      </c>
      <c r="F396" s="28">
        <v>0.51790248699999997</v>
      </c>
      <c r="G396" s="1" t="s">
        <v>797</v>
      </c>
      <c r="H396" s="1" t="s">
        <v>369</v>
      </c>
    </row>
    <row r="397" spans="1:8">
      <c r="A397" s="1" t="s">
        <v>209</v>
      </c>
      <c r="B397" s="27">
        <v>0</v>
      </c>
      <c r="C397" s="27">
        <v>0</v>
      </c>
      <c r="D397" s="28">
        <v>0.18599125799999999</v>
      </c>
      <c r="E397" s="28">
        <v>0.46875845500000002</v>
      </c>
      <c r="F397" s="28">
        <v>0.51714642499999997</v>
      </c>
      <c r="G397" s="1" t="s">
        <v>798</v>
      </c>
      <c r="H397" s="1" t="s">
        <v>369</v>
      </c>
    </row>
    <row r="398" spans="1:8">
      <c r="A398" s="1" t="s">
        <v>210</v>
      </c>
      <c r="B398" s="27">
        <v>0</v>
      </c>
      <c r="C398" s="27">
        <v>0</v>
      </c>
      <c r="D398" s="28">
        <v>0.18599125799999999</v>
      </c>
      <c r="E398" s="28">
        <v>0.46875845500000002</v>
      </c>
      <c r="F398" s="28">
        <v>0.51714642499999997</v>
      </c>
      <c r="G398" s="1" t="s">
        <v>787</v>
      </c>
      <c r="H398" s="1" t="s">
        <v>369</v>
      </c>
    </row>
    <row r="399" spans="1:8">
      <c r="A399" s="1" t="s">
        <v>211</v>
      </c>
      <c r="B399" s="27">
        <v>3.1754604999999998E-2</v>
      </c>
      <c r="C399" s="27">
        <v>-0.10887293200000001</v>
      </c>
      <c r="D399" s="28">
        <v>0.19808824999999999</v>
      </c>
      <c r="E399" s="28">
        <v>0.47027057900000002</v>
      </c>
      <c r="F399" s="28">
        <v>0.51790248699999997</v>
      </c>
      <c r="G399" s="1" t="s">
        <v>799</v>
      </c>
      <c r="H399" s="1" t="s">
        <v>369</v>
      </c>
    </row>
    <row r="400" spans="1:8">
      <c r="A400" s="1" t="s">
        <v>213</v>
      </c>
      <c r="B400" s="27">
        <v>0</v>
      </c>
      <c r="C400" s="27">
        <v>0</v>
      </c>
      <c r="D400" s="28">
        <v>0.18599125799999999</v>
      </c>
      <c r="E400" s="28">
        <v>0.46875845500000002</v>
      </c>
      <c r="F400" s="28">
        <v>0.51714642499999997</v>
      </c>
      <c r="G400" s="1" t="s">
        <v>800</v>
      </c>
      <c r="H400" s="1" t="s">
        <v>369</v>
      </c>
    </row>
    <row r="401" spans="1:8">
      <c r="A401" s="1" t="s">
        <v>214</v>
      </c>
      <c r="B401" s="27">
        <v>5.5192527999999998E-2</v>
      </c>
      <c r="C401" s="27">
        <v>-0.113409304</v>
      </c>
      <c r="D401" s="28">
        <v>0.17238214199999999</v>
      </c>
      <c r="E401" s="28">
        <v>0.45288115299999998</v>
      </c>
      <c r="F401" s="28">
        <v>0.52243885899999998</v>
      </c>
      <c r="G401" s="1" t="s">
        <v>801</v>
      </c>
      <c r="H401" s="1" t="s">
        <v>369</v>
      </c>
    </row>
    <row r="402" spans="1:8">
      <c r="A402" s="1" t="s">
        <v>281</v>
      </c>
      <c r="B402" s="27">
        <v>0</v>
      </c>
      <c r="C402" s="27">
        <v>0</v>
      </c>
      <c r="D402" s="28">
        <v>0</v>
      </c>
      <c r="E402" s="28">
        <v>-0.34812827400000002</v>
      </c>
      <c r="F402" s="28">
        <v>0</v>
      </c>
      <c r="G402" s="1" t="s">
        <v>788</v>
      </c>
      <c r="H402" s="1" t="s">
        <v>369</v>
      </c>
    </row>
    <row r="403" spans="1:8">
      <c r="A403" s="1" t="s">
        <v>584</v>
      </c>
      <c r="B403" s="27">
        <v>-0.12048021</v>
      </c>
      <c r="C403" s="27">
        <v>-0.12048021</v>
      </c>
      <c r="D403" s="28">
        <v>0</v>
      </c>
      <c r="E403" s="28">
        <v>0.39600462400000003</v>
      </c>
      <c r="F403" s="28">
        <v>0.41970564900000001</v>
      </c>
      <c r="G403" s="1" t="s">
        <v>802</v>
      </c>
      <c r="H403" s="1" t="s">
        <v>369</v>
      </c>
    </row>
    <row r="404" spans="1:8">
      <c r="A404" s="1" t="s">
        <v>215</v>
      </c>
      <c r="B404" s="27">
        <v>0</v>
      </c>
      <c r="C404" s="27">
        <v>0</v>
      </c>
      <c r="D404" s="28">
        <v>0.18599125799999999</v>
      </c>
      <c r="E404" s="28">
        <v>0.46875845500000002</v>
      </c>
      <c r="F404" s="28">
        <v>0.51714642499999997</v>
      </c>
      <c r="G404" s="1" t="s">
        <v>803</v>
      </c>
      <c r="H404" s="1" t="s">
        <v>369</v>
      </c>
    </row>
    <row r="405" spans="1:8">
      <c r="A405" s="1" t="s">
        <v>216</v>
      </c>
      <c r="B405" s="27">
        <v>0</v>
      </c>
      <c r="C405" s="27">
        <v>0</v>
      </c>
      <c r="D405" s="28">
        <v>0.18599125799999999</v>
      </c>
      <c r="E405" s="28">
        <v>0.46875845500000002</v>
      </c>
      <c r="F405" s="28">
        <v>0.51714642499999997</v>
      </c>
      <c r="G405" s="1" t="s">
        <v>804</v>
      </c>
      <c r="H405" s="1" t="s">
        <v>369</v>
      </c>
    </row>
    <row r="406" spans="1:8">
      <c r="A406" s="1" t="s">
        <v>217</v>
      </c>
      <c r="B406" s="27">
        <v>0</v>
      </c>
      <c r="C406" s="27">
        <v>0</v>
      </c>
      <c r="D406" s="28">
        <v>0.29572960399999998</v>
      </c>
      <c r="E406" s="28">
        <v>0.53798780400000001</v>
      </c>
      <c r="F406" s="28">
        <v>0.54308031800000001</v>
      </c>
      <c r="G406" s="1" t="s">
        <v>805</v>
      </c>
      <c r="H406" s="1" t="s">
        <v>369</v>
      </c>
    </row>
    <row r="407" spans="1:8">
      <c r="A407" s="1" t="s">
        <v>284</v>
      </c>
      <c r="B407" s="27">
        <v>0</v>
      </c>
      <c r="C407" s="27">
        <v>0</v>
      </c>
      <c r="D407" s="28">
        <v>0</v>
      </c>
      <c r="E407" s="28">
        <v>0.61326401900000005</v>
      </c>
      <c r="F407" s="28">
        <v>0.61227647600000001</v>
      </c>
      <c r="G407" s="1" t="s">
        <v>806</v>
      </c>
      <c r="H407" s="1" t="s">
        <v>369</v>
      </c>
    </row>
    <row r="408" spans="1:8">
      <c r="A408" s="1" t="s">
        <v>220</v>
      </c>
      <c r="B408" s="27">
        <v>0</v>
      </c>
      <c r="C408" s="27">
        <v>0</v>
      </c>
      <c r="D408" s="28">
        <v>0.18599125799999999</v>
      </c>
      <c r="E408" s="28">
        <v>0.46875845500000002</v>
      </c>
      <c r="F408" s="28">
        <v>0.51714642499999997</v>
      </c>
      <c r="G408" s="1" t="s">
        <v>807</v>
      </c>
      <c r="H408" s="1" t="s">
        <v>369</v>
      </c>
    </row>
    <row r="409" spans="1:8">
      <c r="A409" s="1" t="s">
        <v>221</v>
      </c>
      <c r="B409" s="27">
        <v>0</v>
      </c>
      <c r="C409" s="27">
        <v>0</v>
      </c>
      <c r="D409" s="28">
        <v>0.56854393400000003</v>
      </c>
      <c r="E409" s="28">
        <v>0.48963820800000002</v>
      </c>
      <c r="F409" s="28">
        <v>0.51359173199999997</v>
      </c>
      <c r="G409" s="1" t="s">
        <v>787</v>
      </c>
      <c r="H409" s="1" t="s">
        <v>369</v>
      </c>
    </row>
    <row r="410" spans="1:8">
      <c r="A410" s="1" t="s">
        <v>222</v>
      </c>
      <c r="B410" s="27">
        <v>0</v>
      </c>
      <c r="C410" s="27">
        <v>0</v>
      </c>
      <c r="D410" s="28">
        <v>0.18599125799999999</v>
      </c>
      <c r="E410" s="28">
        <v>0.46875845500000002</v>
      </c>
      <c r="F410" s="28">
        <v>0.51714642499999997</v>
      </c>
      <c r="G410" s="1" t="s">
        <v>808</v>
      </c>
      <c r="H410" s="1" t="s">
        <v>369</v>
      </c>
    </row>
    <row r="411" spans="1:8">
      <c r="A411" s="1" t="s">
        <v>289</v>
      </c>
      <c r="B411" s="27">
        <v>0</v>
      </c>
      <c r="C411" s="27">
        <v>0</v>
      </c>
      <c r="D411" s="28">
        <v>0</v>
      </c>
      <c r="E411" s="28">
        <v>0.47142136099999998</v>
      </c>
      <c r="F411" s="28">
        <v>0.46487384300000001</v>
      </c>
      <c r="G411" s="1" t="s">
        <v>809</v>
      </c>
      <c r="H411" s="1" t="s">
        <v>369</v>
      </c>
    </row>
    <row r="412" spans="1:8">
      <c r="A412" s="1" t="s">
        <v>290</v>
      </c>
      <c r="B412" s="27">
        <v>0</v>
      </c>
      <c r="C412" s="27">
        <v>0</v>
      </c>
      <c r="D412" s="28">
        <v>0</v>
      </c>
      <c r="E412" s="28">
        <v>0.47142136099999998</v>
      </c>
      <c r="F412" s="28">
        <v>0.46487384300000001</v>
      </c>
      <c r="G412" s="1" t="s">
        <v>810</v>
      </c>
      <c r="H412" s="1" t="s">
        <v>369</v>
      </c>
    </row>
    <row r="413" spans="1:8">
      <c r="A413" s="1" t="s">
        <v>291</v>
      </c>
      <c r="B413" s="27">
        <v>0</v>
      </c>
      <c r="C413" s="27">
        <v>0</v>
      </c>
      <c r="D413" s="28">
        <v>0</v>
      </c>
      <c r="E413" s="28">
        <v>0.47142136099999998</v>
      </c>
      <c r="F413" s="28">
        <v>0.46487384300000001</v>
      </c>
      <c r="G413" s="1" t="s">
        <v>811</v>
      </c>
      <c r="H413" s="1" t="s">
        <v>369</v>
      </c>
    </row>
    <row r="414" spans="1:8">
      <c r="A414" s="1" t="s">
        <v>223</v>
      </c>
      <c r="B414" s="27">
        <v>5.1412218000000003E-2</v>
      </c>
      <c r="C414" s="27">
        <v>-8.8459256999999999E-2</v>
      </c>
      <c r="D414" s="28">
        <v>0.176162452</v>
      </c>
      <c r="E414" s="28">
        <v>0.46649026900000001</v>
      </c>
      <c r="F414" s="28">
        <v>0.51639036299999996</v>
      </c>
      <c r="G414" s="1" t="s">
        <v>812</v>
      </c>
      <c r="H414" s="1" t="s">
        <v>369</v>
      </c>
    </row>
    <row r="415" spans="1:8">
      <c r="A415" s="1" t="s">
        <v>292</v>
      </c>
      <c r="B415" s="27">
        <v>0</v>
      </c>
      <c r="C415" s="27">
        <v>0</v>
      </c>
      <c r="D415" s="28">
        <v>0</v>
      </c>
      <c r="E415" s="28">
        <v>0.472148864</v>
      </c>
      <c r="F415" s="28">
        <v>0.47069385899999999</v>
      </c>
      <c r="G415" s="1" t="s">
        <v>813</v>
      </c>
      <c r="H415" s="1" t="s">
        <v>369</v>
      </c>
    </row>
    <row r="416" spans="1:8">
      <c r="A416" s="1" t="s">
        <v>224</v>
      </c>
      <c r="B416" s="27">
        <v>0</v>
      </c>
      <c r="C416" s="27">
        <v>0</v>
      </c>
      <c r="D416" s="28">
        <v>0</v>
      </c>
      <c r="E416" s="28">
        <v>0.44683265700000002</v>
      </c>
      <c r="F416" s="28">
        <v>0.50882974299999995</v>
      </c>
      <c r="G416" s="1" t="s">
        <v>814</v>
      </c>
      <c r="H416" s="1" t="s">
        <v>369</v>
      </c>
    </row>
    <row r="417" spans="1:8">
      <c r="A417" s="1" t="s">
        <v>231</v>
      </c>
      <c r="B417" s="27">
        <v>0</v>
      </c>
      <c r="C417" s="27">
        <v>0</v>
      </c>
      <c r="D417" s="28">
        <v>0.25353448200000001</v>
      </c>
      <c r="E417" s="28">
        <v>0.51179772800000001</v>
      </c>
      <c r="F417" s="28">
        <v>0.55399284999999998</v>
      </c>
      <c r="G417" s="1" t="s">
        <v>815</v>
      </c>
      <c r="H417" s="1" t="s">
        <v>369</v>
      </c>
    </row>
    <row r="418" spans="1:8">
      <c r="A418" s="1" t="s">
        <v>232</v>
      </c>
      <c r="B418" s="27">
        <v>7.4094077999999994E-2</v>
      </c>
      <c r="C418" s="27">
        <v>-9.4507753E-2</v>
      </c>
      <c r="D418" s="28">
        <v>0.17162607999999999</v>
      </c>
      <c r="E418" s="28">
        <v>0.44456446999999999</v>
      </c>
      <c r="F418" s="28">
        <v>0.50807368100000005</v>
      </c>
      <c r="G418" s="1" t="s">
        <v>816</v>
      </c>
      <c r="H418" s="1" t="s">
        <v>369</v>
      </c>
    </row>
    <row r="419" spans="1:8">
      <c r="A419" s="1" t="s">
        <v>234</v>
      </c>
      <c r="B419" s="27">
        <v>-2.9827586E-2</v>
      </c>
      <c r="C419" s="27">
        <v>-0.133496636</v>
      </c>
      <c r="D419" s="28">
        <v>0.26444701399999998</v>
      </c>
      <c r="E419" s="28">
        <v>0.51107022599999996</v>
      </c>
      <c r="F419" s="28">
        <v>0.53580529700000001</v>
      </c>
      <c r="G419" s="1" t="s">
        <v>787</v>
      </c>
      <c r="H419" s="1" t="s">
        <v>369</v>
      </c>
    </row>
    <row r="420" spans="1:8">
      <c r="A420" s="1" t="s">
        <v>235</v>
      </c>
      <c r="B420" s="27">
        <v>5.5192527999999998E-2</v>
      </c>
      <c r="C420" s="27">
        <v>-0.113409304</v>
      </c>
      <c r="D420" s="28">
        <v>0.17238214199999999</v>
      </c>
      <c r="E420" s="28">
        <v>0.45288115299999998</v>
      </c>
      <c r="F420" s="28">
        <v>0.52243885899999998</v>
      </c>
      <c r="G420" s="1" t="s">
        <v>787</v>
      </c>
      <c r="H420" s="1" t="s">
        <v>369</v>
      </c>
    </row>
    <row r="421" spans="1:8">
      <c r="A421" s="1" t="s">
        <v>236</v>
      </c>
      <c r="B421" s="27">
        <v>0</v>
      </c>
      <c r="C421" s="27">
        <v>0</v>
      </c>
      <c r="D421" s="28">
        <v>0.26008200100000001</v>
      </c>
      <c r="E421" s="28">
        <v>0.51398023400000004</v>
      </c>
      <c r="F421" s="28">
        <v>0.54235281599999996</v>
      </c>
      <c r="G421" s="1" t="s">
        <v>787</v>
      </c>
      <c r="H421" s="1" t="s">
        <v>369</v>
      </c>
    </row>
    <row r="422" spans="1:8">
      <c r="A422" s="1" t="s">
        <v>643</v>
      </c>
      <c r="B422" s="27">
        <v>-0.247186879</v>
      </c>
      <c r="C422" s="27">
        <v>-0.33331081400000001</v>
      </c>
      <c r="D422" s="28">
        <v>0.27235296399999998</v>
      </c>
      <c r="E422" s="28">
        <v>0.43453439999999999</v>
      </c>
      <c r="F422" s="28">
        <v>0.42167173499999999</v>
      </c>
      <c r="G422" s="1" t="s">
        <v>817</v>
      </c>
      <c r="H422" s="1" t="s">
        <v>369</v>
      </c>
    </row>
    <row r="423" spans="1:8">
      <c r="A423" s="1" t="s">
        <v>238</v>
      </c>
      <c r="B423" s="27">
        <v>7.7874389000000002E-2</v>
      </c>
      <c r="C423" s="27">
        <v>-9.3751690999999998E-2</v>
      </c>
      <c r="D423" s="28">
        <v>0.18145488600000001</v>
      </c>
      <c r="E423" s="28">
        <v>0.44683265700000002</v>
      </c>
      <c r="F423" s="28">
        <v>0.50882974299999995</v>
      </c>
      <c r="G423" s="1" t="s">
        <v>818</v>
      </c>
      <c r="H423" s="1" t="s">
        <v>369</v>
      </c>
    </row>
    <row r="424" spans="1:8">
      <c r="A424" s="1" t="s">
        <v>239</v>
      </c>
      <c r="B424" s="27">
        <v>6.2753147999999995E-2</v>
      </c>
      <c r="C424" s="27">
        <v>-0.104336559</v>
      </c>
      <c r="D424" s="28">
        <v>0.167089707</v>
      </c>
      <c r="E424" s="28">
        <v>0.44758871900000002</v>
      </c>
      <c r="F424" s="28">
        <v>0.51487823899999996</v>
      </c>
      <c r="G424" s="1" t="s">
        <v>819</v>
      </c>
      <c r="H424" s="1" t="s">
        <v>369</v>
      </c>
    </row>
    <row r="425" spans="1:8">
      <c r="A425" s="1" t="s">
        <v>668</v>
      </c>
      <c r="B425" s="27">
        <v>0</v>
      </c>
      <c r="C425" s="27">
        <v>-0.224440471</v>
      </c>
      <c r="D425" s="28">
        <v>0</v>
      </c>
      <c r="E425" s="28">
        <v>0</v>
      </c>
      <c r="F425" s="28">
        <v>0.22712838099999999</v>
      </c>
      <c r="G425" s="1" t="s">
        <v>820</v>
      </c>
      <c r="H425" s="1" t="s">
        <v>369</v>
      </c>
    </row>
    <row r="426" spans="1:8">
      <c r="A426" s="1" t="s">
        <v>675</v>
      </c>
      <c r="B426" s="27">
        <v>-0.12048021</v>
      </c>
      <c r="C426" s="27">
        <v>-0.12048021</v>
      </c>
      <c r="D426" s="28">
        <v>0</v>
      </c>
      <c r="E426" s="28">
        <v>0.39600462400000003</v>
      </c>
      <c r="F426" s="28">
        <v>0.41970564900000001</v>
      </c>
      <c r="G426" s="1" t="s">
        <v>821</v>
      </c>
      <c r="H426" s="1" t="s">
        <v>369</v>
      </c>
    </row>
    <row r="427" spans="1:8">
      <c r="A427" s="1" t="s">
        <v>678</v>
      </c>
      <c r="B427" s="27">
        <v>0</v>
      </c>
      <c r="C427" s="27">
        <v>-0.224440471</v>
      </c>
      <c r="D427" s="28">
        <v>0</v>
      </c>
      <c r="E427" s="28">
        <v>0</v>
      </c>
      <c r="F427" s="28">
        <v>0.22712838099999999</v>
      </c>
      <c r="G427" s="1" t="s">
        <v>822</v>
      </c>
      <c r="H427" s="1" t="s">
        <v>369</v>
      </c>
    </row>
    <row r="428" spans="1:8">
      <c r="A428" s="1" t="s">
        <v>244</v>
      </c>
      <c r="B428" s="27">
        <v>0</v>
      </c>
      <c r="C428" s="27">
        <v>0</v>
      </c>
      <c r="D428" s="28">
        <v>0</v>
      </c>
      <c r="E428" s="28">
        <v>0.47480695099999998</v>
      </c>
      <c r="F428" s="28">
        <v>0.530755541</v>
      </c>
      <c r="G428" s="1" t="s">
        <v>823</v>
      </c>
      <c r="H428" s="1" t="s">
        <v>369</v>
      </c>
    </row>
    <row r="429" spans="1:8">
      <c r="A429" s="1" t="s">
        <v>246</v>
      </c>
      <c r="B429" s="27">
        <v>0</v>
      </c>
      <c r="C429" s="27">
        <v>0</v>
      </c>
      <c r="D429" s="28">
        <v>0.18599125799999999</v>
      </c>
      <c r="E429" s="28">
        <v>0.46875845500000002</v>
      </c>
      <c r="F429" s="28">
        <v>0.51714642499999997</v>
      </c>
      <c r="G429" s="1" t="s">
        <v>824</v>
      </c>
      <c r="H429" s="1" t="s">
        <v>369</v>
      </c>
    </row>
    <row r="430" spans="1:8">
      <c r="A430" s="1" t="s">
        <v>247</v>
      </c>
      <c r="B430" s="27">
        <v>0</v>
      </c>
      <c r="C430" s="27">
        <v>0</v>
      </c>
      <c r="D430" s="28">
        <v>0.18599125799999999</v>
      </c>
      <c r="E430" s="28">
        <v>0.46875845500000002</v>
      </c>
      <c r="F430" s="28">
        <v>0.51714642499999997</v>
      </c>
      <c r="G430" s="1" t="s">
        <v>825</v>
      </c>
      <c r="H430" s="1" t="s">
        <v>369</v>
      </c>
    </row>
    <row r="431" spans="1:8">
      <c r="A431" s="1" t="s">
        <v>248</v>
      </c>
      <c r="B431" s="27">
        <v>7.4094077999999994E-2</v>
      </c>
      <c r="C431" s="27">
        <v>-9.4507753E-2</v>
      </c>
      <c r="D431" s="28">
        <v>0.17162607999999999</v>
      </c>
      <c r="E431" s="28">
        <v>0.44456446999999999</v>
      </c>
      <c r="F431" s="28">
        <v>0.50807368100000005</v>
      </c>
      <c r="G431" s="1" t="s">
        <v>826</v>
      </c>
      <c r="H431" s="1" t="s">
        <v>369</v>
      </c>
    </row>
    <row r="432" spans="1:8">
      <c r="A432" s="1" t="s">
        <v>250</v>
      </c>
      <c r="B432" s="27">
        <v>7.4094077999999994E-2</v>
      </c>
      <c r="C432" s="27">
        <v>-9.4507753E-2</v>
      </c>
      <c r="D432" s="28">
        <v>0.17162607999999999</v>
      </c>
      <c r="E432" s="28">
        <v>0.44456446999999999</v>
      </c>
      <c r="F432" s="28">
        <v>0.50807368100000005</v>
      </c>
      <c r="G432" s="1" t="s">
        <v>827</v>
      </c>
      <c r="H432" s="1" t="s">
        <v>369</v>
      </c>
    </row>
    <row r="433" spans="1:8">
      <c r="A433" s="1" t="s">
        <v>251</v>
      </c>
      <c r="B433" s="27">
        <v>0</v>
      </c>
      <c r="C433" s="27">
        <v>0</v>
      </c>
      <c r="D433" s="28">
        <v>0.18599125799999999</v>
      </c>
      <c r="E433" s="28">
        <v>0.46875845500000002</v>
      </c>
      <c r="F433" s="28">
        <v>0.51714642499999997</v>
      </c>
      <c r="G433" s="1" t="s">
        <v>828</v>
      </c>
      <c r="H433" s="1" t="s">
        <v>369</v>
      </c>
    </row>
    <row r="434" spans="1:8">
      <c r="A434" s="1" t="s">
        <v>252</v>
      </c>
      <c r="B434" s="27">
        <v>0</v>
      </c>
      <c r="C434" s="27">
        <v>0</v>
      </c>
      <c r="D434" s="28">
        <v>0.18599125799999999</v>
      </c>
      <c r="E434" s="28">
        <v>0.46875845500000002</v>
      </c>
      <c r="F434" s="28">
        <v>0.51714642499999997</v>
      </c>
      <c r="G434" s="1" t="s">
        <v>829</v>
      </c>
      <c r="H434" s="1" t="s">
        <v>369</v>
      </c>
    </row>
    <row r="435" spans="1:8">
      <c r="A435" s="1" t="s">
        <v>720</v>
      </c>
      <c r="B435" s="27">
        <v>-0.12048021</v>
      </c>
      <c r="C435" s="27">
        <v>-0.12048021</v>
      </c>
      <c r="D435" s="28">
        <v>0</v>
      </c>
      <c r="E435" s="28">
        <v>0.39600462400000003</v>
      </c>
      <c r="F435" s="28">
        <v>0.41970564900000001</v>
      </c>
      <c r="G435" s="1" t="s">
        <v>830</v>
      </c>
      <c r="H435" s="1" t="s">
        <v>369</v>
      </c>
    </row>
    <row r="436" spans="1:8">
      <c r="A436" s="1" t="s">
        <v>253</v>
      </c>
      <c r="B436" s="27">
        <v>0</v>
      </c>
      <c r="C436" s="27">
        <v>-0.236438183</v>
      </c>
      <c r="D436" s="28">
        <v>0.27826955399999997</v>
      </c>
      <c r="E436" s="28">
        <v>0.57509041100000002</v>
      </c>
      <c r="F436" s="28">
        <v>0.60528174800000001</v>
      </c>
      <c r="G436" s="1" t="s">
        <v>831</v>
      </c>
      <c r="H436" s="1" t="s">
        <v>369</v>
      </c>
    </row>
    <row r="437" spans="1:8">
      <c r="A437" s="1" t="s">
        <v>254</v>
      </c>
      <c r="B437" s="27">
        <v>5.5192527999999998E-2</v>
      </c>
      <c r="C437" s="27">
        <v>-0.113409304</v>
      </c>
      <c r="D437" s="28">
        <v>0.17238214199999999</v>
      </c>
      <c r="E437" s="28">
        <v>0.45288115299999998</v>
      </c>
      <c r="F437" s="28">
        <v>0.52243885899999998</v>
      </c>
      <c r="G437" s="1" t="s">
        <v>787</v>
      </c>
      <c r="H437" s="1" t="s">
        <v>369</v>
      </c>
    </row>
    <row r="438" spans="1:8">
      <c r="A438" s="1" t="s">
        <v>255</v>
      </c>
      <c r="B438" s="27">
        <v>7.7874389000000002E-2</v>
      </c>
      <c r="C438" s="27">
        <v>-9.3751690999999998E-2</v>
      </c>
      <c r="D438" s="28">
        <v>0.18145488600000001</v>
      </c>
      <c r="E438" s="28">
        <v>0.44683265700000002</v>
      </c>
      <c r="F438" s="28">
        <v>0.50882974299999995</v>
      </c>
      <c r="G438" s="1" t="s">
        <v>832</v>
      </c>
      <c r="H438" s="1" t="s">
        <v>369</v>
      </c>
    </row>
    <row r="439" spans="1:8">
      <c r="A439" s="1" t="s">
        <v>256</v>
      </c>
      <c r="B439" s="27">
        <v>0</v>
      </c>
      <c r="C439" s="27">
        <v>0</v>
      </c>
      <c r="D439" s="28">
        <v>0.18599125799999999</v>
      </c>
      <c r="E439" s="28">
        <v>0.46875845500000002</v>
      </c>
      <c r="F439" s="28">
        <v>0.51714642499999997</v>
      </c>
      <c r="G439" s="1" t="s">
        <v>833</v>
      </c>
      <c r="H439" s="1" t="s">
        <v>369</v>
      </c>
    </row>
    <row r="440" spans="1:8">
      <c r="A440" s="1" t="s">
        <v>257</v>
      </c>
      <c r="B440" s="27">
        <v>0</v>
      </c>
      <c r="C440" s="27">
        <v>0</v>
      </c>
      <c r="D440" s="28">
        <v>0.18599125799999999</v>
      </c>
      <c r="E440" s="28">
        <v>0.46875845500000002</v>
      </c>
      <c r="F440" s="28">
        <v>0.51714642499999997</v>
      </c>
      <c r="G440" s="1" t="s">
        <v>834</v>
      </c>
      <c r="H440" s="1" t="s">
        <v>369</v>
      </c>
    </row>
    <row r="441" spans="1:8">
      <c r="A441" s="1" t="s">
        <v>660</v>
      </c>
      <c r="B441" s="27">
        <v>-0.25781714999999999</v>
      </c>
      <c r="C441" s="27">
        <v>-0.31452180200000002</v>
      </c>
      <c r="D441" s="28">
        <v>0.38105526000000001</v>
      </c>
      <c r="E441" s="28">
        <v>0.223794359</v>
      </c>
      <c r="F441" s="28">
        <v>0.30318087199999999</v>
      </c>
      <c r="G441" s="1" t="s">
        <v>835</v>
      </c>
      <c r="H441" s="1" t="s">
        <v>378</v>
      </c>
    </row>
    <row r="442" spans="1:8">
      <c r="A442" s="1" t="s">
        <v>509</v>
      </c>
      <c r="B442" s="27">
        <v>-0.17625291100000001</v>
      </c>
      <c r="C442" s="27">
        <v>-0.27696886100000001</v>
      </c>
      <c r="D442" s="28">
        <v>0.32732683499999998</v>
      </c>
      <c r="E442" s="28">
        <v>0.32732683499999998</v>
      </c>
      <c r="F442" s="28">
        <v>0.32732683499999998</v>
      </c>
      <c r="G442" s="1" t="s">
        <v>836</v>
      </c>
      <c r="H442" s="1" t="s">
        <v>371</v>
      </c>
    </row>
    <row r="443" spans="1:8">
      <c r="A443" s="1" t="s">
        <v>510</v>
      </c>
      <c r="B443" s="27">
        <v>-0.17625291100000001</v>
      </c>
      <c r="C443" s="27">
        <v>-0.27696886100000001</v>
      </c>
      <c r="D443" s="28">
        <v>0.32732683499999998</v>
      </c>
      <c r="E443" s="28">
        <v>0.32732683499999998</v>
      </c>
      <c r="F443" s="28">
        <v>0.32732683499999998</v>
      </c>
      <c r="G443" s="1" t="s">
        <v>837</v>
      </c>
      <c r="H443" s="1" t="s">
        <v>371</v>
      </c>
    </row>
    <row r="444" spans="1:8">
      <c r="A444" s="1" t="s">
        <v>541</v>
      </c>
      <c r="B444" s="27">
        <v>-0.17625291100000001</v>
      </c>
      <c r="C444" s="27">
        <v>-0.27696886100000001</v>
      </c>
      <c r="D444" s="28">
        <v>0.32732683499999998</v>
      </c>
      <c r="E444" s="28">
        <v>0.32732683499999998</v>
      </c>
      <c r="F444" s="28">
        <v>0.32732683499999998</v>
      </c>
      <c r="G444" s="1" t="s">
        <v>838</v>
      </c>
      <c r="H444" s="1" t="s">
        <v>371</v>
      </c>
    </row>
    <row r="445" spans="1:8">
      <c r="A445" s="1" t="s">
        <v>557</v>
      </c>
      <c r="B445" s="27">
        <v>-0.17625291100000001</v>
      </c>
      <c r="C445" s="27">
        <v>-0.27696886100000001</v>
      </c>
      <c r="D445" s="28">
        <v>0.32732683499999998</v>
      </c>
      <c r="E445" s="28">
        <v>0.32732683499999998</v>
      </c>
      <c r="F445" s="28">
        <v>0.32732683499999998</v>
      </c>
      <c r="G445" s="1" t="s">
        <v>839</v>
      </c>
      <c r="H445" s="1" t="s">
        <v>371</v>
      </c>
    </row>
    <row r="446" spans="1:8">
      <c r="A446" s="1" t="s">
        <v>590</v>
      </c>
      <c r="B446" s="27">
        <v>-0.17625291100000001</v>
      </c>
      <c r="C446" s="27">
        <v>-0.27696886100000001</v>
      </c>
      <c r="D446" s="28">
        <v>0.32732683499999998</v>
      </c>
      <c r="E446" s="28">
        <v>0.32732683499999998</v>
      </c>
      <c r="F446" s="28">
        <v>0.32732683499999998</v>
      </c>
      <c r="G446" s="1" t="s">
        <v>840</v>
      </c>
      <c r="H446" s="1" t="s">
        <v>371</v>
      </c>
    </row>
    <row r="447" spans="1:8">
      <c r="A447" s="1" t="s">
        <v>622</v>
      </c>
      <c r="B447" s="27">
        <v>-0.17625291100000001</v>
      </c>
      <c r="C447" s="27">
        <v>-0.27696886100000001</v>
      </c>
      <c r="D447" s="28">
        <v>0.32732683499999998</v>
      </c>
      <c r="E447" s="28">
        <v>0.32732683499999998</v>
      </c>
      <c r="F447" s="28">
        <v>0.32732683499999998</v>
      </c>
      <c r="G447" s="1" t="s">
        <v>841</v>
      </c>
      <c r="H447" s="1" t="s">
        <v>371</v>
      </c>
    </row>
    <row r="448" spans="1:8">
      <c r="A448" s="1" t="s">
        <v>654</v>
      </c>
      <c r="B448" s="27">
        <v>-0.17625291100000001</v>
      </c>
      <c r="C448" s="27">
        <v>-0.27696886100000001</v>
      </c>
      <c r="D448" s="28">
        <v>0.32732683499999998</v>
      </c>
      <c r="E448" s="28">
        <v>0.32732683499999998</v>
      </c>
      <c r="F448" s="28">
        <v>0.32732683499999998</v>
      </c>
      <c r="G448" s="1" t="s">
        <v>842</v>
      </c>
      <c r="H448" s="1" t="s">
        <v>371</v>
      </c>
    </row>
    <row r="449" spans="1:8">
      <c r="A449" s="1" t="s">
        <v>680</v>
      </c>
      <c r="B449" s="27">
        <v>-0.17625291100000001</v>
      </c>
      <c r="C449" s="27">
        <v>-0.27696886100000001</v>
      </c>
      <c r="D449" s="28">
        <v>0.32732683499999998</v>
      </c>
      <c r="E449" s="28">
        <v>0.32732683499999998</v>
      </c>
      <c r="F449" s="28">
        <v>0.32732683499999998</v>
      </c>
      <c r="G449" s="1" t="s">
        <v>843</v>
      </c>
      <c r="H449" s="1" t="s">
        <v>371</v>
      </c>
    </row>
    <row r="450" spans="1:8">
      <c r="A450" s="1" t="s">
        <v>685</v>
      </c>
      <c r="B450" s="27">
        <v>-0.17625291100000001</v>
      </c>
      <c r="C450" s="27">
        <v>-0.27696886100000001</v>
      </c>
      <c r="D450" s="28">
        <v>0.32732683499999998</v>
      </c>
      <c r="E450" s="28">
        <v>0.32732683499999998</v>
      </c>
      <c r="F450" s="28">
        <v>0.32732683499999998</v>
      </c>
      <c r="G450" s="1" t="s">
        <v>844</v>
      </c>
      <c r="H450" s="1" t="s">
        <v>371</v>
      </c>
    </row>
    <row r="451" spans="1:8">
      <c r="A451" s="1" t="s">
        <v>522</v>
      </c>
      <c r="B451" s="27">
        <v>-0.17625291100000001</v>
      </c>
      <c r="C451" s="27">
        <v>-0.27696886100000001</v>
      </c>
      <c r="D451" s="28">
        <v>0.32732683499999998</v>
      </c>
      <c r="E451" s="28">
        <v>0.32732683499999998</v>
      </c>
      <c r="F451" s="28">
        <v>0.32732683499999998</v>
      </c>
      <c r="G451" s="1" t="s">
        <v>845</v>
      </c>
      <c r="H451" s="1" t="s">
        <v>734</v>
      </c>
    </row>
    <row r="452" spans="1:8">
      <c r="A452" s="1" t="s">
        <v>545</v>
      </c>
      <c r="B452" s="27">
        <v>-0.17625291100000001</v>
      </c>
      <c r="C452" s="27">
        <v>-0.27696886100000001</v>
      </c>
      <c r="D452" s="28">
        <v>0.32732683499999998</v>
      </c>
      <c r="E452" s="28">
        <v>0.32732683499999998</v>
      </c>
      <c r="F452" s="28">
        <v>0.32732683499999998</v>
      </c>
      <c r="G452" s="1" t="s">
        <v>846</v>
      </c>
      <c r="H452" s="1" t="s">
        <v>734</v>
      </c>
    </row>
    <row r="453" spans="1:8">
      <c r="A453" s="1" t="s">
        <v>604</v>
      </c>
      <c r="B453" s="27">
        <v>-0.17625291100000001</v>
      </c>
      <c r="C453" s="27">
        <v>-0.27696886100000001</v>
      </c>
      <c r="D453" s="28">
        <v>0.32732683499999998</v>
      </c>
      <c r="E453" s="28">
        <v>0.32732683499999998</v>
      </c>
      <c r="F453" s="28">
        <v>0.32732683499999998</v>
      </c>
      <c r="G453" s="1" t="s">
        <v>847</v>
      </c>
      <c r="H453" s="1" t="s">
        <v>734</v>
      </c>
    </row>
    <row r="454" spans="1:8">
      <c r="A454" s="1" t="s">
        <v>686</v>
      </c>
      <c r="B454" s="27">
        <v>-0.17625291100000001</v>
      </c>
      <c r="C454" s="27">
        <v>-0.27696886100000001</v>
      </c>
      <c r="D454" s="28">
        <v>0.32732683499999998</v>
      </c>
      <c r="E454" s="28">
        <v>0.32732683499999998</v>
      </c>
      <c r="F454" s="28">
        <v>0.32732683499999998</v>
      </c>
      <c r="G454" s="1" t="s">
        <v>848</v>
      </c>
      <c r="H454" s="1" t="s">
        <v>734</v>
      </c>
    </row>
    <row r="455" spans="1:8">
      <c r="A455" s="1" t="s">
        <v>687</v>
      </c>
      <c r="B455" s="27">
        <v>-0.17625291100000001</v>
      </c>
      <c r="C455" s="27">
        <v>-0.27696886100000001</v>
      </c>
      <c r="D455" s="28">
        <v>0.32732683499999998</v>
      </c>
      <c r="E455" s="28">
        <v>0.32732683499999998</v>
      </c>
      <c r="F455" s="28">
        <v>0.32732683499999998</v>
      </c>
      <c r="G455" s="1" t="s">
        <v>849</v>
      </c>
      <c r="H455" s="1" t="s">
        <v>734</v>
      </c>
    </row>
    <row r="456" spans="1:8">
      <c r="A456" s="1" t="s">
        <v>506</v>
      </c>
      <c r="B456" s="27">
        <v>2.2847234000000001E-2</v>
      </c>
      <c r="C456" s="27">
        <v>-0.205625103</v>
      </c>
      <c r="D456" s="28">
        <v>-0.27954262299999999</v>
      </c>
      <c r="E456" s="28">
        <v>-0.34674036899999999</v>
      </c>
      <c r="F456" s="28">
        <v>-0.26207120900000003</v>
      </c>
      <c r="G456" s="1" t="s">
        <v>788</v>
      </c>
      <c r="H456" s="1" t="s">
        <v>377</v>
      </c>
    </row>
    <row r="457" spans="1:8">
      <c r="A457" s="1" t="s">
        <v>181</v>
      </c>
      <c r="B457" s="27">
        <v>-0.22661088600000001</v>
      </c>
      <c r="C457" s="27">
        <v>-0.251789873</v>
      </c>
      <c r="D457" s="28">
        <v>-0.32732683499999998</v>
      </c>
      <c r="E457" s="28">
        <v>-0.27696886100000001</v>
      </c>
      <c r="F457" s="28">
        <v>-0.32732683499999998</v>
      </c>
      <c r="G457" s="1" t="s">
        <v>850</v>
      </c>
      <c r="H457" s="1" t="s">
        <v>377</v>
      </c>
    </row>
    <row r="458" spans="1:8">
      <c r="A458" s="1" t="s">
        <v>513</v>
      </c>
      <c r="B458" s="27">
        <v>0.32732683499999998</v>
      </c>
      <c r="C458" s="27">
        <v>0.32732683499999998</v>
      </c>
      <c r="D458" s="28">
        <v>0</v>
      </c>
      <c r="E458" s="28">
        <v>0.302147848</v>
      </c>
      <c r="F458" s="28">
        <v>0.27696886100000001</v>
      </c>
      <c r="G458" s="1" t="s">
        <v>851</v>
      </c>
      <c r="H458" s="1" t="s">
        <v>377</v>
      </c>
    </row>
    <row r="459" spans="1:8">
      <c r="A459" s="1" t="s">
        <v>530</v>
      </c>
      <c r="B459" s="27">
        <v>0.32732683499999998</v>
      </c>
      <c r="C459" s="27">
        <v>0.32732683499999998</v>
      </c>
      <c r="D459" s="28">
        <v>0</v>
      </c>
      <c r="E459" s="28">
        <v>0.302147848</v>
      </c>
      <c r="F459" s="28">
        <v>0.27696886100000001</v>
      </c>
      <c r="G459" s="1" t="s">
        <v>852</v>
      </c>
      <c r="H459" s="1" t="s">
        <v>377</v>
      </c>
    </row>
    <row r="460" spans="1:8">
      <c r="A460" s="1" t="s">
        <v>563</v>
      </c>
      <c r="B460" s="27">
        <v>0.32732683499999998</v>
      </c>
      <c r="C460" s="27">
        <v>0.32732683499999998</v>
      </c>
      <c r="D460" s="28">
        <v>0</v>
      </c>
      <c r="E460" s="28">
        <v>0.302147848</v>
      </c>
      <c r="F460" s="28">
        <v>0.27696886100000001</v>
      </c>
      <c r="G460" s="1" t="s">
        <v>853</v>
      </c>
      <c r="H460" s="1" t="s">
        <v>377</v>
      </c>
    </row>
    <row r="461" spans="1:8">
      <c r="A461" s="1" t="s">
        <v>230</v>
      </c>
      <c r="B461" s="27">
        <v>-0.22661088600000001</v>
      </c>
      <c r="C461" s="27">
        <v>-0.251789873</v>
      </c>
      <c r="D461" s="28">
        <v>-0.32732683499999998</v>
      </c>
      <c r="E461" s="28">
        <v>-0.27696886100000001</v>
      </c>
      <c r="F461" s="28">
        <v>-0.32732683499999998</v>
      </c>
      <c r="G461" s="1" t="s">
        <v>854</v>
      </c>
      <c r="H461" s="1" t="s">
        <v>377</v>
      </c>
    </row>
    <row r="462" spans="1:8">
      <c r="A462" s="1" t="s">
        <v>626</v>
      </c>
      <c r="B462" s="27">
        <v>0.32732683499999998</v>
      </c>
      <c r="C462" s="27">
        <v>0.32732683499999998</v>
      </c>
      <c r="D462" s="28">
        <v>0</v>
      </c>
      <c r="E462" s="28">
        <v>0.302147848</v>
      </c>
      <c r="F462" s="28">
        <v>0.27696886100000001</v>
      </c>
      <c r="G462" s="1" t="s">
        <v>855</v>
      </c>
      <c r="H462" s="1" t="s">
        <v>377</v>
      </c>
    </row>
    <row r="463" spans="1:8">
      <c r="A463" s="1" t="s">
        <v>627</v>
      </c>
      <c r="B463" s="27">
        <v>0.32732683499999998</v>
      </c>
      <c r="C463" s="27">
        <v>0.32732683499999998</v>
      </c>
      <c r="D463" s="28">
        <v>0</v>
      </c>
      <c r="E463" s="28">
        <v>0.302147848</v>
      </c>
      <c r="F463" s="28">
        <v>0.27696886100000001</v>
      </c>
      <c r="G463" s="1" t="s">
        <v>856</v>
      </c>
      <c r="H463" s="1" t="s">
        <v>377</v>
      </c>
    </row>
    <row r="464" spans="1:8">
      <c r="A464" s="1" t="s">
        <v>628</v>
      </c>
      <c r="B464" s="27">
        <v>0.32732683499999998</v>
      </c>
      <c r="C464" s="27">
        <v>0.32732683499999998</v>
      </c>
      <c r="D464" s="28">
        <v>0</v>
      </c>
      <c r="E464" s="28">
        <v>0.302147848</v>
      </c>
      <c r="F464" s="28">
        <v>0.27696886100000001</v>
      </c>
      <c r="G464" s="1" t="s">
        <v>857</v>
      </c>
      <c r="H464" s="1" t="s">
        <v>377</v>
      </c>
    </row>
    <row r="465" spans="1:8">
      <c r="A465" s="1" t="s">
        <v>644</v>
      </c>
      <c r="B465" s="27">
        <v>0.32732683499999998</v>
      </c>
      <c r="C465" s="27">
        <v>0.32732683499999998</v>
      </c>
      <c r="D465" s="28">
        <v>0</v>
      </c>
      <c r="E465" s="28">
        <v>0.302147848</v>
      </c>
      <c r="F465" s="28">
        <v>0.27696886100000001</v>
      </c>
      <c r="G465" s="1" t="s">
        <v>858</v>
      </c>
      <c r="H465" s="1" t="s">
        <v>377</v>
      </c>
    </row>
    <row r="466" spans="1:8">
      <c r="A466" s="1" t="s">
        <v>243</v>
      </c>
      <c r="B466" s="27">
        <v>-0.22661088600000001</v>
      </c>
      <c r="C466" s="27">
        <v>-0.251789873</v>
      </c>
      <c r="D466" s="28">
        <v>-0.32732683499999998</v>
      </c>
      <c r="E466" s="28">
        <v>-0.27696886100000001</v>
      </c>
      <c r="F466" s="28">
        <v>-0.32732683499999998</v>
      </c>
      <c r="G466" s="1" t="s">
        <v>859</v>
      </c>
      <c r="H466" s="1" t="s">
        <v>377</v>
      </c>
    </row>
    <row r="467" spans="1:8">
      <c r="A467" s="1" t="s">
        <v>245</v>
      </c>
      <c r="B467" s="27">
        <v>-0.22661088600000001</v>
      </c>
      <c r="C467" s="27">
        <v>-0.251789873</v>
      </c>
      <c r="D467" s="28">
        <v>-0.32732683499999998</v>
      </c>
      <c r="E467" s="28">
        <v>-0.27696886100000001</v>
      </c>
      <c r="F467" s="28">
        <v>-0.32732683499999998</v>
      </c>
      <c r="G467" s="1" t="s">
        <v>860</v>
      </c>
      <c r="H467" s="1" t="s">
        <v>377</v>
      </c>
    </row>
    <row r="468" spans="1:8">
      <c r="B468" s="15" t="s">
        <v>394</v>
      </c>
      <c r="C468" s="21" t="s">
        <v>395</v>
      </c>
      <c r="D468" s="21" t="s">
        <v>396</v>
      </c>
      <c r="E468" s="21" t="s">
        <v>397</v>
      </c>
      <c r="F468" s="21" t="s">
        <v>398</v>
      </c>
    </row>
  </sheetData>
  <conditionalFormatting sqref="I381:J467">
    <cfRule type="cellIs" dxfId="21" priority="3" operator="equal">
      <formula>-1</formula>
    </cfRule>
    <cfRule type="cellIs" dxfId="20" priority="4" operator="equal">
      <formula>1</formula>
    </cfRule>
  </conditionalFormatting>
  <conditionalFormatting sqref="B381:F467">
    <cfRule type="cellIs" dxfId="19" priority="1" operator="lessThan">
      <formula>-0.6</formula>
    </cfRule>
    <cfRule type="cellIs" dxfId="18" priority="2" operator="greaterThan">
      <formula>0.6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30"/>
  <sheetViews>
    <sheetView topLeftCell="A43" workbookViewId="0">
      <selection activeCell="B74" sqref="B74:H74"/>
    </sheetView>
  </sheetViews>
  <sheetFormatPr baseColWidth="10" defaultRowHeight="15" x14ac:dyDescent="0"/>
  <cols>
    <col min="2" max="57" width="11.5" bestFit="1" customWidth="1"/>
  </cols>
  <sheetData>
    <row r="1" spans="1:11">
      <c r="B1" t="s">
        <v>401</v>
      </c>
      <c r="C1" t="s">
        <v>402</v>
      </c>
      <c r="D1" t="s">
        <v>403</v>
      </c>
      <c r="E1" t="s">
        <v>404</v>
      </c>
      <c r="F1" t="s">
        <v>405</v>
      </c>
      <c r="G1" t="s">
        <v>406</v>
      </c>
      <c r="H1" t="s">
        <v>407</v>
      </c>
      <c r="I1" t="s">
        <v>408</v>
      </c>
      <c r="J1" t="s">
        <v>409</v>
      </c>
      <c r="K1" t="s">
        <v>410</v>
      </c>
    </row>
    <row r="2" spans="1:11">
      <c r="A2" s="8" t="s">
        <v>325</v>
      </c>
      <c r="B2">
        <v>-0.21978021978022</v>
      </c>
      <c r="C2">
        <v>0.413919413919414</v>
      </c>
      <c r="D2">
        <v>-0.341269841269841</v>
      </c>
      <c r="E2">
        <v>0.65262515262515297</v>
      </c>
      <c r="F2">
        <v>0.415140415140415</v>
      </c>
      <c r="G2">
        <v>0</v>
      </c>
      <c r="H2">
        <v>0</v>
      </c>
      <c r="I2">
        <v>0</v>
      </c>
      <c r="J2">
        <v>0.50236682626205997</v>
      </c>
      <c r="K2">
        <v>0</v>
      </c>
    </row>
    <row r="3" spans="1:11">
      <c r="A3" s="8" t="s">
        <v>340</v>
      </c>
      <c r="B3">
        <v>0.51953601953602002</v>
      </c>
      <c r="C3">
        <v>-0.706959706959707</v>
      </c>
      <c r="D3">
        <v>0.62148962148962195</v>
      </c>
      <c r="E3">
        <v>-0.59279609279609302</v>
      </c>
      <c r="F3">
        <v>-0.487179487179487</v>
      </c>
      <c r="G3">
        <v>0</v>
      </c>
      <c r="H3">
        <v>0</v>
      </c>
      <c r="I3">
        <v>0</v>
      </c>
      <c r="J3">
        <v>-0.29745002357401001</v>
      </c>
      <c r="K3">
        <v>0</v>
      </c>
    </row>
    <row r="4" spans="1:11">
      <c r="A4" s="8" t="s">
        <v>362</v>
      </c>
      <c r="B4">
        <v>0.37423687423687402</v>
      </c>
      <c r="C4">
        <v>-0.61294261294261299</v>
      </c>
      <c r="D4">
        <v>0.53296703296703296</v>
      </c>
      <c r="E4">
        <v>-0.379120879120879</v>
      </c>
      <c r="F4">
        <v>-0.36446886446886501</v>
      </c>
      <c r="G4">
        <v>0</v>
      </c>
      <c r="H4">
        <v>0</v>
      </c>
      <c r="I4">
        <v>0</v>
      </c>
      <c r="J4">
        <v>-0.34356393893302001</v>
      </c>
      <c r="K4">
        <v>0</v>
      </c>
    </row>
    <row r="5" spans="1:11">
      <c r="A5" s="8" t="s">
        <v>169</v>
      </c>
      <c r="B5">
        <v>-0.60805860805860801</v>
      </c>
      <c r="C5">
        <v>0.63614163614163599</v>
      </c>
      <c r="D5">
        <v>-0.55738705738705796</v>
      </c>
      <c r="E5">
        <v>0.82661782661782701</v>
      </c>
      <c r="F5">
        <v>0.561660561660562</v>
      </c>
      <c r="G5">
        <v>0</v>
      </c>
      <c r="H5">
        <v>0</v>
      </c>
      <c r="I5">
        <v>0</v>
      </c>
      <c r="J5">
        <v>0.61688813923973396</v>
      </c>
      <c r="K5">
        <v>0</v>
      </c>
    </row>
    <row r="6" spans="1:11">
      <c r="A6" s="8" t="s">
        <v>170</v>
      </c>
      <c r="B6">
        <v>0.40451839885125201</v>
      </c>
      <c r="C6">
        <v>-0.62860632696960606</v>
      </c>
      <c r="D6">
        <v>0.53549077100761999</v>
      </c>
      <c r="E6">
        <v>-0.36513509813290401</v>
      </c>
      <c r="F6">
        <v>-0.451534122189436</v>
      </c>
      <c r="G6">
        <v>0</v>
      </c>
      <c r="H6">
        <v>0</v>
      </c>
      <c r="I6">
        <v>0</v>
      </c>
      <c r="J6">
        <v>-0.239309724052228</v>
      </c>
      <c r="K6">
        <v>0</v>
      </c>
    </row>
    <row r="7" spans="1:11">
      <c r="A7" s="8" t="s">
        <v>326</v>
      </c>
      <c r="B7">
        <v>0.13736263736263701</v>
      </c>
      <c r="C7">
        <v>-2.4420024420024399E-2</v>
      </c>
      <c r="D7">
        <v>-7.5702075702075697E-2</v>
      </c>
      <c r="E7">
        <v>-0.195970695970696</v>
      </c>
      <c r="F7">
        <v>-0.13858363858363901</v>
      </c>
      <c r="G7">
        <v>0</v>
      </c>
      <c r="H7">
        <v>0</v>
      </c>
      <c r="I7">
        <v>0</v>
      </c>
      <c r="J7">
        <v>-0.24003667200120299</v>
      </c>
      <c r="K7">
        <v>0</v>
      </c>
    </row>
    <row r="8" spans="1:11">
      <c r="A8" s="8" t="s">
        <v>360</v>
      </c>
      <c r="B8">
        <v>-0.365079365079365</v>
      </c>
      <c r="C8">
        <v>0.561660561660562</v>
      </c>
      <c r="D8">
        <v>-0.52258852258852295</v>
      </c>
      <c r="E8">
        <v>0.59340659340659396</v>
      </c>
      <c r="F8">
        <v>0.47130647130647102</v>
      </c>
      <c r="G8">
        <v>0</v>
      </c>
      <c r="H8">
        <v>0</v>
      </c>
      <c r="I8">
        <v>0</v>
      </c>
      <c r="J8">
        <v>0.408917434872279</v>
      </c>
      <c r="K8">
        <v>-0.52319902319902301</v>
      </c>
    </row>
    <row r="9" spans="1:11">
      <c r="A9" s="8" t="s">
        <v>341</v>
      </c>
      <c r="B9">
        <v>0.54151404151404203</v>
      </c>
      <c r="C9">
        <v>-0.68131868131868201</v>
      </c>
      <c r="D9">
        <v>0.61111111111111105</v>
      </c>
      <c r="E9">
        <v>-0.58180708180708196</v>
      </c>
      <c r="F9">
        <v>-0.53235653235653302</v>
      </c>
      <c r="G9">
        <v>0</v>
      </c>
      <c r="H9">
        <v>0</v>
      </c>
      <c r="I9">
        <v>0</v>
      </c>
      <c r="J9">
        <v>-0.35852805716210301</v>
      </c>
      <c r="K9">
        <v>0</v>
      </c>
    </row>
    <row r="10" spans="1:11">
      <c r="A10" s="8" t="s">
        <v>361</v>
      </c>
      <c r="B10">
        <v>0.32112332112332098</v>
      </c>
      <c r="C10">
        <v>-0.50061050061050105</v>
      </c>
      <c r="D10">
        <v>0.426129426129426</v>
      </c>
      <c r="E10">
        <v>-0.36263736263736301</v>
      </c>
      <c r="F10">
        <v>-0.257020757020757</v>
      </c>
      <c r="G10">
        <v>0</v>
      </c>
      <c r="H10">
        <v>0</v>
      </c>
      <c r="I10">
        <v>0</v>
      </c>
      <c r="J10">
        <v>-0.36005500800180501</v>
      </c>
      <c r="K10">
        <v>0</v>
      </c>
    </row>
    <row r="11" spans="1:11">
      <c r="A11" s="8" t="s">
        <v>359</v>
      </c>
      <c r="B11">
        <v>0.37606837606837601</v>
      </c>
      <c r="C11">
        <v>-0.38827838827838801</v>
      </c>
      <c r="D11">
        <v>0.30219780219780201</v>
      </c>
      <c r="E11">
        <v>-0.597680097680098</v>
      </c>
      <c r="F11">
        <v>-0.44322344322344298</v>
      </c>
      <c r="G11">
        <v>0</v>
      </c>
      <c r="H11">
        <v>0</v>
      </c>
      <c r="I11">
        <v>0</v>
      </c>
      <c r="J11">
        <v>-0.48648653752915599</v>
      </c>
      <c r="K11">
        <v>0</v>
      </c>
    </row>
    <row r="12" spans="1:11">
      <c r="A12" s="8" t="s">
        <v>327</v>
      </c>
      <c r="B12">
        <v>0.31929181929181899</v>
      </c>
      <c r="C12">
        <v>-0.37362637362637402</v>
      </c>
      <c r="D12">
        <v>0.34310134310134299</v>
      </c>
      <c r="E12">
        <v>-0.55738705738705796</v>
      </c>
      <c r="F12">
        <v>-0.50671550671550702</v>
      </c>
      <c r="G12">
        <v>0</v>
      </c>
      <c r="H12">
        <v>0</v>
      </c>
      <c r="I12">
        <v>0</v>
      </c>
      <c r="J12">
        <v>-0.31760577465808099</v>
      </c>
      <c r="K12">
        <v>0</v>
      </c>
    </row>
    <row r="13" spans="1:11">
      <c r="A13" s="8" t="s">
        <v>346</v>
      </c>
      <c r="B13">
        <v>-0.304029304029304</v>
      </c>
      <c r="C13">
        <v>0.42063492063492097</v>
      </c>
      <c r="D13">
        <v>-0.35958485958485997</v>
      </c>
      <c r="E13">
        <v>0.65079365079365104</v>
      </c>
      <c r="F13">
        <v>0.53052503052503097</v>
      </c>
      <c r="G13">
        <v>0</v>
      </c>
      <c r="H13">
        <v>0</v>
      </c>
      <c r="I13">
        <v>0</v>
      </c>
      <c r="J13">
        <v>0.48465419652151398</v>
      </c>
      <c r="K13">
        <v>0</v>
      </c>
    </row>
    <row r="14" spans="1:11">
      <c r="A14" s="8" t="s">
        <v>364</v>
      </c>
      <c r="B14">
        <v>-0.28571428571428598</v>
      </c>
      <c r="C14">
        <v>0.52686202686202699</v>
      </c>
      <c r="D14">
        <v>-0.39804639804639802</v>
      </c>
      <c r="E14">
        <v>0.42551892551892601</v>
      </c>
      <c r="F14">
        <v>0.236874236874237</v>
      </c>
      <c r="G14">
        <v>0</v>
      </c>
      <c r="H14">
        <v>0</v>
      </c>
      <c r="I14">
        <v>0</v>
      </c>
      <c r="J14">
        <v>0.56008556800280795</v>
      </c>
      <c r="K14">
        <v>0</v>
      </c>
    </row>
    <row r="15" spans="1:11">
      <c r="A15" s="8" t="s">
        <v>344</v>
      </c>
      <c r="B15">
        <v>-0.59523809523809501</v>
      </c>
      <c r="C15">
        <v>0.67460317460317498</v>
      </c>
      <c r="D15">
        <v>-0.60073260073260104</v>
      </c>
      <c r="E15">
        <v>0.64774114774114799</v>
      </c>
      <c r="F15">
        <v>0.49633699633699602</v>
      </c>
      <c r="G15">
        <v>0</v>
      </c>
      <c r="H15">
        <v>0</v>
      </c>
      <c r="I15">
        <v>0</v>
      </c>
      <c r="J15">
        <v>0.40403119218523198</v>
      </c>
      <c r="K15">
        <v>0</v>
      </c>
    </row>
    <row r="16" spans="1:11">
      <c r="A16" s="8" t="s">
        <v>368</v>
      </c>
      <c r="B16">
        <v>0.33643718908232501</v>
      </c>
      <c r="C16">
        <v>-0.255228212407281</v>
      </c>
      <c r="D16">
        <v>0.22347733430876701</v>
      </c>
      <c r="E16">
        <v>-0.36818806718083802</v>
      </c>
      <c r="F16">
        <v>-0.36360861360893698</v>
      </c>
      <c r="G16">
        <v>0</v>
      </c>
      <c r="H16">
        <v>0</v>
      </c>
      <c r="I16">
        <v>0</v>
      </c>
      <c r="J16">
        <v>-0.124618209844683</v>
      </c>
      <c r="K16">
        <v>0</v>
      </c>
    </row>
    <row r="17" spans="1:11">
      <c r="A17" s="8" t="s">
        <v>338</v>
      </c>
      <c r="B17">
        <v>0.64997711030514405</v>
      </c>
      <c r="C17">
        <v>-0.67623264411737705</v>
      </c>
      <c r="D17">
        <v>0.60784613744365501</v>
      </c>
      <c r="E17">
        <v>-0.78461304531903298</v>
      </c>
      <c r="F17">
        <v>-0.678064425546137</v>
      </c>
      <c r="G17">
        <v>0</v>
      </c>
      <c r="H17">
        <v>0</v>
      </c>
      <c r="I17">
        <v>0</v>
      </c>
      <c r="J17">
        <v>-0.50030546011174304</v>
      </c>
      <c r="K17">
        <v>0</v>
      </c>
    </row>
    <row r="18" spans="1:11">
      <c r="A18" s="8" t="s">
        <v>342</v>
      </c>
      <c r="B18">
        <v>-0.23355213216694901</v>
      </c>
      <c r="C18">
        <v>0.49793925171803199</v>
      </c>
      <c r="D18">
        <v>-0.42253091623406303</v>
      </c>
      <c r="E18">
        <v>0.601740199347787</v>
      </c>
      <c r="F18">
        <v>0.41184552456629397</v>
      </c>
      <c r="G18">
        <v>0</v>
      </c>
      <c r="H18">
        <v>0</v>
      </c>
      <c r="I18">
        <v>0</v>
      </c>
      <c r="J18">
        <v>0.397373262274345</v>
      </c>
      <c r="K18">
        <v>0</v>
      </c>
    </row>
    <row r="19" spans="1:11">
      <c r="A19" s="8" t="s">
        <v>167</v>
      </c>
      <c r="B19">
        <v>0.52686202686202699</v>
      </c>
      <c r="C19">
        <v>-0.65873015873015905</v>
      </c>
      <c r="D19">
        <v>0.59523809523809501</v>
      </c>
      <c r="E19">
        <v>-0.71001221001221004</v>
      </c>
      <c r="F19">
        <v>-0.59401709401709402</v>
      </c>
      <c r="G19">
        <v>0</v>
      </c>
      <c r="H19">
        <v>0</v>
      </c>
      <c r="I19">
        <v>0</v>
      </c>
      <c r="J19">
        <v>-0.43945645166632502</v>
      </c>
      <c r="K19">
        <v>0</v>
      </c>
    </row>
    <row r="20" spans="1:11">
      <c r="A20" s="8" t="s">
        <v>328</v>
      </c>
      <c r="B20">
        <v>0.32732825953397898</v>
      </c>
      <c r="C20">
        <v>-0.216183216184755</v>
      </c>
      <c r="D20">
        <v>0.204274818683052</v>
      </c>
      <c r="E20">
        <v>-0.59908399739334595</v>
      </c>
      <c r="F20">
        <v>-0.37404581896373501</v>
      </c>
      <c r="G20">
        <v>0</v>
      </c>
      <c r="H20">
        <v>0</v>
      </c>
      <c r="I20">
        <v>0</v>
      </c>
      <c r="J20">
        <v>-0.35741561437240499</v>
      </c>
      <c r="K20">
        <v>0</v>
      </c>
    </row>
    <row r="21" spans="1:11">
      <c r="A21" s="8" t="s">
        <v>329</v>
      </c>
      <c r="B21">
        <v>-0.47877864827358102</v>
      </c>
      <c r="C21">
        <v>0.51389315372732003</v>
      </c>
      <c r="D21">
        <v>-0.406717576211996</v>
      </c>
      <c r="E21">
        <v>0.49984735154582399</v>
      </c>
      <c r="F21">
        <v>0.38412215531132998</v>
      </c>
      <c r="G21">
        <v>0</v>
      </c>
      <c r="H21">
        <v>0</v>
      </c>
      <c r="I21">
        <v>0</v>
      </c>
      <c r="J21">
        <v>0.371773335633519</v>
      </c>
      <c r="K21">
        <v>0</v>
      </c>
    </row>
    <row r="22" spans="1:11">
      <c r="A22" s="8" t="s">
        <v>365</v>
      </c>
      <c r="B22">
        <v>0.19902319902319901</v>
      </c>
      <c r="C22">
        <v>-0.27533577533577502</v>
      </c>
      <c r="D22">
        <v>0.194749694749695</v>
      </c>
      <c r="E22">
        <v>-0.36935286935286898</v>
      </c>
      <c r="F22">
        <v>-0.34249084249084299</v>
      </c>
      <c r="G22">
        <v>0</v>
      </c>
      <c r="H22">
        <v>0</v>
      </c>
      <c r="I22">
        <v>0</v>
      </c>
      <c r="J22">
        <v>-0.37257600488736398</v>
      </c>
      <c r="K22">
        <v>0</v>
      </c>
    </row>
    <row r="23" spans="1:11">
      <c r="A23" s="8" t="s">
        <v>363</v>
      </c>
      <c r="B23">
        <v>-0.21062271062271101</v>
      </c>
      <c r="C23">
        <v>0.34737484737484697</v>
      </c>
      <c r="D23">
        <v>-0.31501831501831501</v>
      </c>
      <c r="E23">
        <v>0.584859584859585</v>
      </c>
      <c r="F23">
        <v>0.19291819291819301</v>
      </c>
      <c r="G23">
        <v>0</v>
      </c>
      <c r="H23">
        <v>0</v>
      </c>
      <c r="I23">
        <v>0</v>
      </c>
      <c r="J23">
        <v>0.49656441307119198</v>
      </c>
      <c r="K23">
        <v>0</v>
      </c>
    </row>
    <row r="24" spans="1:11">
      <c r="A24" s="8" t="s">
        <v>330</v>
      </c>
      <c r="B24">
        <v>0.52564102564102599</v>
      </c>
      <c r="C24">
        <v>-0.757020757020757</v>
      </c>
      <c r="D24">
        <v>0.64835164835164805</v>
      </c>
      <c r="E24">
        <v>-0.61599511599511603</v>
      </c>
      <c r="F24">
        <v>-0.52258852258852295</v>
      </c>
      <c r="G24">
        <v>0</v>
      </c>
      <c r="H24">
        <v>0</v>
      </c>
      <c r="I24">
        <v>0</v>
      </c>
      <c r="J24">
        <v>-0.42815701545252799</v>
      </c>
      <c r="K24">
        <v>0</v>
      </c>
    </row>
    <row r="25" spans="1:11">
      <c r="A25" s="8" t="s">
        <v>367</v>
      </c>
      <c r="B25">
        <v>-3.6019536019536003E-2</v>
      </c>
      <c r="C25">
        <v>-0.26617826617826601</v>
      </c>
      <c r="D25">
        <v>0.19230769230769201</v>
      </c>
      <c r="E25">
        <v>-9.4017094017094002E-2</v>
      </c>
      <c r="F25">
        <v>-0.14407814407814401</v>
      </c>
      <c r="G25">
        <v>0</v>
      </c>
      <c r="H25">
        <v>0</v>
      </c>
      <c r="I25">
        <v>0</v>
      </c>
      <c r="J25">
        <v>-0.18415027126809899</v>
      </c>
      <c r="K25">
        <v>0</v>
      </c>
    </row>
    <row r="26" spans="1:11">
      <c r="A26" s="8" t="s">
        <v>348</v>
      </c>
      <c r="B26">
        <v>0.33374047357335701</v>
      </c>
      <c r="C26">
        <v>-0.57282445418446304</v>
      </c>
      <c r="D26">
        <v>0.50809162673931096</v>
      </c>
      <c r="E26">
        <v>-0.49129773282665301</v>
      </c>
      <c r="F26">
        <v>-0.42656490538150099</v>
      </c>
      <c r="G26">
        <v>0</v>
      </c>
      <c r="H26">
        <v>0</v>
      </c>
      <c r="I26">
        <v>0</v>
      </c>
      <c r="J26">
        <v>-0.43180082984221801</v>
      </c>
      <c r="K26">
        <v>0</v>
      </c>
    </row>
    <row r="27" spans="1:11">
      <c r="A27" s="8" t="s">
        <v>331</v>
      </c>
      <c r="B27">
        <v>-0.106837606837607</v>
      </c>
      <c r="C27">
        <v>0.28632478632478597</v>
      </c>
      <c r="D27">
        <v>-0.21123321123321101</v>
      </c>
      <c r="E27">
        <v>0.45604395604395598</v>
      </c>
      <c r="F27">
        <v>0.26251526251526303</v>
      </c>
      <c r="G27">
        <v>0</v>
      </c>
      <c r="H27">
        <v>0</v>
      </c>
      <c r="I27">
        <v>0</v>
      </c>
      <c r="J27">
        <v>0.42907318595634902</v>
      </c>
      <c r="K27">
        <v>0</v>
      </c>
    </row>
    <row r="28" spans="1:11">
      <c r="A28" s="8" t="s">
        <v>332</v>
      </c>
      <c r="B28">
        <v>0.59279609279609302</v>
      </c>
      <c r="C28">
        <v>-0.66483516483516503</v>
      </c>
      <c r="D28">
        <v>0.597680097680098</v>
      </c>
      <c r="E28">
        <v>-0.72710622710622697</v>
      </c>
      <c r="F28">
        <v>-0.52136752136752096</v>
      </c>
      <c r="G28">
        <v>0</v>
      </c>
      <c r="H28">
        <v>0</v>
      </c>
      <c r="I28">
        <v>0</v>
      </c>
      <c r="J28">
        <v>-0.41380367755932601</v>
      </c>
      <c r="K28">
        <v>0</v>
      </c>
    </row>
    <row r="29" spans="1:11">
      <c r="A29" s="8" t="s">
        <v>355</v>
      </c>
      <c r="B29">
        <v>-0.54556556886580199</v>
      </c>
      <c r="C29">
        <v>0.653030079353078</v>
      </c>
      <c r="D29">
        <v>-0.58311708815538998</v>
      </c>
      <c r="E29">
        <v>0.70035109959605502</v>
      </c>
      <c r="F29">
        <v>0.41428789980464098</v>
      </c>
      <c r="G29">
        <v>0</v>
      </c>
      <c r="H29">
        <v>0</v>
      </c>
      <c r="I29">
        <v>0</v>
      </c>
      <c r="J29">
        <v>0.37477093990055399</v>
      </c>
      <c r="K29">
        <v>0</v>
      </c>
    </row>
    <row r="30" spans="1:11">
      <c r="A30" s="8" t="s">
        <v>333</v>
      </c>
      <c r="B30">
        <v>0.57753357753357804</v>
      </c>
      <c r="C30">
        <v>-0.63553113553113605</v>
      </c>
      <c r="D30">
        <v>0.61233211233211204</v>
      </c>
      <c r="E30">
        <v>-0.61294261294261299</v>
      </c>
      <c r="F30">
        <v>-0.52503052503052505</v>
      </c>
      <c r="G30">
        <v>0</v>
      </c>
      <c r="H30">
        <v>0</v>
      </c>
      <c r="I30">
        <v>0</v>
      </c>
      <c r="J30">
        <v>-0.181401759756635</v>
      </c>
      <c r="K30">
        <v>0</v>
      </c>
    </row>
    <row r="31" spans="1:11">
      <c r="A31" s="8" t="s">
        <v>366</v>
      </c>
      <c r="B31">
        <v>0.39297711755618597</v>
      </c>
      <c r="C31">
        <v>-0.523969490074914</v>
      </c>
      <c r="D31">
        <v>0.47664124359378901</v>
      </c>
      <c r="E31">
        <v>-0.41312979025137497</v>
      </c>
      <c r="F31">
        <v>-0.38534352941406902</v>
      </c>
      <c r="G31">
        <v>0</v>
      </c>
      <c r="H31">
        <v>0</v>
      </c>
      <c r="I31">
        <v>0</v>
      </c>
      <c r="J31">
        <v>-0.27997556459171702</v>
      </c>
      <c r="K31">
        <v>0</v>
      </c>
    </row>
    <row r="32" spans="1:11">
      <c r="A32" s="8" t="s">
        <v>334</v>
      </c>
      <c r="B32">
        <v>-0.31872996860430702</v>
      </c>
      <c r="C32">
        <v>0.56937872743968698</v>
      </c>
      <c r="D32">
        <v>-0.43871165218811298</v>
      </c>
      <c r="E32">
        <v>0.47321020242976702</v>
      </c>
      <c r="F32">
        <v>0.34987025289323398</v>
      </c>
      <c r="G32">
        <v>0</v>
      </c>
      <c r="H32">
        <v>0</v>
      </c>
      <c r="I32">
        <v>0</v>
      </c>
      <c r="J32">
        <v>0.44471596454377099</v>
      </c>
      <c r="K32">
        <v>0</v>
      </c>
    </row>
    <row r="33" spans="1:11">
      <c r="A33" s="8" t="s">
        <v>356</v>
      </c>
      <c r="B33">
        <v>-0.32727828193852299</v>
      </c>
      <c r="C33">
        <v>0.308349873841332</v>
      </c>
      <c r="D33">
        <v>-0.218897880736866</v>
      </c>
      <c r="E33">
        <v>0.58586476029853096</v>
      </c>
      <c r="F33">
        <v>0.37612578670546598</v>
      </c>
      <c r="G33">
        <v>0</v>
      </c>
      <c r="H33">
        <v>0</v>
      </c>
      <c r="I33">
        <v>0</v>
      </c>
      <c r="J33">
        <v>0.47556508021610699</v>
      </c>
      <c r="K33">
        <v>0</v>
      </c>
    </row>
    <row r="34" spans="1:11">
      <c r="A34" s="8" t="s">
        <v>352</v>
      </c>
      <c r="B34">
        <v>-0.14774114774114799</v>
      </c>
      <c r="C34">
        <v>0.292429792429793</v>
      </c>
      <c r="D34">
        <v>-0.27533577533577502</v>
      </c>
      <c r="E34">
        <v>0.40659340659340698</v>
      </c>
      <c r="F34">
        <v>0.27350427350427398</v>
      </c>
      <c r="G34">
        <v>0</v>
      </c>
      <c r="H34">
        <v>0</v>
      </c>
      <c r="I34">
        <v>0</v>
      </c>
      <c r="J34">
        <v>0.41563601856696902</v>
      </c>
      <c r="K34">
        <v>0</v>
      </c>
    </row>
    <row r="35" spans="1:11">
      <c r="A35" s="8" t="s">
        <v>347</v>
      </c>
      <c r="B35">
        <v>0.463369963369964</v>
      </c>
      <c r="C35">
        <v>-0.60073260073260104</v>
      </c>
      <c r="D35">
        <v>0.49206349206349198</v>
      </c>
      <c r="E35">
        <v>-0.59218559218559197</v>
      </c>
      <c r="F35">
        <v>-0.46764346764346798</v>
      </c>
      <c r="G35">
        <v>0</v>
      </c>
      <c r="H35">
        <v>0</v>
      </c>
      <c r="I35">
        <v>0</v>
      </c>
      <c r="J35">
        <v>-0.42937857612428998</v>
      </c>
      <c r="K35">
        <v>0</v>
      </c>
    </row>
    <row r="36" spans="1:11">
      <c r="A36" s="8" t="s">
        <v>351</v>
      </c>
      <c r="B36">
        <v>-0.40635018028001302</v>
      </c>
      <c r="C36">
        <v>0.605403762205308</v>
      </c>
      <c r="D36">
        <v>-0.58159060363142301</v>
      </c>
      <c r="E36">
        <v>0.55441917910481098</v>
      </c>
      <c r="F36">
        <v>0.41123493075670697</v>
      </c>
      <c r="G36">
        <v>0</v>
      </c>
      <c r="H36">
        <v>0</v>
      </c>
      <c r="I36">
        <v>0</v>
      </c>
      <c r="J36">
        <v>0.410201607405415</v>
      </c>
      <c r="K36">
        <v>0</v>
      </c>
    </row>
    <row r="37" spans="1:11">
      <c r="A37" s="8" t="s">
        <v>358</v>
      </c>
      <c r="B37">
        <v>0.33470762406274701</v>
      </c>
      <c r="C37">
        <v>-0.55489393514782004</v>
      </c>
      <c r="D37">
        <v>0.43670794015486097</v>
      </c>
      <c r="E37">
        <v>-0.34112081758949597</v>
      </c>
      <c r="F37">
        <v>-0.28767753819991498</v>
      </c>
      <c r="G37">
        <v>0</v>
      </c>
      <c r="H37">
        <v>0</v>
      </c>
      <c r="I37">
        <v>0</v>
      </c>
      <c r="J37">
        <v>-0.42056217537427398</v>
      </c>
      <c r="K37">
        <v>0</v>
      </c>
    </row>
    <row r="38" spans="1:11">
      <c r="A38" s="8" t="s">
        <v>171</v>
      </c>
      <c r="B38">
        <v>0.53907203907203904</v>
      </c>
      <c r="C38">
        <v>-0.72893772893772901</v>
      </c>
      <c r="D38">
        <v>0.60317460317460303</v>
      </c>
      <c r="E38">
        <v>-0.633699633699634</v>
      </c>
      <c r="F38">
        <v>-0.48046398046398098</v>
      </c>
      <c r="G38">
        <v>0</v>
      </c>
      <c r="H38">
        <v>0</v>
      </c>
      <c r="I38">
        <v>0</v>
      </c>
      <c r="J38">
        <v>-0.59031919462891402</v>
      </c>
      <c r="K38">
        <v>0</v>
      </c>
    </row>
    <row r="39" spans="1:11">
      <c r="A39" s="8" t="s">
        <v>172</v>
      </c>
      <c r="B39">
        <v>0.50129751767076003</v>
      </c>
      <c r="C39">
        <v>-0.70401466245357602</v>
      </c>
      <c r="D39">
        <v>0.61273088792035002</v>
      </c>
      <c r="E39">
        <v>-0.59349718291836595</v>
      </c>
      <c r="F39">
        <v>-0.44817585623670803</v>
      </c>
      <c r="G39">
        <v>0</v>
      </c>
      <c r="H39">
        <v>0</v>
      </c>
      <c r="I39">
        <v>0</v>
      </c>
      <c r="J39">
        <v>-0.30574222562384301</v>
      </c>
      <c r="K39">
        <v>0</v>
      </c>
    </row>
    <row r="40" spans="1:11">
      <c r="A40" s="8" t="s">
        <v>335</v>
      </c>
      <c r="B40">
        <v>6.1059380958679597E-2</v>
      </c>
      <c r="C40">
        <v>-0.48450618790712302</v>
      </c>
      <c r="D40">
        <v>0.40054953908893798</v>
      </c>
      <c r="E40">
        <v>-0.180735767637692</v>
      </c>
      <c r="F40">
        <v>-0.245153414549099</v>
      </c>
      <c r="G40">
        <v>0</v>
      </c>
      <c r="H40">
        <v>0</v>
      </c>
      <c r="I40">
        <v>0</v>
      </c>
      <c r="J40">
        <v>-0.31826513396607797</v>
      </c>
      <c r="K40">
        <v>0</v>
      </c>
    </row>
    <row r="41" spans="1:11">
      <c r="A41" s="8" t="s">
        <v>336</v>
      </c>
      <c r="B41">
        <v>0.27755726484737597</v>
      </c>
      <c r="C41">
        <v>-0.54503819334715697</v>
      </c>
      <c r="D41">
        <v>0.48152674000474299</v>
      </c>
      <c r="E41">
        <v>-0.505648878533833</v>
      </c>
      <c r="F41">
        <v>-0.35114505453738398</v>
      </c>
      <c r="G41">
        <v>0</v>
      </c>
      <c r="H41">
        <v>0</v>
      </c>
      <c r="I41">
        <v>0</v>
      </c>
      <c r="J41">
        <v>-0.46387659010640803</v>
      </c>
      <c r="K41">
        <v>0</v>
      </c>
    </row>
    <row r="42" spans="1:11">
      <c r="A42" s="8" t="s">
        <v>349</v>
      </c>
      <c r="B42">
        <v>0.37459930218149901</v>
      </c>
      <c r="C42">
        <v>-0.62494276411208605</v>
      </c>
      <c r="D42">
        <v>0.53152191124530601</v>
      </c>
      <c r="E42">
        <v>-0.44176462123604698</v>
      </c>
      <c r="F42">
        <v>-0.36177683218017698</v>
      </c>
      <c r="G42">
        <v>0</v>
      </c>
      <c r="H42">
        <v>0</v>
      </c>
      <c r="I42">
        <v>0</v>
      </c>
      <c r="J42">
        <v>-0.478772166498874</v>
      </c>
      <c r="K42">
        <v>0</v>
      </c>
    </row>
    <row r="43" spans="1:11">
      <c r="A43" s="8" t="s">
        <v>339</v>
      </c>
      <c r="B43">
        <v>0.47130647130647102</v>
      </c>
      <c r="C43">
        <v>-0.718559218559219</v>
      </c>
      <c r="D43">
        <v>0.58852258852258899</v>
      </c>
      <c r="E43">
        <v>-0.51404151404151399</v>
      </c>
      <c r="F43">
        <v>-0.52869352869352904</v>
      </c>
      <c r="G43">
        <v>0</v>
      </c>
      <c r="H43">
        <v>0</v>
      </c>
      <c r="I43">
        <v>0</v>
      </c>
      <c r="J43">
        <v>-0.37868380824617298</v>
      </c>
      <c r="K43">
        <v>0</v>
      </c>
    </row>
    <row r="44" spans="1:11">
      <c r="A44" s="8" t="s">
        <v>174</v>
      </c>
      <c r="B44">
        <v>0.26373626373626402</v>
      </c>
      <c r="C44">
        <v>-0.50488400488400498</v>
      </c>
      <c r="D44">
        <v>0.40781440781440798</v>
      </c>
      <c r="E44">
        <v>-0.28388278388278398</v>
      </c>
      <c r="F44">
        <v>-0.33150183150183199</v>
      </c>
      <c r="G44">
        <v>0</v>
      </c>
      <c r="H44">
        <v>0</v>
      </c>
      <c r="I44">
        <v>0</v>
      </c>
      <c r="J44">
        <v>-0.25286305905470302</v>
      </c>
      <c r="K44">
        <v>0</v>
      </c>
    </row>
    <row r="45" spans="1:11">
      <c r="A45" s="8" t="s">
        <v>175</v>
      </c>
      <c r="B45">
        <v>-0.27637810198611801</v>
      </c>
      <c r="C45">
        <v>0.45930681258245498</v>
      </c>
      <c r="D45">
        <v>-0.423881553101362</v>
      </c>
      <c r="E45">
        <v>0.41991148091813602</v>
      </c>
      <c r="F45">
        <v>0.456863691238932</v>
      </c>
      <c r="G45">
        <v>0</v>
      </c>
      <c r="H45">
        <v>0</v>
      </c>
      <c r="I45">
        <v>0</v>
      </c>
      <c r="J45">
        <v>0.27574091047968202</v>
      </c>
      <c r="K45">
        <v>0</v>
      </c>
    </row>
    <row r="46" spans="1:11">
      <c r="A46" s="8" t="s">
        <v>176</v>
      </c>
      <c r="B46">
        <v>0.15053435816254801</v>
      </c>
      <c r="C46">
        <v>-0.461679410835239</v>
      </c>
      <c r="D46">
        <v>0.51847330661258995</v>
      </c>
      <c r="E46">
        <v>-0.43389314999793299</v>
      </c>
      <c r="F46">
        <v>-0.46076338025818497</v>
      </c>
      <c r="G46">
        <v>0</v>
      </c>
      <c r="H46">
        <v>0</v>
      </c>
      <c r="I46">
        <v>0</v>
      </c>
      <c r="J46">
        <v>-0.31770276833102701</v>
      </c>
      <c r="K46">
        <v>0</v>
      </c>
    </row>
    <row r="47" spans="1:11">
      <c r="A47" s="8" t="s">
        <v>357</v>
      </c>
      <c r="B47">
        <v>-0.20512820512820501</v>
      </c>
      <c r="C47">
        <v>0.28449328449328498</v>
      </c>
      <c r="D47">
        <v>-0.21489621489621499</v>
      </c>
      <c r="E47">
        <v>0.24969474969475</v>
      </c>
      <c r="F47">
        <v>2.01465201465202E-2</v>
      </c>
      <c r="G47">
        <v>0</v>
      </c>
      <c r="H47">
        <v>0</v>
      </c>
      <c r="I47">
        <v>0</v>
      </c>
      <c r="J47">
        <v>2.5041993771117901E-2</v>
      </c>
      <c r="K47">
        <v>0</v>
      </c>
    </row>
    <row r="48" spans="1:11">
      <c r="A48" s="8" t="s">
        <v>354</v>
      </c>
      <c r="B48">
        <v>0.42802626052034398</v>
      </c>
      <c r="C48">
        <v>-0.46863074885786599</v>
      </c>
      <c r="D48">
        <v>0.447259965522328</v>
      </c>
      <c r="E48">
        <v>-0.61028851268200301</v>
      </c>
      <c r="F48">
        <v>-0.51931003505356998</v>
      </c>
      <c r="G48">
        <v>0</v>
      </c>
      <c r="H48">
        <v>0</v>
      </c>
      <c r="I48">
        <v>0</v>
      </c>
      <c r="J48">
        <v>-0.44211975183867402</v>
      </c>
      <c r="K48">
        <v>0</v>
      </c>
    </row>
    <row r="49" spans="1:57">
      <c r="A49" s="8" t="s">
        <v>177</v>
      </c>
      <c r="B49">
        <v>0.33760683760683802</v>
      </c>
      <c r="C49">
        <v>-0.56532356532356498</v>
      </c>
      <c r="D49">
        <v>0.48595848595848601</v>
      </c>
      <c r="E49">
        <v>-0.48901098901098899</v>
      </c>
      <c r="F49">
        <v>-0.476190476190476</v>
      </c>
      <c r="G49">
        <v>0</v>
      </c>
      <c r="H49">
        <v>0</v>
      </c>
      <c r="I49">
        <v>0</v>
      </c>
      <c r="J49">
        <v>-0.42571389410900401</v>
      </c>
      <c r="K49">
        <v>0</v>
      </c>
    </row>
    <row r="50" spans="1:57">
      <c r="A50" s="8" t="s">
        <v>350</v>
      </c>
      <c r="B50">
        <v>0.44695466861753502</v>
      </c>
      <c r="C50">
        <v>-0.49244390743175098</v>
      </c>
      <c r="D50">
        <v>0.396580679326624</v>
      </c>
      <c r="E50">
        <v>-0.54678675648497599</v>
      </c>
      <c r="F50">
        <v>-0.552892694580844</v>
      </c>
      <c r="G50">
        <v>0</v>
      </c>
      <c r="H50">
        <v>0</v>
      </c>
      <c r="I50">
        <v>0</v>
      </c>
      <c r="J50">
        <v>-0.23869885047455799</v>
      </c>
      <c r="K50">
        <v>0</v>
      </c>
    </row>
    <row r="51" spans="1:57">
      <c r="A51" s="8" t="s">
        <v>353</v>
      </c>
      <c r="B51">
        <v>-0.391330891330891</v>
      </c>
      <c r="C51">
        <v>0.474969474969475</v>
      </c>
      <c r="D51">
        <v>-0.40109890109890101</v>
      </c>
      <c r="E51">
        <v>0.54945054945055005</v>
      </c>
      <c r="F51">
        <v>0.476190476190476</v>
      </c>
      <c r="G51">
        <v>0</v>
      </c>
      <c r="H51">
        <v>0</v>
      </c>
      <c r="I51">
        <v>0</v>
      </c>
      <c r="J51">
        <v>0.35211486363535299</v>
      </c>
      <c r="K51">
        <v>0</v>
      </c>
    </row>
    <row r="52" spans="1:57">
      <c r="A52" s="8" t="s">
        <v>343</v>
      </c>
      <c r="B52">
        <v>-0.46466188909555201</v>
      </c>
      <c r="C52">
        <v>0.45458709123737001</v>
      </c>
      <c r="D52">
        <v>-0.373988708371913</v>
      </c>
      <c r="E52">
        <v>0.526637160768611</v>
      </c>
      <c r="F52">
        <v>0.30132804503108401</v>
      </c>
      <c r="G52">
        <v>0</v>
      </c>
      <c r="H52">
        <v>0</v>
      </c>
      <c r="I52">
        <v>0</v>
      </c>
      <c r="J52">
        <v>0.37874161815540902</v>
      </c>
      <c r="K52">
        <v>0</v>
      </c>
    </row>
    <row r="53" spans="1:57">
      <c r="A53" s="8" t="s">
        <v>178</v>
      </c>
      <c r="B53">
        <v>0.59114506572554404</v>
      </c>
      <c r="C53">
        <v>-0.69801529971518295</v>
      </c>
      <c r="D53">
        <v>0.64030537336077797</v>
      </c>
      <c r="E53">
        <v>-0.61221376899778701</v>
      </c>
      <c r="F53">
        <v>-0.49129773282665301</v>
      </c>
      <c r="G53">
        <v>0</v>
      </c>
      <c r="H53">
        <v>0</v>
      </c>
      <c r="I53">
        <v>0</v>
      </c>
      <c r="J53">
        <v>-0.32381243695277701</v>
      </c>
      <c r="K53">
        <v>0.501984756225617</v>
      </c>
    </row>
    <row r="54" spans="1:57">
      <c r="A54" s="8" t="s">
        <v>173</v>
      </c>
      <c r="B54">
        <v>-0.21123321123321101</v>
      </c>
      <c r="C54">
        <v>0.401709401709402</v>
      </c>
      <c r="D54">
        <v>-0.28632478632478597</v>
      </c>
      <c r="E54">
        <v>0.40048840048840101</v>
      </c>
      <c r="F54">
        <v>0.451770451770452</v>
      </c>
      <c r="G54">
        <v>0</v>
      </c>
      <c r="H54">
        <v>0</v>
      </c>
      <c r="I54">
        <v>0</v>
      </c>
      <c r="J54">
        <v>0.56191790901045102</v>
      </c>
      <c r="K54">
        <v>0</v>
      </c>
    </row>
    <row r="55" spans="1:57">
      <c r="A55" s="8" t="s">
        <v>337</v>
      </c>
      <c r="B55">
        <v>-0.39291711646910299</v>
      </c>
      <c r="C55">
        <v>0.58006411910745603</v>
      </c>
      <c r="D55">
        <v>-0.55747214815274504</v>
      </c>
      <c r="E55">
        <v>0.53396428648365302</v>
      </c>
      <c r="F55">
        <v>0.48969623528861</v>
      </c>
      <c r="G55">
        <v>0</v>
      </c>
      <c r="H55">
        <v>0</v>
      </c>
      <c r="I55">
        <v>0</v>
      </c>
      <c r="J55">
        <v>0.35445939344302602</v>
      </c>
      <c r="K55">
        <v>0</v>
      </c>
    </row>
    <row r="56" spans="1:57">
      <c r="A56" s="8" t="s">
        <v>168</v>
      </c>
      <c r="B56">
        <v>0.537240537240537</v>
      </c>
      <c r="C56">
        <v>-0.72466422466422498</v>
      </c>
      <c r="D56">
        <v>0.66422466422466397</v>
      </c>
      <c r="E56">
        <v>-0.66056166056166099</v>
      </c>
      <c r="F56">
        <v>-0.56105006105006106</v>
      </c>
      <c r="G56">
        <v>0</v>
      </c>
      <c r="H56">
        <v>0</v>
      </c>
      <c r="I56">
        <v>0</v>
      </c>
      <c r="J56">
        <v>-0.33501301423068702</v>
      </c>
      <c r="K56">
        <v>0</v>
      </c>
    </row>
    <row r="57" spans="1:57">
      <c r="A57" s="8" t="s">
        <v>345</v>
      </c>
      <c r="B57">
        <v>-0.29932809494551998</v>
      </c>
      <c r="C57">
        <v>0.44471602677620098</v>
      </c>
      <c r="D57">
        <v>-0.36469157690301102</v>
      </c>
      <c r="E57">
        <v>0.47525970993390798</v>
      </c>
      <c r="F57">
        <v>0.30238246326129098</v>
      </c>
      <c r="G57">
        <v>0</v>
      </c>
      <c r="H57">
        <v>0</v>
      </c>
      <c r="I57">
        <v>0</v>
      </c>
      <c r="J57">
        <v>0.38686020314039299</v>
      </c>
      <c r="K57">
        <v>0</v>
      </c>
    </row>
    <row r="60" spans="1:57">
      <c r="A60" s="14" t="s">
        <v>400</v>
      </c>
    </row>
    <row r="61" spans="1:57">
      <c r="A61" s="1"/>
      <c r="B61" s="1" t="s">
        <v>325</v>
      </c>
      <c r="C61" s="1" t="s">
        <v>340</v>
      </c>
      <c r="D61" s="1" t="s">
        <v>362</v>
      </c>
      <c r="E61" s="1" t="s">
        <v>169</v>
      </c>
      <c r="F61" s="1" t="s">
        <v>170</v>
      </c>
      <c r="G61" s="1" t="s">
        <v>326</v>
      </c>
      <c r="H61" s="1" t="s">
        <v>360</v>
      </c>
      <c r="I61" s="1" t="s">
        <v>341</v>
      </c>
      <c r="J61" s="1" t="s">
        <v>361</v>
      </c>
      <c r="K61" s="1" t="s">
        <v>359</v>
      </c>
      <c r="L61" s="1" t="s">
        <v>327</v>
      </c>
      <c r="M61" s="1" t="s">
        <v>346</v>
      </c>
      <c r="N61" s="1" t="s">
        <v>364</v>
      </c>
      <c r="O61" s="1" t="s">
        <v>344</v>
      </c>
      <c r="P61" s="1" t="s">
        <v>368</v>
      </c>
      <c r="Q61" s="1" t="s">
        <v>338</v>
      </c>
      <c r="R61" s="1" t="s">
        <v>342</v>
      </c>
      <c r="S61" s="1" t="s">
        <v>167</v>
      </c>
      <c r="T61" s="1" t="s">
        <v>328</v>
      </c>
      <c r="U61" s="1" t="s">
        <v>329</v>
      </c>
      <c r="V61" s="1" t="s">
        <v>365</v>
      </c>
      <c r="W61" s="1" t="s">
        <v>363</v>
      </c>
      <c r="X61" s="1" t="s">
        <v>330</v>
      </c>
      <c r="Y61" s="1" t="s">
        <v>367</v>
      </c>
      <c r="Z61" s="1" t="s">
        <v>348</v>
      </c>
      <c r="AA61" s="1" t="s">
        <v>331</v>
      </c>
      <c r="AB61" s="1" t="s">
        <v>332</v>
      </c>
      <c r="AC61" s="1" t="s">
        <v>355</v>
      </c>
      <c r="AD61" s="1" t="s">
        <v>333</v>
      </c>
      <c r="AE61" s="1" t="s">
        <v>366</v>
      </c>
      <c r="AF61" s="1" t="s">
        <v>334</v>
      </c>
      <c r="AG61" s="1" t="s">
        <v>356</v>
      </c>
      <c r="AH61" s="1" t="s">
        <v>352</v>
      </c>
      <c r="AI61" s="1" t="s">
        <v>347</v>
      </c>
      <c r="AJ61" s="1" t="s">
        <v>351</v>
      </c>
      <c r="AK61" s="1" t="s">
        <v>358</v>
      </c>
      <c r="AL61" s="1" t="s">
        <v>171</v>
      </c>
      <c r="AM61" s="1" t="s">
        <v>172</v>
      </c>
      <c r="AN61" s="1" t="s">
        <v>335</v>
      </c>
      <c r="AO61" s="1" t="s">
        <v>336</v>
      </c>
      <c r="AP61" s="1" t="s">
        <v>349</v>
      </c>
      <c r="AQ61" s="1" t="s">
        <v>339</v>
      </c>
      <c r="AR61" s="1" t="s">
        <v>174</v>
      </c>
      <c r="AS61" s="1" t="s">
        <v>175</v>
      </c>
      <c r="AT61" s="1" t="s">
        <v>176</v>
      </c>
      <c r="AU61" s="1" t="s">
        <v>357</v>
      </c>
      <c r="AV61" s="1" t="s">
        <v>354</v>
      </c>
      <c r="AW61" s="1" t="s">
        <v>177</v>
      </c>
      <c r="AX61" s="1" t="s">
        <v>350</v>
      </c>
      <c r="AY61" s="1" t="s">
        <v>353</v>
      </c>
      <c r="AZ61" s="1" t="s">
        <v>343</v>
      </c>
      <c r="BA61" s="1" t="s">
        <v>178</v>
      </c>
      <c r="BB61" s="1" t="s">
        <v>173</v>
      </c>
      <c r="BC61" s="1" t="s">
        <v>337</v>
      </c>
      <c r="BD61" s="1" t="s">
        <v>168</v>
      </c>
      <c r="BE61" s="1" t="s">
        <v>345</v>
      </c>
    </row>
    <row r="62" spans="1:57">
      <c r="A62" t="s">
        <v>401</v>
      </c>
      <c r="B62" s="30">
        <v>-0.21978021978022</v>
      </c>
      <c r="C62" s="30">
        <v>0.51953601953602002</v>
      </c>
      <c r="D62" s="30">
        <v>0.37423687423687402</v>
      </c>
      <c r="E62" s="30">
        <v>-0.60805860805860801</v>
      </c>
      <c r="F62" s="30">
        <v>0.40451839885125201</v>
      </c>
      <c r="G62" s="30">
        <v>0.13736263736263701</v>
      </c>
      <c r="H62" s="30">
        <v>-0.365079365079365</v>
      </c>
      <c r="I62" s="30">
        <v>0.54151404151404203</v>
      </c>
      <c r="J62" s="30">
        <v>0.32112332112332098</v>
      </c>
      <c r="K62" s="30">
        <v>0.37606837606837601</v>
      </c>
      <c r="L62" s="30">
        <v>0.31929181929181899</v>
      </c>
      <c r="M62" s="30">
        <v>-0.304029304029304</v>
      </c>
      <c r="N62" s="30">
        <v>-0.28571428571428598</v>
      </c>
      <c r="O62" s="30">
        <v>-0.59523809523809501</v>
      </c>
      <c r="P62" s="30">
        <v>0.33643718908232501</v>
      </c>
      <c r="Q62" s="30">
        <v>0.64997711030514405</v>
      </c>
      <c r="R62" s="30">
        <v>-0.23355213216694901</v>
      </c>
      <c r="S62" s="30">
        <v>0.52686202686202699</v>
      </c>
      <c r="T62" s="30">
        <v>0.32732825953397898</v>
      </c>
      <c r="U62" s="30">
        <v>-0.47877864827358102</v>
      </c>
      <c r="V62" s="30">
        <v>0.19902319902319901</v>
      </c>
      <c r="W62" s="30">
        <v>-0.21062271062271101</v>
      </c>
      <c r="X62" s="30">
        <v>0.52564102564102599</v>
      </c>
      <c r="Y62" s="30">
        <v>-3.6019536019536003E-2</v>
      </c>
      <c r="Z62" s="30">
        <v>0.33374047357335701</v>
      </c>
      <c r="AA62" s="30">
        <v>-0.106837606837607</v>
      </c>
      <c r="AB62" s="30">
        <v>0.59279609279609302</v>
      </c>
      <c r="AC62" s="30">
        <v>-0.54556556886580199</v>
      </c>
      <c r="AD62" s="30">
        <v>0.57753357753357804</v>
      </c>
      <c r="AE62" s="30">
        <v>0.39297711755618597</v>
      </c>
      <c r="AF62" s="30">
        <v>-0.31872996860430702</v>
      </c>
      <c r="AG62" s="30">
        <v>-0.32727828193852299</v>
      </c>
      <c r="AH62" s="30">
        <v>-0.14774114774114799</v>
      </c>
      <c r="AI62" s="30">
        <v>0.463369963369964</v>
      </c>
      <c r="AJ62" s="30">
        <v>-0.40635018028001302</v>
      </c>
      <c r="AK62" s="30">
        <v>0.33470762406274701</v>
      </c>
      <c r="AL62" s="30">
        <v>0.53907203907203904</v>
      </c>
      <c r="AM62" s="30">
        <v>0.50129751767076003</v>
      </c>
      <c r="AN62" s="30">
        <v>6.1059380958679597E-2</v>
      </c>
      <c r="AO62" s="30">
        <v>0.27755726484737597</v>
      </c>
      <c r="AP62" s="30">
        <v>0.37459930218149901</v>
      </c>
      <c r="AQ62" s="30">
        <v>0.47130647130647102</v>
      </c>
      <c r="AR62" s="30">
        <v>0.26373626373626402</v>
      </c>
      <c r="AS62" s="30">
        <v>-0.27637810198611801</v>
      </c>
      <c r="AT62" s="30">
        <v>0.15053435816254801</v>
      </c>
      <c r="AU62" s="30">
        <v>-0.20512820512820501</v>
      </c>
      <c r="AV62" s="30">
        <v>0.42802626052034398</v>
      </c>
      <c r="AW62" s="30">
        <v>0.33760683760683802</v>
      </c>
      <c r="AX62" s="30">
        <v>0.44695466861753502</v>
      </c>
      <c r="AY62" s="30">
        <v>-0.391330891330891</v>
      </c>
      <c r="AZ62" s="30">
        <v>-0.46466188909555201</v>
      </c>
      <c r="BA62" s="30">
        <v>0.59114506572554404</v>
      </c>
      <c r="BB62" s="30">
        <v>-0.21123321123321101</v>
      </c>
      <c r="BC62" s="30">
        <v>-0.39291711646910299</v>
      </c>
      <c r="BD62" s="30">
        <v>0.537240537240537</v>
      </c>
      <c r="BE62" s="30">
        <v>-0.29932809494551998</v>
      </c>
    </row>
    <row r="63" spans="1:57">
      <c r="A63" t="s">
        <v>402</v>
      </c>
      <c r="B63" s="30">
        <v>0.413919413919414</v>
      </c>
      <c r="C63" s="30">
        <v>-0.706959706959707</v>
      </c>
      <c r="D63" s="30">
        <v>-0.61294261294261299</v>
      </c>
      <c r="E63" s="30">
        <v>0.63614163614163599</v>
      </c>
      <c r="F63" s="30">
        <v>-0.62860632696960606</v>
      </c>
      <c r="G63" s="30">
        <v>-2.4420024420024399E-2</v>
      </c>
      <c r="H63" s="30">
        <v>0.561660561660562</v>
      </c>
      <c r="I63" s="30">
        <v>-0.68131868131868201</v>
      </c>
      <c r="J63" s="30">
        <v>-0.50061050061050105</v>
      </c>
      <c r="K63" s="30">
        <v>-0.38827838827838801</v>
      </c>
      <c r="L63" s="30">
        <v>-0.37362637362637402</v>
      </c>
      <c r="M63" s="30">
        <v>0.42063492063492097</v>
      </c>
      <c r="N63" s="30">
        <v>0.52686202686202699</v>
      </c>
      <c r="O63" s="30">
        <v>0.67460317460317498</v>
      </c>
      <c r="P63" s="30">
        <v>-0.255228212407281</v>
      </c>
      <c r="Q63" s="30">
        <v>-0.67623264411737705</v>
      </c>
      <c r="R63" s="30">
        <v>0.49793925171803199</v>
      </c>
      <c r="S63" s="30">
        <v>-0.65873015873015905</v>
      </c>
      <c r="T63" s="30">
        <v>-0.216183216184755</v>
      </c>
      <c r="U63" s="30">
        <v>0.51389315372732003</v>
      </c>
      <c r="V63" s="30">
        <v>-0.27533577533577502</v>
      </c>
      <c r="W63" s="30">
        <v>0.34737484737484697</v>
      </c>
      <c r="X63" s="30">
        <v>-0.757020757020757</v>
      </c>
      <c r="Y63" s="30">
        <v>-0.26617826617826601</v>
      </c>
      <c r="Z63" s="30">
        <v>-0.57282445418446304</v>
      </c>
      <c r="AA63" s="30">
        <v>0.28632478632478597</v>
      </c>
      <c r="AB63" s="30">
        <v>-0.66483516483516503</v>
      </c>
      <c r="AC63" s="30">
        <v>0.653030079353078</v>
      </c>
      <c r="AD63" s="30">
        <v>-0.63553113553113605</v>
      </c>
      <c r="AE63" s="30">
        <v>-0.523969490074914</v>
      </c>
      <c r="AF63" s="30">
        <v>0.56937872743968698</v>
      </c>
      <c r="AG63" s="30">
        <v>0.308349873841332</v>
      </c>
      <c r="AH63" s="30">
        <v>0.292429792429793</v>
      </c>
      <c r="AI63" s="30">
        <v>-0.60073260073260104</v>
      </c>
      <c r="AJ63" s="30">
        <v>0.605403762205308</v>
      </c>
      <c r="AK63" s="30">
        <v>-0.55489393514782004</v>
      </c>
      <c r="AL63" s="30">
        <v>-0.72893772893772901</v>
      </c>
      <c r="AM63" s="30">
        <v>-0.70401466245357602</v>
      </c>
      <c r="AN63" s="30">
        <v>-0.48450618790712302</v>
      </c>
      <c r="AO63" s="30">
        <v>-0.54503819334715697</v>
      </c>
      <c r="AP63" s="30">
        <v>-0.62494276411208605</v>
      </c>
      <c r="AQ63" s="30">
        <v>-0.718559218559219</v>
      </c>
      <c r="AR63" s="30">
        <v>-0.50488400488400498</v>
      </c>
      <c r="AS63" s="30">
        <v>0.45930681258245498</v>
      </c>
      <c r="AT63" s="30">
        <v>-0.461679410835239</v>
      </c>
      <c r="AU63" s="30">
        <v>0.28449328449328498</v>
      </c>
      <c r="AV63" s="30">
        <v>-0.46863074885786599</v>
      </c>
      <c r="AW63" s="30">
        <v>-0.56532356532356498</v>
      </c>
      <c r="AX63" s="30">
        <v>-0.49244390743175098</v>
      </c>
      <c r="AY63" s="30">
        <v>0.474969474969475</v>
      </c>
      <c r="AZ63" s="30">
        <v>0.45458709123737001</v>
      </c>
      <c r="BA63" s="30">
        <v>-0.69801529971518295</v>
      </c>
      <c r="BB63" s="30">
        <v>0.401709401709402</v>
      </c>
      <c r="BC63" s="30">
        <v>0.58006411910745603</v>
      </c>
      <c r="BD63" s="30">
        <v>-0.72466422466422498</v>
      </c>
      <c r="BE63" s="30">
        <v>0.44471602677620098</v>
      </c>
    </row>
    <row r="64" spans="1:57">
      <c r="A64" t="s">
        <v>403</v>
      </c>
      <c r="B64" s="30">
        <v>-0.341269841269841</v>
      </c>
      <c r="C64" s="30">
        <v>0.62148962148962195</v>
      </c>
      <c r="D64" s="30">
        <v>0.53296703296703296</v>
      </c>
      <c r="E64" s="30">
        <v>-0.55738705738705796</v>
      </c>
      <c r="F64" s="30">
        <v>0.53549077100761999</v>
      </c>
      <c r="G64" s="30">
        <v>-7.5702075702075697E-2</v>
      </c>
      <c r="H64" s="30">
        <v>-0.52258852258852295</v>
      </c>
      <c r="I64" s="30">
        <v>0.61111111111111105</v>
      </c>
      <c r="J64" s="30">
        <v>0.426129426129426</v>
      </c>
      <c r="K64" s="30">
        <v>0.30219780219780201</v>
      </c>
      <c r="L64" s="30">
        <v>0.34310134310134299</v>
      </c>
      <c r="M64" s="30">
        <v>-0.35958485958485997</v>
      </c>
      <c r="N64" s="30">
        <v>-0.39804639804639802</v>
      </c>
      <c r="O64" s="30">
        <v>-0.60073260073260104</v>
      </c>
      <c r="P64" s="30">
        <v>0.22347733430876701</v>
      </c>
      <c r="Q64" s="30">
        <v>0.60784613744365501</v>
      </c>
      <c r="R64" s="30">
        <v>-0.42253091623406303</v>
      </c>
      <c r="S64" s="30">
        <v>0.59523809523809501</v>
      </c>
      <c r="T64" s="30">
        <v>0.204274818683052</v>
      </c>
      <c r="U64" s="30">
        <v>-0.406717576211996</v>
      </c>
      <c r="V64" s="30">
        <v>0.194749694749695</v>
      </c>
      <c r="W64" s="30">
        <v>-0.31501831501831501</v>
      </c>
      <c r="X64" s="30">
        <v>0.64835164835164805</v>
      </c>
      <c r="Y64" s="30">
        <v>0.19230769230769201</v>
      </c>
      <c r="Z64" s="30">
        <v>0.50809162673931096</v>
      </c>
      <c r="AA64" s="30">
        <v>-0.21123321123321101</v>
      </c>
      <c r="AB64" s="30">
        <v>0.597680097680098</v>
      </c>
      <c r="AC64" s="30">
        <v>-0.58311708815538998</v>
      </c>
      <c r="AD64" s="30">
        <v>0.61233211233211204</v>
      </c>
      <c r="AE64" s="30">
        <v>0.47664124359378901</v>
      </c>
      <c r="AF64" s="30">
        <v>-0.43871165218811298</v>
      </c>
      <c r="AG64" s="30">
        <v>-0.218897880736866</v>
      </c>
      <c r="AH64" s="30">
        <v>-0.27533577533577502</v>
      </c>
      <c r="AI64" s="30">
        <v>0.49206349206349198</v>
      </c>
      <c r="AJ64" s="30">
        <v>-0.58159060363142301</v>
      </c>
      <c r="AK64" s="30">
        <v>0.43670794015486097</v>
      </c>
      <c r="AL64" s="30">
        <v>0.60317460317460303</v>
      </c>
      <c r="AM64" s="30">
        <v>0.61273088792035002</v>
      </c>
      <c r="AN64" s="30">
        <v>0.40054953908893798</v>
      </c>
      <c r="AO64" s="30">
        <v>0.48152674000474299</v>
      </c>
      <c r="AP64" s="30">
        <v>0.53152191124530601</v>
      </c>
      <c r="AQ64" s="30">
        <v>0.58852258852258899</v>
      </c>
      <c r="AR64" s="30">
        <v>0.40781440781440798</v>
      </c>
      <c r="AS64" s="30">
        <v>-0.423881553101362</v>
      </c>
      <c r="AT64" s="30">
        <v>0.51847330661258995</v>
      </c>
      <c r="AU64" s="30">
        <v>-0.21489621489621499</v>
      </c>
      <c r="AV64" s="30">
        <v>0.447259965522328</v>
      </c>
      <c r="AW64" s="30">
        <v>0.48595848595848601</v>
      </c>
      <c r="AX64" s="30">
        <v>0.396580679326624</v>
      </c>
      <c r="AY64" s="30">
        <v>-0.40109890109890101</v>
      </c>
      <c r="AZ64" s="30">
        <v>-0.373988708371913</v>
      </c>
      <c r="BA64" s="30">
        <v>0.64030537336077797</v>
      </c>
      <c r="BB64" s="30">
        <v>-0.28632478632478597</v>
      </c>
      <c r="BC64" s="30">
        <v>-0.55747214815274504</v>
      </c>
      <c r="BD64" s="30">
        <v>0.66422466422466397</v>
      </c>
      <c r="BE64" s="30">
        <v>-0.36469157690301102</v>
      </c>
    </row>
    <row r="65" spans="1:57">
      <c r="A65" t="s">
        <v>404</v>
      </c>
      <c r="B65" s="30">
        <v>0.65262515262515297</v>
      </c>
      <c r="C65" s="30">
        <v>-0.59279609279609302</v>
      </c>
      <c r="D65" s="30">
        <v>-0.379120879120879</v>
      </c>
      <c r="E65" s="30">
        <v>0.82661782661782701</v>
      </c>
      <c r="F65" s="30">
        <v>-0.36513509813290401</v>
      </c>
      <c r="G65" s="30">
        <v>-0.195970695970696</v>
      </c>
      <c r="H65" s="30">
        <v>0.59340659340659396</v>
      </c>
      <c r="I65" s="30">
        <v>-0.58180708180708196</v>
      </c>
      <c r="J65" s="30">
        <v>-0.36263736263736301</v>
      </c>
      <c r="K65" s="30">
        <v>-0.597680097680098</v>
      </c>
      <c r="L65" s="30">
        <v>-0.55738705738705796</v>
      </c>
      <c r="M65" s="30">
        <v>0.65079365079365104</v>
      </c>
      <c r="N65" s="30">
        <v>0.42551892551892601</v>
      </c>
      <c r="O65" s="30">
        <v>0.64774114774114799</v>
      </c>
      <c r="P65" s="30">
        <v>-0.36818806718083802</v>
      </c>
      <c r="Q65" s="30">
        <v>-0.78461304531903298</v>
      </c>
      <c r="R65" s="30">
        <v>0.601740199347787</v>
      </c>
      <c r="S65" s="30">
        <v>-0.71001221001221004</v>
      </c>
      <c r="T65" s="30">
        <v>-0.59908399739334595</v>
      </c>
      <c r="U65" s="30">
        <v>0.49984735154582399</v>
      </c>
      <c r="V65" s="30">
        <v>-0.36935286935286898</v>
      </c>
      <c r="W65" s="30">
        <v>0.584859584859585</v>
      </c>
      <c r="X65" s="30">
        <v>-0.61599511599511603</v>
      </c>
      <c r="Y65" s="30">
        <v>-9.4017094017094002E-2</v>
      </c>
      <c r="Z65" s="30">
        <v>-0.49129773282665301</v>
      </c>
      <c r="AA65" s="30">
        <v>0.45604395604395598</v>
      </c>
      <c r="AB65" s="30">
        <v>-0.72710622710622697</v>
      </c>
      <c r="AC65" s="30">
        <v>0.70035109959605502</v>
      </c>
      <c r="AD65" s="30">
        <v>-0.61294261294261299</v>
      </c>
      <c r="AE65" s="30">
        <v>-0.41312979025137497</v>
      </c>
      <c r="AF65" s="30">
        <v>0.47321020242976702</v>
      </c>
      <c r="AG65" s="30">
        <v>0.58586476029853096</v>
      </c>
      <c r="AH65" s="30">
        <v>0.40659340659340698</v>
      </c>
      <c r="AI65" s="30">
        <v>-0.59218559218559197</v>
      </c>
      <c r="AJ65" s="30">
        <v>0.55441917910481098</v>
      </c>
      <c r="AK65" s="30">
        <v>-0.34112081758949597</v>
      </c>
      <c r="AL65" s="30">
        <v>-0.633699633699634</v>
      </c>
      <c r="AM65" s="30">
        <v>-0.59349718291836595</v>
      </c>
      <c r="AN65" s="30">
        <v>-0.180735767637692</v>
      </c>
      <c r="AO65" s="30">
        <v>-0.505648878533833</v>
      </c>
      <c r="AP65" s="30">
        <v>-0.44176462123604698</v>
      </c>
      <c r="AQ65" s="30">
        <v>-0.51404151404151399</v>
      </c>
      <c r="AR65" s="30">
        <v>-0.28388278388278398</v>
      </c>
      <c r="AS65" s="30">
        <v>0.41991148091813602</v>
      </c>
      <c r="AT65" s="30">
        <v>-0.43389314999793299</v>
      </c>
      <c r="AU65" s="30">
        <v>0.24969474969475</v>
      </c>
      <c r="AV65" s="30">
        <v>-0.61028851268200301</v>
      </c>
      <c r="AW65" s="30">
        <v>-0.48901098901098899</v>
      </c>
      <c r="AX65" s="30">
        <v>-0.54678675648497599</v>
      </c>
      <c r="AY65" s="30">
        <v>0.54945054945055005</v>
      </c>
      <c r="AZ65" s="30">
        <v>0.526637160768611</v>
      </c>
      <c r="BA65" s="30">
        <v>-0.61221376899778701</v>
      </c>
      <c r="BB65" s="30">
        <v>0.40048840048840101</v>
      </c>
      <c r="BC65" s="30">
        <v>0.53396428648365302</v>
      </c>
      <c r="BD65" s="30">
        <v>-0.66056166056166099</v>
      </c>
      <c r="BE65" s="30">
        <v>0.47525970993390798</v>
      </c>
    </row>
    <row r="66" spans="1:57">
      <c r="A66" t="s">
        <v>405</v>
      </c>
      <c r="B66" s="30">
        <v>0.415140415140415</v>
      </c>
      <c r="C66" s="30">
        <v>-0.487179487179487</v>
      </c>
      <c r="D66" s="30">
        <v>-0.36446886446886501</v>
      </c>
      <c r="E66" s="30">
        <v>0.561660561660562</v>
      </c>
      <c r="F66" s="30">
        <v>-0.451534122189436</v>
      </c>
      <c r="G66" s="30">
        <v>-0.13858363858363901</v>
      </c>
      <c r="H66" s="30">
        <v>0.47130647130647102</v>
      </c>
      <c r="I66" s="30">
        <v>-0.53235653235653302</v>
      </c>
      <c r="J66" s="30">
        <v>-0.257020757020757</v>
      </c>
      <c r="K66" s="30">
        <v>-0.44322344322344298</v>
      </c>
      <c r="L66" s="30">
        <v>-0.50671550671550702</v>
      </c>
      <c r="M66" s="30">
        <v>0.53052503052503097</v>
      </c>
      <c r="N66" s="30">
        <v>0.236874236874237</v>
      </c>
      <c r="O66" s="30">
        <v>0.49633699633699602</v>
      </c>
      <c r="P66" s="30">
        <v>-0.36360861360893698</v>
      </c>
      <c r="Q66" s="30">
        <v>-0.678064425546137</v>
      </c>
      <c r="R66" s="30">
        <v>0.41184552456629397</v>
      </c>
      <c r="S66" s="30">
        <v>-0.59401709401709402</v>
      </c>
      <c r="T66" s="30">
        <v>-0.37404581896373501</v>
      </c>
      <c r="U66" s="30">
        <v>0.38412215531132998</v>
      </c>
      <c r="V66" s="30">
        <v>-0.34249084249084299</v>
      </c>
      <c r="W66" s="30">
        <v>0.19291819291819301</v>
      </c>
      <c r="X66" s="30">
        <v>-0.52258852258852295</v>
      </c>
      <c r="Y66" s="30">
        <v>-0.14407814407814401</v>
      </c>
      <c r="Z66" s="30">
        <v>-0.42656490538150099</v>
      </c>
      <c r="AA66" s="30">
        <v>0.26251526251526303</v>
      </c>
      <c r="AB66" s="30">
        <v>-0.52136752136752096</v>
      </c>
      <c r="AC66" s="30">
        <v>0.41428789980464098</v>
      </c>
      <c r="AD66" s="30">
        <v>-0.52503052503052505</v>
      </c>
      <c r="AE66" s="30">
        <v>-0.38534352941406902</v>
      </c>
      <c r="AF66" s="30">
        <v>0.34987025289323398</v>
      </c>
      <c r="AG66" s="30">
        <v>0.37612578670546598</v>
      </c>
      <c r="AH66" s="30">
        <v>0.27350427350427398</v>
      </c>
      <c r="AI66" s="30">
        <v>-0.46764346764346798</v>
      </c>
      <c r="AJ66" s="30">
        <v>0.41123493075670697</v>
      </c>
      <c r="AK66" s="30">
        <v>-0.28767753819991498</v>
      </c>
      <c r="AL66" s="30">
        <v>-0.48046398046398098</v>
      </c>
      <c r="AM66" s="30">
        <v>-0.44817585623670803</v>
      </c>
      <c r="AN66" s="30">
        <v>-0.245153414549099</v>
      </c>
      <c r="AO66" s="30">
        <v>-0.35114505453738398</v>
      </c>
      <c r="AP66" s="30">
        <v>-0.36177683218017698</v>
      </c>
      <c r="AQ66" s="30">
        <v>-0.52869352869352904</v>
      </c>
      <c r="AR66" s="30">
        <v>-0.33150183150183199</v>
      </c>
      <c r="AS66" s="30">
        <v>0.456863691238932</v>
      </c>
      <c r="AT66" s="30">
        <v>-0.46076338025818497</v>
      </c>
      <c r="AU66" s="30">
        <v>2.01465201465202E-2</v>
      </c>
      <c r="AV66" s="30">
        <v>-0.51931003505356998</v>
      </c>
      <c r="AW66" s="30">
        <v>-0.476190476190476</v>
      </c>
      <c r="AX66" s="30">
        <v>-0.552892694580844</v>
      </c>
      <c r="AY66" s="30">
        <v>0.476190476190476</v>
      </c>
      <c r="AZ66" s="30">
        <v>0.30132804503108401</v>
      </c>
      <c r="BA66" s="30">
        <v>-0.49129773282665301</v>
      </c>
      <c r="BB66" s="30">
        <v>0.451770451770452</v>
      </c>
      <c r="BC66" s="30">
        <v>0.48969623528861</v>
      </c>
      <c r="BD66" s="30">
        <v>-0.56105006105006106</v>
      </c>
      <c r="BE66" s="30">
        <v>0.30238246326129098</v>
      </c>
    </row>
    <row r="67" spans="1:57">
      <c r="A67" t="s">
        <v>409</v>
      </c>
      <c r="B67" s="30">
        <v>0.50236682626205997</v>
      </c>
      <c r="C67" s="30">
        <v>-0.29745002357401001</v>
      </c>
      <c r="D67" s="30">
        <v>-0.34356393893302001</v>
      </c>
      <c r="E67" s="30">
        <v>0.61688813923973396</v>
      </c>
      <c r="F67" s="30">
        <v>-0.239309724052228</v>
      </c>
      <c r="G67" s="30">
        <v>-0.24003667200120299</v>
      </c>
      <c r="H67" s="30">
        <v>0.408917434872279</v>
      </c>
      <c r="I67" s="30">
        <v>-0.35852805716210301</v>
      </c>
      <c r="J67" s="30">
        <v>-0.36005500800180501</v>
      </c>
      <c r="K67" s="30">
        <v>-0.48648653752915599</v>
      </c>
      <c r="L67" s="30">
        <v>-0.31760577465808099</v>
      </c>
      <c r="M67" s="30">
        <v>0.48465419652151398</v>
      </c>
      <c r="N67" s="30">
        <v>0.56008556800280795</v>
      </c>
      <c r="O67" s="30">
        <v>0.40403119218523198</v>
      </c>
      <c r="P67" s="30">
        <v>-0.124618209844683</v>
      </c>
      <c r="Q67" s="30">
        <v>-0.50030546011174304</v>
      </c>
      <c r="R67" s="30">
        <v>0.397373262274345</v>
      </c>
      <c r="S67" s="30">
        <v>-0.43945645166632502</v>
      </c>
      <c r="T67" s="30">
        <v>-0.35741561437240499</v>
      </c>
      <c r="U67" s="30">
        <v>0.371773335633519</v>
      </c>
      <c r="V67" s="30">
        <v>-0.37257600488736398</v>
      </c>
      <c r="W67" s="30">
        <v>0.49656441307119198</v>
      </c>
      <c r="X67" s="30">
        <v>-0.42815701545252799</v>
      </c>
      <c r="Y67" s="30">
        <v>-0.18415027126809899</v>
      </c>
      <c r="Z67" s="30">
        <v>-0.43180082984221801</v>
      </c>
      <c r="AA67" s="30">
        <v>0.42907318595634902</v>
      </c>
      <c r="AB67" s="30">
        <v>-0.41380367755932601</v>
      </c>
      <c r="AC67" s="30">
        <v>0.37477093990055399</v>
      </c>
      <c r="AD67" s="30">
        <v>-0.181401759756635</v>
      </c>
      <c r="AE67" s="30">
        <v>-0.27997556459171702</v>
      </c>
      <c r="AF67" s="30">
        <v>0.44471596454377099</v>
      </c>
      <c r="AG67" s="30">
        <v>0.47556508021610699</v>
      </c>
      <c r="AH67" s="30">
        <v>0.41563601856696902</v>
      </c>
      <c r="AI67" s="30">
        <v>-0.42937857612428998</v>
      </c>
      <c r="AJ67" s="30">
        <v>0.410201607405415</v>
      </c>
      <c r="AK67" s="30">
        <v>-0.42056217537427398</v>
      </c>
      <c r="AL67" s="30">
        <v>-0.59031919462891402</v>
      </c>
      <c r="AM67" s="30">
        <v>-0.30574222562384301</v>
      </c>
      <c r="AN67" s="30">
        <v>-0.31826513396607797</v>
      </c>
      <c r="AO67" s="30">
        <v>-0.46387659010640803</v>
      </c>
      <c r="AP67" s="30">
        <v>-0.478772166498874</v>
      </c>
      <c r="AQ67" s="30">
        <v>-0.37868380824617298</v>
      </c>
      <c r="AR67" s="30">
        <v>-0.25286305905470302</v>
      </c>
      <c r="AS67" s="30">
        <v>0.27574091047968202</v>
      </c>
      <c r="AT67" s="30">
        <v>-0.31770276833102701</v>
      </c>
      <c r="AU67" s="30">
        <v>2.5041993771117901E-2</v>
      </c>
      <c r="AV67" s="30">
        <v>-0.44211975183867402</v>
      </c>
      <c r="AW67" s="30">
        <v>-0.42571389410900401</v>
      </c>
      <c r="AX67" s="30">
        <v>-0.23869885047455799</v>
      </c>
      <c r="AY67" s="30">
        <v>0.35211486363535299</v>
      </c>
      <c r="AZ67" s="30">
        <v>0.37874161815540902</v>
      </c>
      <c r="BA67" s="30">
        <v>-0.32381243695277701</v>
      </c>
      <c r="BB67" s="30">
        <v>0.56191790901045102</v>
      </c>
      <c r="BC67" s="30">
        <v>0.35445939344302602</v>
      </c>
      <c r="BD67" s="30">
        <v>-0.33501301423068702</v>
      </c>
      <c r="BE67" s="30">
        <v>0.38686020314039299</v>
      </c>
    </row>
    <row r="68" spans="1:57">
      <c r="A68" t="s">
        <v>410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-0.52319902319902301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0">
        <v>0</v>
      </c>
      <c r="AC68" s="30">
        <v>0</v>
      </c>
      <c r="AD68" s="30">
        <v>0</v>
      </c>
      <c r="AE68" s="30">
        <v>0</v>
      </c>
      <c r="AF68" s="30">
        <v>0</v>
      </c>
      <c r="AG68" s="30">
        <v>0</v>
      </c>
      <c r="AH68" s="30">
        <v>0</v>
      </c>
      <c r="AI68" s="30">
        <v>0</v>
      </c>
      <c r="AJ68" s="30">
        <v>0</v>
      </c>
      <c r="AK68" s="30">
        <v>0</v>
      </c>
      <c r="AL68" s="30">
        <v>0</v>
      </c>
      <c r="AM68" s="30">
        <v>0</v>
      </c>
      <c r="AN68" s="30">
        <v>0</v>
      </c>
      <c r="AO68" s="30">
        <v>0</v>
      </c>
      <c r="AP68" s="30">
        <v>0</v>
      </c>
      <c r="AQ68" s="30">
        <v>0</v>
      </c>
      <c r="AR68" s="30">
        <v>0</v>
      </c>
      <c r="AS68" s="30">
        <v>0</v>
      </c>
      <c r="AT68" s="30">
        <v>0</v>
      </c>
      <c r="AU68" s="30">
        <v>0</v>
      </c>
      <c r="AV68" s="30">
        <v>0</v>
      </c>
      <c r="AW68" s="30">
        <v>0</v>
      </c>
      <c r="AX68" s="30">
        <v>0</v>
      </c>
      <c r="AY68" s="30">
        <v>0</v>
      </c>
      <c r="AZ68" s="30">
        <v>0</v>
      </c>
      <c r="BA68" s="30">
        <v>0.501984756225617</v>
      </c>
      <c r="BB68" s="30">
        <v>0</v>
      </c>
      <c r="BC68" s="30">
        <v>0</v>
      </c>
      <c r="BD68" s="30">
        <v>0</v>
      </c>
      <c r="BE68" s="30">
        <v>0</v>
      </c>
    </row>
    <row r="69" spans="1:57">
      <c r="B69">
        <v>17</v>
      </c>
      <c r="C69">
        <v>11</v>
      </c>
      <c r="D69">
        <v>14</v>
      </c>
      <c r="E69">
        <v>6</v>
      </c>
      <c r="F69">
        <v>14</v>
      </c>
      <c r="G69">
        <v>13</v>
      </c>
      <c r="H69">
        <v>17</v>
      </c>
      <c r="I69">
        <v>14</v>
      </c>
      <c r="J69">
        <v>13</v>
      </c>
      <c r="K69">
        <v>14</v>
      </c>
      <c r="L69">
        <v>15</v>
      </c>
      <c r="M69">
        <v>17</v>
      </c>
      <c r="N69">
        <v>17</v>
      </c>
      <c r="O69">
        <v>17</v>
      </c>
      <c r="P69">
        <v>13</v>
      </c>
      <c r="Q69">
        <v>1</v>
      </c>
      <c r="R69">
        <v>12</v>
      </c>
      <c r="S69">
        <v>1</v>
      </c>
      <c r="T69">
        <v>14</v>
      </c>
      <c r="U69">
        <v>12</v>
      </c>
      <c r="V69">
        <v>14</v>
      </c>
      <c r="W69">
        <v>17</v>
      </c>
      <c r="X69">
        <v>11</v>
      </c>
      <c r="Y69">
        <v>13</v>
      </c>
      <c r="Z69">
        <v>14</v>
      </c>
      <c r="AA69">
        <v>17</v>
      </c>
      <c r="AB69">
        <v>1</v>
      </c>
      <c r="AC69">
        <v>17</v>
      </c>
      <c r="AD69">
        <v>14</v>
      </c>
      <c r="AE69">
        <v>13</v>
      </c>
      <c r="AF69">
        <v>17</v>
      </c>
      <c r="AG69">
        <v>17</v>
      </c>
      <c r="AH69">
        <v>8</v>
      </c>
      <c r="AI69">
        <v>14</v>
      </c>
      <c r="AJ69">
        <v>17</v>
      </c>
      <c r="AK69">
        <v>14</v>
      </c>
      <c r="AL69">
        <v>7</v>
      </c>
      <c r="AM69">
        <v>11</v>
      </c>
      <c r="AN69">
        <v>13</v>
      </c>
      <c r="AO69">
        <v>14</v>
      </c>
      <c r="AP69">
        <v>14</v>
      </c>
      <c r="AQ69">
        <v>11</v>
      </c>
      <c r="AR69">
        <v>13</v>
      </c>
      <c r="AS69">
        <v>17</v>
      </c>
      <c r="AT69">
        <v>15</v>
      </c>
      <c r="AU69">
        <v>16</v>
      </c>
      <c r="AV69">
        <v>14</v>
      </c>
      <c r="AW69">
        <v>13</v>
      </c>
      <c r="AX69">
        <v>11</v>
      </c>
      <c r="AY69">
        <v>16</v>
      </c>
      <c r="AZ69">
        <v>17</v>
      </c>
      <c r="BA69">
        <v>11</v>
      </c>
      <c r="BB69">
        <v>17</v>
      </c>
      <c r="BC69">
        <v>17</v>
      </c>
      <c r="BD69">
        <v>1</v>
      </c>
      <c r="BE69">
        <v>17</v>
      </c>
    </row>
    <row r="74" spans="1:57">
      <c r="A74" s="1"/>
      <c r="B74" t="s">
        <v>401</v>
      </c>
      <c r="C74" t="s">
        <v>402</v>
      </c>
      <c r="D74" t="s">
        <v>403</v>
      </c>
      <c r="E74" t="s">
        <v>404</v>
      </c>
      <c r="F74" t="s">
        <v>405</v>
      </c>
      <c r="G74" t="s">
        <v>409</v>
      </c>
      <c r="H74" t="s">
        <v>410</v>
      </c>
      <c r="I74" s="1" t="s">
        <v>376</v>
      </c>
    </row>
    <row r="75" spans="1:57">
      <c r="A75" s="1" t="s">
        <v>338</v>
      </c>
      <c r="B75" s="30">
        <v>0.64997711030514405</v>
      </c>
      <c r="C75" s="30">
        <v>-0.67623264411737705</v>
      </c>
      <c r="D75" s="30">
        <v>0.60784613744365501</v>
      </c>
      <c r="E75" s="30">
        <v>-0.78461304531903298</v>
      </c>
      <c r="F75" s="30">
        <v>-0.678064425546137</v>
      </c>
      <c r="G75" s="30">
        <v>-0.50030546011174304</v>
      </c>
      <c r="H75" s="30">
        <v>0</v>
      </c>
      <c r="I75">
        <v>1</v>
      </c>
    </row>
    <row r="76" spans="1:57">
      <c r="A76" s="1" t="s">
        <v>167</v>
      </c>
      <c r="B76" s="30">
        <v>0.52686202686202699</v>
      </c>
      <c r="C76" s="30">
        <v>-0.65873015873015905</v>
      </c>
      <c r="D76" s="30">
        <v>0.59523809523809501</v>
      </c>
      <c r="E76" s="30">
        <v>-0.71001221001221004</v>
      </c>
      <c r="F76" s="30">
        <v>-0.59401709401709402</v>
      </c>
      <c r="G76" s="30">
        <v>-0.43945645166632502</v>
      </c>
      <c r="H76" s="30">
        <v>0</v>
      </c>
      <c r="I76">
        <v>1</v>
      </c>
    </row>
    <row r="77" spans="1:57">
      <c r="A77" s="1" t="s">
        <v>332</v>
      </c>
      <c r="B77" s="30">
        <v>0.59279609279609302</v>
      </c>
      <c r="C77" s="30">
        <v>-0.66483516483516503</v>
      </c>
      <c r="D77" s="30">
        <v>0.597680097680098</v>
      </c>
      <c r="E77" s="30">
        <v>-0.72710622710622697</v>
      </c>
      <c r="F77" s="30">
        <v>-0.52136752136752096</v>
      </c>
      <c r="G77" s="30">
        <v>-0.41380367755932601</v>
      </c>
      <c r="H77" s="30">
        <v>0</v>
      </c>
      <c r="I77">
        <v>1</v>
      </c>
    </row>
    <row r="78" spans="1:57">
      <c r="A78" s="1" t="s">
        <v>168</v>
      </c>
      <c r="B78" s="30">
        <v>0.537240537240537</v>
      </c>
      <c r="C78" s="30">
        <v>-0.72466422466422498</v>
      </c>
      <c r="D78" s="30">
        <v>0.66422466422466397</v>
      </c>
      <c r="E78" s="30">
        <v>-0.66056166056166099</v>
      </c>
      <c r="F78" s="30">
        <v>-0.56105006105006106</v>
      </c>
      <c r="G78" s="30">
        <v>-0.33501301423068702</v>
      </c>
      <c r="H78" s="30">
        <v>0</v>
      </c>
      <c r="I78">
        <v>1</v>
      </c>
    </row>
    <row r="79" spans="1:57">
      <c r="A79" s="1" t="s">
        <v>169</v>
      </c>
      <c r="B79" s="30">
        <v>-0.60805860805860801</v>
      </c>
      <c r="C79" s="30">
        <v>0.63614163614163599</v>
      </c>
      <c r="D79" s="30">
        <v>-0.55738705738705796</v>
      </c>
      <c r="E79" s="30">
        <v>0.82661782661782701</v>
      </c>
      <c r="F79" s="30">
        <v>0.561660561660562</v>
      </c>
      <c r="G79" s="30">
        <v>0.61688813923973396</v>
      </c>
      <c r="H79" s="30">
        <v>0</v>
      </c>
      <c r="I79">
        <v>6</v>
      </c>
    </row>
    <row r="80" spans="1:57">
      <c r="A80" s="1" t="s">
        <v>171</v>
      </c>
      <c r="B80" s="30">
        <v>0.53907203907203904</v>
      </c>
      <c r="C80" s="30">
        <v>-0.72893772893772901</v>
      </c>
      <c r="D80" s="30">
        <v>0.60317460317460303</v>
      </c>
      <c r="E80" s="30">
        <v>-0.633699633699634</v>
      </c>
      <c r="F80" s="30">
        <v>-0.48046398046398098</v>
      </c>
      <c r="G80" s="30">
        <v>-0.59031919462891402</v>
      </c>
      <c r="H80" s="30">
        <v>0</v>
      </c>
      <c r="I80">
        <v>7</v>
      </c>
    </row>
    <row r="81" spans="1:9">
      <c r="A81" s="1" t="s">
        <v>352</v>
      </c>
      <c r="B81" s="30">
        <v>-0.14774114774114799</v>
      </c>
      <c r="C81" s="30">
        <v>0.292429792429793</v>
      </c>
      <c r="D81" s="30">
        <v>-0.27533577533577502</v>
      </c>
      <c r="E81" s="30">
        <v>0.40659340659340698</v>
      </c>
      <c r="F81" s="30">
        <v>0.27350427350427398</v>
      </c>
      <c r="G81" s="30">
        <v>0.41563601856696902</v>
      </c>
      <c r="H81" s="30">
        <v>0</v>
      </c>
      <c r="I81">
        <v>8</v>
      </c>
    </row>
    <row r="82" spans="1:9">
      <c r="A82" s="1" t="s">
        <v>340</v>
      </c>
      <c r="B82" s="30">
        <v>0.51953601953602002</v>
      </c>
      <c r="C82" s="30">
        <v>-0.706959706959707</v>
      </c>
      <c r="D82" s="30">
        <v>0.62148962148962195</v>
      </c>
      <c r="E82" s="30">
        <v>-0.59279609279609302</v>
      </c>
      <c r="F82" s="30">
        <v>-0.487179487179487</v>
      </c>
      <c r="G82" s="30">
        <v>-0.29745002357401001</v>
      </c>
      <c r="H82" s="30">
        <v>0</v>
      </c>
      <c r="I82">
        <v>11</v>
      </c>
    </row>
    <row r="83" spans="1:9">
      <c r="A83" s="1" t="s">
        <v>330</v>
      </c>
      <c r="B83" s="30">
        <v>0.52564102564102599</v>
      </c>
      <c r="C83" s="30">
        <v>-0.757020757020757</v>
      </c>
      <c r="D83" s="30">
        <v>0.64835164835164805</v>
      </c>
      <c r="E83" s="30">
        <v>-0.61599511599511603</v>
      </c>
      <c r="F83" s="30">
        <v>-0.52258852258852295</v>
      </c>
      <c r="G83" s="30">
        <v>-0.42815701545252799</v>
      </c>
      <c r="H83" s="30">
        <v>0</v>
      </c>
      <c r="I83">
        <v>11</v>
      </c>
    </row>
    <row r="84" spans="1:9">
      <c r="A84" s="1" t="s">
        <v>172</v>
      </c>
      <c r="B84" s="30">
        <v>0.50129751767076003</v>
      </c>
      <c r="C84" s="30">
        <v>-0.70401466245357602</v>
      </c>
      <c r="D84" s="30">
        <v>0.61273088792035002</v>
      </c>
      <c r="E84" s="30">
        <v>-0.59349718291836595</v>
      </c>
      <c r="F84" s="30">
        <v>-0.44817585623670803</v>
      </c>
      <c r="G84" s="30">
        <v>-0.30574222562384301</v>
      </c>
      <c r="H84" s="30">
        <v>0</v>
      </c>
      <c r="I84">
        <v>11</v>
      </c>
    </row>
    <row r="85" spans="1:9">
      <c r="A85" s="1" t="s">
        <v>339</v>
      </c>
      <c r="B85" s="30">
        <v>0.47130647130647102</v>
      </c>
      <c r="C85" s="30">
        <v>-0.718559218559219</v>
      </c>
      <c r="D85" s="30">
        <v>0.58852258852258899</v>
      </c>
      <c r="E85" s="30">
        <v>-0.51404151404151399</v>
      </c>
      <c r="F85" s="30">
        <v>-0.52869352869352904</v>
      </c>
      <c r="G85" s="30">
        <v>-0.37868380824617298</v>
      </c>
      <c r="H85" s="30">
        <v>0</v>
      </c>
      <c r="I85">
        <v>11</v>
      </c>
    </row>
    <row r="86" spans="1:9">
      <c r="A86" s="1" t="s">
        <v>350</v>
      </c>
      <c r="B86" s="30">
        <v>0.44695466861753502</v>
      </c>
      <c r="C86" s="30">
        <v>-0.49244390743175098</v>
      </c>
      <c r="D86" s="30">
        <v>0.396580679326624</v>
      </c>
      <c r="E86" s="30">
        <v>-0.54678675648497599</v>
      </c>
      <c r="F86" s="30">
        <v>-0.552892694580844</v>
      </c>
      <c r="G86" s="30">
        <v>-0.23869885047455799</v>
      </c>
      <c r="H86" s="30">
        <v>0</v>
      </c>
      <c r="I86">
        <v>11</v>
      </c>
    </row>
    <row r="87" spans="1:9">
      <c r="A87" s="1" t="s">
        <v>178</v>
      </c>
      <c r="B87" s="30">
        <v>0.59114506572554404</v>
      </c>
      <c r="C87" s="30">
        <v>-0.69801529971518295</v>
      </c>
      <c r="D87" s="30">
        <v>0.64030537336077797</v>
      </c>
      <c r="E87" s="30">
        <v>-0.61221376899778701</v>
      </c>
      <c r="F87" s="30">
        <v>-0.49129773282665301</v>
      </c>
      <c r="G87" s="30">
        <v>-0.32381243695277701</v>
      </c>
      <c r="H87" s="30">
        <v>0.501984756225617</v>
      </c>
      <c r="I87">
        <v>11</v>
      </c>
    </row>
    <row r="88" spans="1:9">
      <c r="A88" s="1" t="s">
        <v>342</v>
      </c>
      <c r="B88" s="30">
        <v>-0.23355213216694901</v>
      </c>
      <c r="C88" s="30">
        <v>0.49793925171803199</v>
      </c>
      <c r="D88" s="30">
        <v>-0.42253091623406303</v>
      </c>
      <c r="E88" s="30">
        <v>0.601740199347787</v>
      </c>
      <c r="F88" s="30">
        <v>0.41184552456629397</v>
      </c>
      <c r="G88" s="30">
        <v>0.397373262274345</v>
      </c>
      <c r="H88" s="30">
        <v>0</v>
      </c>
      <c r="I88">
        <v>12</v>
      </c>
    </row>
    <row r="89" spans="1:9">
      <c r="A89" s="1" t="s">
        <v>329</v>
      </c>
      <c r="B89" s="30">
        <v>-0.47877864827358102</v>
      </c>
      <c r="C89" s="30">
        <v>0.51389315372732003</v>
      </c>
      <c r="D89" s="30">
        <v>-0.406717576211996</v>
      </c>
      <c r="E89" s="30">
        <v>0.49984735154582399</v>
      </c>
      <c r="F89" s="30">
        <v>0.38412215531132998</v>
      </c>
      <c r="G89" s="30">
        <v>0.371773335633519</v>
      </c>
      <c r="H89" s="30">
        <v>0</v>
      </c>
      <c r="I89">
        <v>12</v>
      </c>
    </row>
    <row r="90" spans="1:9">
      <c r="A90" s="1" t="s">
        <v>326</v>
      </c>
      <c r="B90" s="30">
        <v>0.13736263736263701</v>
      </c>
      <c r="C90" s="30">
        <v>-2.4420024420024399E-2</v>
      </c>
      <c r="D90" s="30">
        <v>-7.5702075702075697E-2</v>
      </c>
      <c r="E90" s="30">
        <v>-0.195970695970696</v>
      </c>
      <c r="F90" s="30">
        <v>-0.13858363858363901</v>
      </c>
      <c r="G90" s="30">
        <v>-0.24003667200120299</v>
      </c>
      <c r="H90" s="30">
        <v>0</v>
      </c>
      <c r="I90">
        <v>13</v>
      </c>
    </row>
    <row r="91" spans="1:9">
      <c r="A91" s="1" t="s">
        <v>361</v>
      </c>
      <c r="B91" s="30">
        <v>0.32112332112332098</v>
      </c>
      <c r="C91" s="30">
        <v>-0.50061050061050105</v>
      </c>
      <c r="D91" s="30">
        <v>0.426129426129426</v>
      </c>
      <c r="E91" s="30">
        <v>-0.36263736263736301</v>
      </c>
      <c r="F91" s="30">
        <v>-0.257020757020757</v>
      </c>
      <c r="G91" s="30">
        <v>-0.36005500800180501</v>
      </c>
      <c r="H91" s="30">
        <v>0</v>
      </c>
      <c r="I91">
        <v>13</v>
      </c>
    </row>
    <row r="92" spans="1:9">
      <c r="A92" s="1" t="s">
        <v>368</v>
      </c>
      <c r="B92" s="30">
        <v>0.33643718908232501</v>
      </c>
      <c r="C92" s="30">
        <v>-0.255228212407281</v>
      </c>
      <c r="D92" s="30">
        <v>0.22347733430876701</v>
      </c>
      <c r="E92" s="30">
        <v>-0.36818806718083802</v>
      </c>
      <c r="F92" s="30">
        <v>-0.36360861360893698</v>
      </c>
      <c r="G92" s="30">
        <v>-0.124618209844683</v>
      </c>
      <c r="H92" s="30">
        <v>0</v>
      </c>
      <c r="I92">
        <v>13</v>
      </c>
    </row>
    <row r="93" spans="1:9">
      <c r="A93" s="1" t="s">
        <v>367</v>
      </c>
      <c r="B93" s="30">
        <v>-3.6019536019536003E-2</v>
      </c>
      <c r="C93" s="30">
        <v>-0.26617826617826601</v>
      </c>
      <c r="D93" s="30">
        <v>0.19230769230769201</v>
      </c>
      <c r="E93" s="30">
        <v>-9.4017094017094002E-2</v>
      </c>
      <c r="F93" s="30">
        <v>-0.14407814407814401</v>
      </c>
      <c r="G93" s="30">
        <v>-0.18415027126809899</v>
      </c>
      <c r="H93" s="30">
        <v>0</v>
      </c>
      <c r="I93">
        <v>13</v>
      </c>
    </row>
    <row r="94" spans="1:9">
      <c r="A94" s="1" t="s">
        <v>366</v>
      </c>
      <c r="B94" s="30">
        <v>0.39297711755618597</v>
      </c>
      <c r="C94" s="30">
        <v>-0.523969490074914</v>
      </c>
      <c r="D94" s="30">
        <v>0.47664124359378901</v>
      </c>
      <c r="E94" s="30">
        <v>-0.41312979025137497</v>
      </c>
      <c r="F94" s="30">
        <v>-0.38534352941406902</v>
      </c>
      <c r="G94" s="30">
        <v>-0.27997556459171702</v>
      </c>
      <c r="H94" s="30">
        <v>0</v>
      </c>
      <c r="I94">
        <v>13</v>
      </c>
    </row>
    <row r="95" spans="1:9">
      <c r="A95" s="1" t="s">
        <v>335</v>
      </c>
      <c r="B95" s="30">
        <v>6.1059380958679597E-2</v>
      </c>
      <c r="C95" s="30">
        <v>-0.48450618790712302</v>
      </c>
      <c r="D95" s="30">
        <v>0.40054953908893798</v>
      </c>
      <c r="E95" s="30">
        <v>-0.180735767637692</v>
      </c>
      <c r="F95" s="30">
        <v>-0.245153414549099</v>
      </c>
      <c r="G95" s="30">
        <v>-0.31826513396607797</v>
      </c>
      <c r="H95" s="30">
        <v>0</v>
      </c>
      <c r="I95">
        <v>13</v>
      </c>
    </row>
    <row r="96" spans="1:9">
      <c r="A96" s="1" t="s">
        <v>174</v>
      </c>
      <c r="B96" s="30">
        <v>0.26373626373626402</v>
      </c>
      <c r="C96" s="30">
        <v>-0.50488400488400498</v>
      </c>
      <c r="D96" s="30">
        <v>0.40781440781440798</v>
      </c>
      <c r="E96" s="30">
        <v>-0.28388278388278398</v>
      </c>
      <c r="F96" s="30">
        <v>-0.33150183150183199</v>
      </c>
      <c r="G96" s="30">
        <v>-0.25286305905470302</v>
      </c>
      <c r="H96" s="30">
        <v>0</v>
      </c>
      <c r="I96">
        <v>13</v>
      </c>
    </row>
    <row r="97" spans="1:9">
      <c r="A97" s="1" t="s">
        <v>177</v>
      </c>
      <c r="B97" s="30">
        <v>0.33760683760683802</v>
      </c>
      <c r="C97" s="30">
        <v>-0.56532356532356498</v>
      </c>
      <c r="D97" s="30">
        <v>0.48595848595848601</v>
      </c>
      <c r="E97" s="30">
        <v>-0.48901098901098899</v>
      </c>
      <c r="F97" s="30">
        <v>-0.476190476190476</v>
      </c>
      <c r="G97" s="30">
        <v>-0.42571389410900401</v>
      </c>
      <c r="H97" s="30">
        <v>0</v>
      </c>
      <c r="I97">
        <v>13</v>
      </c>
    </row>
    <row r="98" spans="1:9">
      <c r="A98" s="1" t="s">
        <v>362</v>
      </c>
      <c r="B98" s="30">
        <v>0.37423687423687402</v>
      </c>
      <c r="C98" s="30">
        <v>-0.61294261294261299</v>
      </c>
      <c r="D98" s="30">
        <v>0.53296703296703296</v>
      </c>
      <c r="E98" s="30">
        <v>-0.379120879120879</v>
      </c>
      <c r="F98" s="30">
        <v>-0.36446886446886501</v>
      </c>
      <c r="G98" s="30">
        <v>-0.34356393893302001</v>
      </c>
      <c r="H98" s="30">
        <v>0</v>
      </c>
      <c r="I98">
        <v>14</v>
      </c>
    </row>
    <row r="99" spans="1:9">
      <c r="A99" s="1" t="s">
        <v>170</v>
      </c>
      <c r="B99" s="30">
        <v>0.40451839885125201</v>
      </c>
      <c r="C99" s="30">
        <v>-0.62860632696960606</v>
      </c>
      <c r="D99" s="30">
        <v>0.53549077100761999</v>
      </c>
      <c r="E99" s="30">
        <v>-0.36513509813290401</v>
      </c>
      <c r="F99" s="30">
        <v>-0.451534122189436</v>
      </c>
      <c r="G99" s="30">
        <v>-0.239309724052228</v>
      </c>
      <c r="H99" s="30">
        <v>0</v>
      </c>
      <c r="I99">
        <v>14</v>
      </c>
    </row>
    <row r="100" spans="1:9">
      <c r="A100" s="1" t="s">
        <v>341</v>
      </c>
      <c r="B100" s="30">
        <v>0.54151404151404203</v>
      </c>
      <c r="C100" s="30">
        <v>-0.68131868131868201</v>
      </c>
      <c r="D100" s="30">
        <v>0.61111111111111105</v>
      </c>
      <c r="E100" s="30">
        <v>-0.58180708180708196</v>
      </c>
      <c r="F100" s="30">
        <v>-0.53235653235653302</v>
      </c>
      <c r="G100" s="30">
        <v>-0.35852805716210301</v>
      </c>
      <c r="H100" s="30">
        <v>0</v>
      </c>
      <c r="I100">
        <v>14</v>
      </c>
    </row>
    <row r="101" spans="1:9">
      <c r="A101" s="1" t="s">
        <v>359</v>
      </c>
      <c r="B101" s="30">
        <v>0.37606837606837601</v>
      </c>
      <c r="C101" s="30">
        <v>-0.38827838827838801</v>
      </c>
      <c r="D101" s="30">
        <v>0.30219780219780201</v>
      </c>
      <c r="E101" s="30">
        <v>-0.597680097680098</v>
      </c>
      <c r="F101" s="30">
        <v>-0.44322344322344298</v>
      </c>
      <c r="G101" s="30">
        <v>-0.48648653752915599</v>
      </c>
      <c r="H101" s="30">
        <v>0</v>
      </c>
      <c r="I101">
        <v>14</v>
      </c>
    </row>
    <row r="102" spans="1:9">
      <c r="A102" s="1" t="s">
        <v>328</v>
      </c>
      <c r="B102" s="30">
        <v>0.32732825953397898</v>
      </c>
      <c r="C102" s="30">
        <v>-0.216183216184755</v>
      </c>
      <c r="D102" s="30">
        <v>0.204274818683052</v>
      </c>
      <c r="E102" s="30">
        <v>-0.59908399739334595</v>
      </c>
      <c r="F102" s="30">
        <v>-0.37404581896373501</v>
      </c>
      <c r="G102" s="30">
        <v>-0.35741561437240499</v>
      </c>
      <c r="H102" s="30">
        <v>0</v>
      </c>
      <c r="I102">
        <v>14</v>
      </c>
    </row>
    <row r="103" spans="1:9">
      <c r="A103" s="1" t="s">
        <v>365</v>
      </c>
      <c r="B103" s="30">
        <v>0.19902319902319901</v>
      </c>
      <c r="C103" s="30">
        <v>-0.27533577533577502</v>
      </c>
      <c r="D103" s="30">
        <v>0.194749694749695</v>
      </c>
      <c r="E103" s="30">
        <v>-0.36935286935286898</v>
      </c>
      <c r="F103" s="30">
        <v>-0.34249084249084299</v>
      </c>
      <c r="G103" s="30">
        <v>-0.37257600488736398</v>
      </c>
      <c r="H103" s="30">
        <v>0</v>
      </c>
      <c r="I103">
        <v>14</v>
      </c>
    </row>
    <row r="104" spans="1:9">
      <c r="A104" s="1" t="s">
        <v>348</v>
      </c>
      <c r="B104" s="30">
        <v>0.33374047357335701</v>
      </c>
      <c r="C104" s="30">
        <v>-0.57282445418446304</v>
      </c>
      <c r="D104" s="30">
        <v>0.50809162673931096</v>
      </c>
      <c r="E104" s="30">
        <v>-0.49129773282665301</v>
      </c>
      <c r="F104" s="30">
        <v>-0.42656490538150099</v>
      </c>
      <c r="G104" s="30">
        <v>-0.43180082984221801</v>
      </c>
      <c r="H104" s="30">
        <v>0</v>
      </c>
      <c r="I104">
        <v>14</v>
      </c>
    </row>
    <row r="105" spans="1:9">
      <c r="A105" s="1" t="s">
        <v>333</v>
      </c>
      <c r="B105" s="30">
        <v>0.57753357753357804</v>
      </c>
      <c r="C105" s="30">
        <v>-0.63553113553113605</v>
      </c>
      <c r="D105" s="30">
        <v>0.61233211233211204</v>
      </c>
      <c r="E105" s="30">
        <v>-0.61294261294261299</v>
      </c>
      <c r="F105" s="30">
        <v>-0.52503052503052505</v>
      </c>
      <c r="G105" s="30">
        <v>-0.181401759756635</v>
      </c>
      <c r="H105" s="30">
        <v>0</v>
      </c>
      <c r="I105">
        <v>14</v>
      </c>
    </row>
    <row r="106" spans="1:9">
      <c r="A106" s="1" t="s">
        <v>347</v>
      </c>
      <c r="B106" s="30">
        <v>0.463369963369964</v>
      </c>
      <c r="C106" s="30">
        <v>-0.60073260073260104</v>
      </c>
      <c r="D106" s="30">
        <v>0.49206349206349198</v>
      </c>
      <c r="E106" s="30">
        <v>-0.59218559218559197</v>
      </c>
      <c r="F106" s="30">
        <v>-0.46764346764346798</v>
      </c>
      <c r="G106" s="30">
        <v>-0.42937857612428998</v>
      </c>
      <c r="H106" s="30">
        <v>0</v>
      </c>
      <c r="I106">
        <v>14</v>
      </c>
    </row>
    <row r="107" spans="1:9">
      <c r="A107" s="1" t="s">
        <v>358</v>
      </c>
      <c r="B107" s="30">
        <v>0.33470762406274701</v>
      </c>
      <c r="C107" s="30">
        <v>-0.55489393514782004</v>
      </c>
      <c r="D107" s="30">
        <v>0.43670794015486097</v>
      </c>
      <c r="E107" s="30">
        <v>-0.34112081758949597</v>
      </c>
      <c r="F107" s="30">
        <v>-0.28767753819991498</v>
      </c>
      <c r="G107" s="30">
        <v>-0.42056217537427398</v>
      </c>
      <c r="H107" s="30">
        <v>0</v>
      </c>
      <c r="I107">
        <v>14</v>
      </c>
    </row>
    <row r="108" spans="1:9">
      <c r="A108" s="1" t="s">
        <v>336</v>
      </c>
      <c r="B108" s="30">
        <v>0.27755726484737597</v>
      </c>
      <c r="C108" s="30">
        <v>-0.54503819334715697</v>
      </c>
      <c r="D108" s="30">
        <v>0.48152674000474299</v>
      </c>
      <c r="E108" s="30">
        <v>-0.505648878533833</v>
      </c>
      <c r="F108" s="30">
        <v>-0.35114505453738398</v>
      </c>
      <c r="G108" s="30">
        <v>-0.46387659010640803</v>
      </c>
      <c r="H108" s="30">
        <v>0</v>
      </c>
      <c r="I108">
        <v>14</v>
      </c>
    </row>
    <row r="109" spans="1:9">
      <c r="A109" s="1" t="s">
        <v>349</v>
      </c>
      <c r="B109" s="30">
        <v>0.37459930218149901</v>
      </c>
      <c r="C109" s="30">
        <v>-0.62494276411208605</v>
      </c>
      <c r="D109" s="30">
        <v>0.53152191124530601</v>
      </c>
      <c r="E109" s="30">
        <v>-0.44176462123604698</v>
      </c>
      <c r="F109" s="30">
        <v>-0.36177683218017698</v>
      </c>
      <c r="G109" s="30">
        <v>-0.478772166498874</v>
      </c>
      <c r="H109" s="30">
        <v>0</v>
      </c>
      <c r="I109">
        <v>14</v>
      </c>
    </row>
    <row r="110" spans="1:9">
      <c r="A110" s="1" t="s">
        <v>354</v>
      </c>
      <c r="B110" s="30">
        <v>0.42802626052034398</v>
      </c>
      <c r="C110" s="30">
        <v>-0.46863074885786599</v>
      </c>
      <c r="D110" s="30">
        <v>0.447259965522328</v>
      </c>
      <c r="E110" s="30">
        <v>-0.61028851268200301</v>
      </c>
      <c r="F110" s="30">
        <v>-0.51931003505356998</v>
      </c>
      <c r="G110" s="30">
        <v>-0.44211975183867402</v>
      </c>
      <c r="H110" s="30">
        <v>0</v>
      </c>
      <c r="I110">
        <v>14</v>
      </c>
    </row>
    <row r="111" spans="1:9">
      <c r="A111" s="1" t="s">
        <v>327</v>
      </c>
      <c r="B111" s="30">
        <v>0.31929181929181899</v>
      </c>
      <c r="C111" s="30">
        <v>-0.37362637362637402</v>
      </c>
      <c r="D111" s="30">
        <v>0.34310134310134299</v>
      </c>
      <c r="E111" s="30">
        <v>-0.55738705738705796</v>
      </c>
      <c r="F111" s="30">
        <v>-0.50671550671550702</v>
      </c>
      <c r="G111" s="30">
        <v>-0.31760577465808099</v>
      </c>
      <c r="H111" s="30">
        <v>0</v>
      </c>
      <c r="I111">
        <v>15</v>
      </c>
    </row>
    <row r="112" spans="1:9">
      <c r="A112" s="1" t="s">
        <v>176</v>
      </c>
      <c r="B112" s="30">
        <v>0.15053435816254801</v>
      </c>
      <c r="C112" s="30">
        <v>-0.461679410835239</v>
      </c>
      <c r="D112" s="30">
        <v>0.51847330661258995</v>
      </c>
      <c r="E112" s="30">
        <v>-0.43389314999793299</v>
      </c>
      <c r="F112" s="30">
        <v>-0.46076338025818497</v>
      </c>
      <c r="G112" s="30">
        <v>-0.31770276833102701</v>
      </c>
      <c r="H112" s="30">
        <v>0</v>
      </c>
      <c r="I112">
        <v>15</v>
      </c>
    </row>
    <row r="113" spans="1:9">
      <c r="A113" s="1" t="s">
        <v>357</v>
      </c>
      <c r="B113" s="30">
        <v>-0.20512820512820501</v>
      </c>
      <c r="C113" s="30">
        <v>0.28449328449328498</v>
      </c>
      <c r="D113" s="30">
        <v>-0.21489621489621499</v>
      </c>
      <c r="E113" s="30">
        <v>0.24969474969475</v>
      </c>
      <c r="F113" s="30">
        <v>2.01465201465202E-2</v>
      </c>
      <c r="G113" s="30">
        <v>2.5041993771117901E-2</v>
      </c>
      <c r="H113" s="30">
        <v>0</v>
      </c>
      <c r="I113">
        <v>16</v>
      </c>
    </row>
    <row r="114" spans="1:9">
      <c r="A114" s="1" t="s">
        <v>353</v>
      </c>
      <c r="B114" s="30">
        <v>-0.391330891330891</v>
      </c>
      <c r="C114" s="30">
        <v>0.474969474969475</v>
      </c>
      <c r="D114" s="30">
        <v>-0.40109890109890101</v>
      </c>
      <c r="E114" s="30">
        <v>0.54945054945055005</v>
      </c>
      <c r="F114" s="30">
        <v>0.476190476190476</v>
      </c>
      <c r="G114" s="30">
        <v>0.35211486363535299</v>
      </c>
      <c r="H114" s="30">
        <v>0</v>
      </c>
      <c r="I114">
        <v>16</v>
      </c>
    </row>
    <row r="115" spans="1:9">
      <c r="A115" s="1" t="s">
        <v>325</v>
      </c>
      <c r="B115" s="30">
        <v>-0.21978021978022</v>
      </c>
      <c r="C115" s="30">
        <v>0.413919413919414</v>
      </c>
      <c r="D115" s="30">
        <v>-0.341269841269841</v>
      </c>
      <c r="E115" s="30">
        <v>0.65262515262515297</v>
      </c>
      <c r="F115" s="30">
        <v>0.415140415140415</v>
      </c>
      <c r="G115" s="30">
        <v>0.50236682626205997</v>
      </c>
      <c r="H115" s="30">
        <v>0</v>
      </c>
      <c r="I115">
        <v>17</v>
      </c>
    </row>
    <row r="116" spans="1:9">
      <c r="A116" s="1" t="s">
        <v>360</v>
      </c>
      <c r="B116" s="30">
        <v>-0.365079365079365</v>
      </c>
      <c r="C116" s="30">
        <v>0.561660561660562</v>
      </c>
      <c r="D116" s="30">
        <v>-0.52258852258852295</v>
      </c>
      <c r="E116" s="30">
        <v>0.59340659340659396</v>
      </c>
      <c r="F116" s="30">
        <v>0.47130647130647102</v>
      </c>
      <c r="G116" s="30">
        <v>0.408917434872279</v>
      </c>
      <c r="H116" s="30">
        <v>-0.52319902319902301</v>
      </c>
      <c r="I116">
        <v>17</v>
      </c>
    </row>
    <row r="117" spans="1:9">
      <c r="A117" s="1" t="s">
        <v>346</v>
      </c>
      <c r="B117" s="30">
        <v>-0.304029304029304</v>
      </c>
      <c r="C117" s="30">
        <v>0.42063492063492097</v>
      </c>
      <c r="D117" s="30">
        <v>-0.35958485958485997</v>
      </c>
      <c r="E117" s="30">
        <v>0.65079365079365104</v>
      </c>
      <c r="F117" s="30">
        <v>0.53052503052503097</v>
      </c>
      <c r="G117" s="30">
        <v>0.48465419652151398</v>
      </c>
      <c r="H117" s="30">
        <v>0</v>
      </c>
      <c r="I117">
        <v>17</v>
      </c>
    </row>
    <row r="118" spans="1:9">
      <c r="A118" s="1" t="s">
        <v>364</v>
      </c>
      <c r="B118" s="30">
        <v>-0.28571428571428598</v>
      </c>
      <c r="C118" s="30">
        <v>0.52686202686202699</v>
      </c>
      <c r="D118" s="30">
        <v>-0.39804639804639802</v>
      </c>
      <c r="E118" s="30">
        <v>0.42551892551892601</v>
      </c>
      <c r="F118" s="30">
        <v>0.236874236874237</v>
      </c>
      <c r="G118" s="30">
        <v>0.56008556800280795</v>
      </c>
      <c r="H118" s="30">
        <v>0</v>
      </c>
      <c r="I118">
        <v>17</v>
      </c>
    </row>
    <row r="119" spans="1:9">
      <c r="A119" s="1" t="s">
        <v>344</v>
      </c>
      <c r="B119" s="30">
        <v>-0.59523809523809501</v>
      </c>
      <c r="C119" s="30">
        <v>0.67460317460317498</v>
      </c>
      <c r="D119" s="30">
        <v>-0.60073260073260104</v>
      </c>
      <c r="E119" s="30">
        <v>0.64774114774114799</v>
      </c>
      <c r="F119" s="30">
        <v>0.49633699633699602</v>
      </c>
      <c r="G119" s="30">
        <v>0.40403119218523198</v>
      </c>
      <c r="H119" s="30">
        <v>0</v>
      </c>
      <c r="I119">
        <v>17</v>
      </c>
    </row>
    <row r="120" spans="1:9">
      <c r="A120" s="1" t="s">
        <v>363</v>
      </c>
      <c r="B120" s="30">
        <v>-0.21062271062271101</v>
      </c>
      <c r="C120" s="30">
        <v>0.34737484737484697</v>
      </c>
      <c r="D120" s="30">
        <v>-0.31501831501831501</v>
      </c>
      <c r="E120" s="30">
        <v>0.584859584859585</v>
      </c>
      <c r="F120" s="30">
        <v>0.19291819291819301</v>
      </c>
      <c r="G120" s="30">
        <v>0.49656441307119198</v>
      </c>
      <c r="H120" s="30">
        <v>0</v>
      </c>
      <c r="I120">
        <v>17</v>
      </c>
    </row>
    <row r="121" spans="1:9">
      <c r="A121" s="1" t="s">
        <v>331</v>
      </c>
      <c r="B121" s="30">
        <v>-0.106837606837607</v>
      </c>
      <c r="C121" s="30">
        <v>0.28632478632478597</v>
      </c>
      <c r="D121" s="30">
        <v>-0.21123321123321101</v>
      </c>
      <c r="E121" s="30">
        <v>0.45604395604395598</v>
      </c>
      <c r="F121" s="30">
        <v>0.26251526251526303</v>
      </c>
      <c r="G121" s="30">
        <v>0.42907318595634902</v>
      </c>
      <c r="H121" s="30">
        <v>0</v>
      </c>
      <c r="I121">
        <v>17</v>
      </c>
    </row>
    <row r="122" spans="1:9">
      <c r="A122" s="1" t="s">
        <v>355</v>
      </c>
      <c r="B122" s="30">
        <v>-0.54556556886580199</v>
      </c>
      <c r="C122" s="30">
        <v>0.653030079353078</v>
      </c>
      <c r="D122" s="30">
        <v>-0.58311708815538998</v>
      </c>
      <c r="E122" s="30">
        <v>0.70035109959605502</v>
      </c>
      <c r="F122" s="30">
        <v>0.41428789980464098</v>
      </c>
      <c r="G122" s="30">
        <v>0.37477093990055399</v>
      </c>
      <c r="H122" s="30">
        <v>0</v>
      </c>
      <c r="I122">
        <v>17</v>
      </c>
    </row>
    <row r="123" spans="1:9">
      <c r="A123" s="1" t="s">
        <v>334</v>
      </c>
      <c r="B123" s="30">
        <v>-0.31872996860430702</v>
      </c>
      <c r="C123" s="30">
        <v>0.56937872743968698</v>
      </c>
      <c r="D123" s="30">
        <v>-0.43871165218811298</v>
      </c>
      <c r="E123" s="30">
        <v>0.47321020242976702</v>
      </c>
      <c r="F123" s="30">
        <v>0.34987025289323398</v>
      </c>
      <c r="G123" s="30">
        <v>0.44471596454377099</v>
      </c>
      <c r="H123" s="30">
        <v>0</v>
      </c>
      <c r="I123">
        <v>17</v>
      </c>
    </row>
    <row r="124" spans="1:9">
      <c r="A124" s="1" t="s">
        <v>356</v>
      </c>
      <c r="B124" s="30">
        <v>-0.32727828193852299</v>
      </c>
      <c r="C124" s="30">
        <v>0.308349873841332</v>
      </c>
      <c r="D124" s="30">
        <v>-0.218897880736866</v>
      </c>
      <c r="E124" s="30">
        <v>0.58586476029853096</v>
      </c>
      <c r="F124" s="30">
        <v>0.37612578670546598</v>
      </c>
      <c r="G124" s="30">
        <v>0.47556508021610699</v>
      </c>
      <c r="H124" s="30">
        <v>0</v>
      </c>
      <c r="I124">
        <v>17</v>
      </c>
    </row>
    <row r="125" spans="1:9">
      <c r="A125" s="1" t="s">
        <v>351</v>
      </c>
      <c r="B125" s="30">
        <v>-0.40635018028001302</v>
      </c>
      <c r="C125" s="30">
        <v>0.605403762205308</v>
      </c>
      <c r="D125" s="30">
        <v>-0.58159060363142301</v>
      </c>
      <c r="E125" s="30">
        <v>0.55441917910481098</v>
      </c>
      <c r="F125" s="30">
        <v>0.41123493075670697</v>
      </c>
      <c r="G125" s="30">
        <v>0.410201607405415</v>
      </c>
      <c r="H125" s="30">
        <v>0</v>
      </c>
      <c r="I125">
        <v>17</v>
      </c>
    </row>
    <row r="126" spans="1:9">
      <c r="A126" s="1" t="s">
        <v>175</v>
      </c>
      <c r="B126" s="30">
        <v>-0.27637810198611801</v>
      </c>
      <c r="C126" s="30">
        <v>0.45930681258245498</v>
      </c>
      <c r="D126" s="30">
        <v>-0.423881553101362</v>
      </c>
      <c r="E126" s="30">
        <v>0.41991148091813602</v>
      </c>
      <c r="F126" s="30">
        <v>0.456863691238932</v>
      </c>
      <c r="G126" s="30">
        <v>0.27574091047968202</v>
      </c>
      <c r="H126" s="30">
        <v>0</v>
      </c>
      <c r="I126">
        <v>17</v>
      </c>
    </row>
    <row r="127" spans="1:9">
      <c r="A127" s="1" t="s">
        <v>343</v>
      </c>
      <c r="B127" s="30">
        <v>-0.46466188909555201</v>
      </c>
      <c r="C127" s="30">
        <v>0.45458709123737001</v>
      </c>
      <c r="D127" s="30">
        <v>-0.373988708371913</v>
      </c>
      <c r="E127" s="30">
        <v>0.526637160768611</v>
      </c>
      <c r="F127" s="30">
        <v>0.30132804503108401</v>
      </c>
      <c r="G127" s="30">
        <v>0.37874161815540902</v>
      </c>
      <c r="H127" s="30">
        <v>0</v>
      </c>
      <c r="I127">
        <v>17</v>
      </c>
    </row>
    <row r="128" spans="1:9">
      <c r="A128" s="1" t="s">
        <v>173</v>
      </c>
      <c r="B128" s="30">
        <v>-0.21123321123321101</v>
      </c>
      <c r="C128" s="30">
        <v>0.401709401709402</v>
      </c>
      <c r="D128" s="30">
        <v>-0.28632478632478597</v>
      </c>
      <c r="E128" s="30">
        <v>0.40048840048840101</v>
      </c>
      <c r="F128" s="30">
        <v>0.451770451770452</v>
      </c>
      <c r="G128" s="30">
        <v>0.56191790901045102</v>
      </c>
      <c r="H128" s="30">
        <v>0</v>
      </c>
      <c r="I128">
        <v>17</v>
      </c>
    </row>
    <row r="129" spans="1:9">
      <c r="A129" s="1" t="s">
        <v>337</v>
      </c>
      <c r="B129" s="30">
        <v>-0.39291711646910299</v>
      </c>
      <c r="C129" s="30">
        <v>0.58006411910745603</v>
      </c>
      <c r="D129" s="30">
        <v>-0.55747214815274504</v>
      </c>
      <c r="E129" s="30">
        <v>0.53396428648365302</v>
      </c>
      <c r="F129" s="30">
        <v>0.48969623528861</v>
      </c>
      <c r="G129" s="30">
        <v>0.35445939344302602</v>
      </c>
      <c r="H129" s="30">
        <v>0</v>
      </c>
      <c r="I129">
        <v>17</v>
      </c>
    </row>
    <row r="130" spans="1:9">
      <c r="A130" s="1" t="s">
        <v>345</v>
      </c>
      <c r="B130" s="30">
        <v>-0.29932809494551998</v>
      </c>
      <c r="C130" s="30">
        <v>0.44471602677620098</v>
      </c>
      <c r="D130" s="30">
        <v>-0.36469157690301102</v>
      </c>
      <c r="E130" s="30">
        <v>0.47525970993390798</v>
      </c>
      <c r="F130" s="30">
        <v>0.30238246326129098</v>
      </c>
      <c r="G130" s="30">
        <v>0.38686020314039299</v>
      </c>
      <c r="H130" s="30">
        <v>0</v>
      </c>
      <c r="I130">
        <v>17</v>
      </c>
    </row>
  </sheetData>
  <autoFilter ref="A74:I130">
    <sortState ref="A75:I130">
      <sortCondition ref="I74:I130"/>
    </sortState>
  </autoFilter>
  <conditionalFormatting sqref="B62:BE68">
    <cfRule type="cellIs" dxfId="17" priority="5" operator="lessThan">
      <formula>-0.6</formula>
    </cfRule>
    <cfRule type="cellIs" dxfId="16" priority="6" operator="greaterThan">
      <formula>0.6</formula>
    </cfRule>
  </conditionalFormatting>
  <conditionalFormatting sqref="B75:H130">
    <cfRule type="cellIs" dxfId="15" priority="1" operator="lessThan">
      <formula>-0.6</formula>
    </cfRule>
    <cfRule type="cellIs" dxfId="14" priority="2" operator="greaterThan">
      <formula>0.6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Q166"/>
  <sheetViews>
    <sheetView topLeftCell="A58" workbookViewId="0">
      <selection activeCell="A103" sqref="A103:BE103"/>
    </sheetView>
  </sheetViews>
  <sheetFormatPr baseColWidth="10" defaultRowHeight="15" x14ac:dyDescent="0"/>
  <cols>
    <col min="58" max="58" width="95" customWidth="1"/>
  </cols>
  <sheetData>
    <row r="2" spans="1:95">
      <c r="B2" t="s">
        <v>411</v>
      </c>
      <c r="C2" t="s">
        <v>412</v>
      </c>
      <c r="D2" t="s">
        <v>413</v>
      </c>
      <c r="E2" t="s">
        <v>414</v>
      </c>
      <c r="F2" t="s">
        <v>415</v>
      </c>
      <c r="G2" t="s">
        <v>416</v>
      </c>
      <c r="H2" t="s">
        <v>417</v>
      </c>
      <c r="I2" t="s">
        <v>418</v>
      </c>
      <c r="J2" t="s">
        <v>419</v>
      </c>
      <c r="K2" t="s">
        <v>420</v>
      </c>
      <c r="L2" t="s">
        <v>421</v>
      </c>
      <c r="M2" t="s">
        <v>422</v>
      </c>
      <c r="N2" t="s">
        <v>423</v>
      </c>
      <c r="O2" t="s">
        <v>424</v>
      </c>
      <c r="P2" t="s">
        <v>425</v>
      </c>
      <c r="Q2" t="s">
        <v>426</v>
      </c>
      <c r="R2" t="s">
        <v>427</v>
      </c>
      <c r="S2" t="s">
        <v>428</v>
      </c>
      <c r="T2" t="s">
        <v>429</v>
      </c>
      <c r="U2" t="s">
        <v>430</v>
      </c>
      <c r="V2" t="s">
        <v>431</v>
      </c>
      <c r="W2" t="s">
        <v>432</v>
      </c>
      <c r="X2" t="s">
        <v>433</v>
      </c>
      <c r="Y2" t="s">
        <v>434</v>
      </c>
      <c r="Z2" t="s">
        <v>435</v>
      </c>
      <c r="AA2" t="s">
        <v>436</v>
      </c>
      <c r="AB2" t="s">
        <v>437</v>
      </c>
      <c r="AC2" t="s">
        <v>438</v>
      </c>
      <c r="AD2" t="s">
        <v>439</v>
      </c>
      <c r="AE2" t="s">
        <v>440</v>
      </c>
      <c r="AF2" t="s">
        <v>441</v>
      </c>
      <c r="AG2" t="s">
        <v>442</v>
      </c>
      <c r="AH2" t="s">
        <v>443</v>
      </c>
      <c r="AI2" t="s">
        <v>444</v>
      </c>
      <c r="AJ2" t="s">
        <v>445</v>
      </c>
      <c r="AK2" t="s">
        <v>446</v>
      </c>
      <c r="AL2" t="s">
        <v>447</v>
      </c>
      <c r="AM2" t="s">
        <v>448</v>
      </c>
      <c r="AN2" t="s">
        <v>449</v>
      </c>
      <c r="AO2" t="s">
        <v>450</v>
      </c>
      <c r="AP2" t="s">
        <v>451</v>
      </c>
      <c r="AQ2" t="s">
        <v>452</v>
      </c>
      <c r="AR2" t="s">
        <v>453</v>
      </c>
      <c r="AS2" t="s">
        <v>454</v>
      </c>
      <c r="AT2" t="s">
        <v>455</v>
      </c>
      <c r="AU2" t="s">
        <v>456</v>
      </c>
      <c r="AV2" t="s">
        <v>457</v>
      </c>
      <c r="AW2" t="s">
        <v>458</v>
      </c>
      <c r="AX2" t="s">
        <v>459</v>
      </c>
      <c r="AY2" t="s">
        <v>460</v>
      </c>
      <c r="AZ2" t="s">
        <v>461</v>
      </c>
      <c r="BA2" t="s">
        <v>462</v>
      </c>
      <c r="BB2" t="s">
        <v>463</v>
      </c>
      <c r="BC2" t="s">
        <v>464</v>
      </c>
      <c r="BD2" t="s">
        <v>465</v>
      </c>
      <c r="BE2" t="s">
        <v>466</v>
      </c>
      <c r="BF2" t="s">
        <v>467</v>
      </c>
      <c r="BG2" t="s">
        <v>468</v>
      </c>
      <c r="BH2" t="s">
        <v>469</v>
      </c>
      <c r="BI2" t="s">
        <v>470</v>
      </c>
      <c r="BJ2" t="s">
        <v>471</v>
      </c>
      <c r="BK2" t="s">
        <v>472</v>
      </c>
      <c r="BL2" t="s">
        <v>473</v>
      </c>
      <c r="BM2" t="s">
        <v>474</v>
      </c>
      <c r="BN2" t="s">
        <v>475</v>
      </c>
      <c r="BO2" t="s">
        <v>476</v>
      </c>
      <c r="BP2" t="s">
        <v>477</v>
      </c>
      <c r="BQ2" t="s">
        <v>478</v>
      </c>
      <c r="BR2" t="s">
        <v>479</v>
      </c>
      <c r="BS2" t="s">
        <v>480</v>
      </c>
      <c r="BT2" t="s">
        <v>481</v>
      </c>
      <c r="BU2" t="s">
        <v>482</v>
      </c>
      <c r="BV2" t="s">
        <v>483</v>
      </c>
      <c r="BW2" t="s">
        <v>484</v>
      </c>
      <c r="BX2" t="s">
        <v>485</v>
      </c>
      <c r="BY2" t="s">
        <v>486</v>
      </c>
      <c r="BZ2" t="s">
        <v>487</v>
      </c>
      <c r="CA2" t="s">
        <v>488</v>
      </c>
      <c r="CB2" t="s">
        <v>489</v>
      </c>
      <c r="CC2" t="s">
        <v>490</v>
      </c>
      <c r="CD2" t="s">
        <v>491</v>
      </c>
      <c r="CE2" t="s">
        <v>492</v>
      </c>
      <c r="CF2" t="s">
        <v>493</v>
      </c>
      <c r="CG2" t="s">
        <v>494</v>
      </c>
      <c r="CH2" t="s">
        <v>495</v>
      </c>
      <c r="CI2" t="s">
        <v>496</v>
      </c>
      <c r="CJ2" t="s">
        <v>497</v>
      </c>
      <c r="CK2" t="s">
        <v>498</v>
      </c>
      <c r="CL2" t="s">
        <v>499</v>
      </c>
      <c r="CM2" t="s">
        <v>500</v>
      </c>
      <c r="CN2" t="s">
        <v>501</v>
      </c>
      <c r="CO2" t="s">
        <v>502</v>
      </c>
      <c r="CP2" t="s">
        <v>503</v>
      </c>
      <c r="CQ2" t="s">
        <v>504</v>
      </c>
    </row>
    <row r="3" spans="1:95">
      <c r="A3" s="8" t="s">
        <v>325</v>
      </c>
      <c r="B3">
        <v>0</v>
      </c>
      <c r="C3">
        <v>-0.27838827838827801</v>
      </c>
      <c r="D3">
        <v>0</v>
      </c>
      <c r="E3">
        <v>0</v>
      </c>
      <c r="F3">
        <v>0</v>
      </c>
      <c r="G3">
        <v>-0.38742177218282198</v>
      </c>
      <c r="H3">
        <v>0</v>
      </c>
      <c r="I3">
        <v>0</v>
      </c>
      <c r="J3">
        <v>0</v>
      </c>
      <c r="K3">
        <v>0</v>
      </c>
      <c r="L3">
        <v>0</v>
      </c>
      <c r="M3">
        <v>-0.27594627594627602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0.30891330891330898</v>
      </c>
      <c r="U3">
        <v>-0.44213465580990902</v>
      </c>
      <c r="V3">
        <v>0.47263888907743601</v>
      </c>
      <c r="W3">
        <v>-0.462759462759463</v>
      </c>
      <c r="X3">
        <v>0</v>
      </c>
      <c r="Y3">
        <v>0</v>
      </c>
      <c r="Z3">
        <v>-0.575630377369308</v>
      </c>
      <c r="AA3">
        <v>0</v>
      </c>
      <c r="AB3">
        <v>-0.52503052503052505</v>
      </c>
      <c r="AC3">
        <v>0</v>
      </c>
      <c r="AD3">
        <v>0</v>
      </c>
      <c r="AE3">
        <v>-0.36315797332886401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-0.37670923270718498</v>
      </c>
      <c r="AO3">
        <v>0</v>
      </c>
      <c r="AP3">
        <v>0</v>
      </c>
      <c r="AQ3">
        <v>0.21631225660963899</v>
      </c>
      <c r="AR3">
        <v>0</v>
      </c>
      <c r="AS3">
        <v>0</v>
      </c>
      <c r="AT3">
        <v>-0.289039934168418</v>
      </c>
      <c r="AU3">
        <v>0</v>
      </c>
      <c r="AV3">
        <v>0</v>
      </c>
      <c r="AW3">
        <v>0.63969999023664303</v>
      </c>
      <c r="AX3">
        <v>-0.17828986586141601</v>
      </c>
      <c r="AY3">
        <v>0</v>
      </c>
      <c r="AZ3">
        <v>0</v>
      </c>
      <c r="BA3">
        <v>0</v>
      </c>
      <c r="BB3">
        <v>0</v>
      </c>
      <c r="BC3">
        <v>0.34473691671073298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0.488400488400489</v>
      </c>
      <c r="BM3">
        <v>0</v>
      </c>
      <c r="BN3">
        <v>0</v>
      </c>
      <c r="BO3">
        <v>0</v>
      </c>
      <c r="BP3">
        <v>0.15995115995115999</v>
      </c>
      <c r="BQ3">
        <v>0</v>
      </c>
      <c r="BR3">
        <v>0</v>
      </c>
      <c r="BS3">
        <v>-0.55923112160769095</v>
      </c>
      <c r="BT3">
        <v>0</v>
      </c>
      <c r="BU3">
        <v>-0.43749046456893897</v>
      </c>
      <c r="BV3">
        <v>0</v>
      </c>
      <c r="BW3">
        <v>-0.468147601963949</v>
      </c>
      <c r="BX3">
        <v>0</v>
      </c>
      <c r="BY3">
        <v>0</v>
      </c>
      <c r="BZ3">
        <v>0</v>
      </c>
      <c r="CA3">
        <v>-0.16117216117216099</v>
      </c>
      <c r="CB3">
        <v>0</v>
      </c>
      <c r="CC3">
        <v>0</v>
      </c>
      <c r="CD3">
        <v>0</v>
      </c>
      <c r="CE3">
        <v>-0.55825177156781103</v>
      </c>
      <c r="CF3">
        <v>0</v>
      </c>
      <c r="CG3">
        <v>-0.36861488422120697</v>
      </c>
      <c r="CH3">
        <v>0</v>
      </c>
      <c r="CI3">
        <v>0</v>
      </c>
      <c r="CJ3">
        <v>0</v>
      </c>
      <c r="CK3">
        <v>0</v>
      </c>
      <c r="CL3">
        <v>-0.44410515311304699</v>
      </c>
      <c r="CM3">
        <v>0.39638166472942099</v>
      </c>
      <c r="CN3">
        <v>0</v>
      </c>
      <c r="CO3">
        <v>0</v>
      </c>
      <c r="CP3">
        <v>-0.512820512820513</v>
      </c>
      <c r="CQ3">
        <v>0</v>
      </c>
    </row>
    <row r="4" spans="1:95">
      <c r="A4" s="8" t="s">
        <v>340</v>
      </c>
      <c r="B4">
        <v>0</v>
      </c>
      <c r="C4">
        <v>0.37423687423687402</v>
      </c>
      <c r="D4">
        <v>0</v>
      </c>
      <c r="E4">
        <v>0</v>
      </c>
      <c r="F4">
        <v>0</v>
      </c>
      <c r="G4">
        <v>0.29735918526876998</v>
      </c>
      <c r="H4">
        <v>0</v>
      </c>
      <c r="I4">
        <v>0</v>
      </c>
      <c r="J4">
        <v>0</v>
      </c>
      <c r="K4">
        <v>0</v>
      </c>
      <c r="L4">
        <v>0</v>
      </c>
      <c r="M4">
        <v>0.33882783882783901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-0.305860805860806</v>
      </c>
      <c r="U4">
        <v>0.61824957441942796</v>
      </c>
      <c r="V4">
        <v>-0.39468098693335701</v>
      </c>
      <c r="W4">
        <v>0.67277167277167305</v>
      </c>
      <c r="X4">
        <v>0</v>
      </c>
      <c r="Y4">
        <v>0</v>
      </c>
      <c r="Z4">
        <v>0.62400782397800503</v>
      </c>
      <c r="AA4">
        <v>0</v>
      </c>
      <c r="AB4">
        <v>0.57631257631257704</v>
      </c>
      <c r="AC4">
        <v>0</v>
      </c>
      <c r="AD4">
        <v>0</v>
      </c>
      <c r="AE4">
        <v>0.37993429274894702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0.59589713231458896</v>
      </c>
      <c r="AO4">
        <v>0</v>
      </c>
      <c r="AP4">
        <v>0</v>
      </c>
      <c r="AQ4">
        <v>-0.31120847553587599</v>
      </c>
      <c r="AR4">
        <v>0</v>
      </c>
      <c r="AS4">
        <v>0</v>
      </c>
      <c r="AT4">
        <v>0.206369614014316</v>
      </c>
      <c r="AU4">
        <v>0.485855492247937</v>
      </c>
      <c r="AV4">
        <v>0</v>
      </c>
      <c r="AW4">
        <v>-0.74396827058358395</v>
      </c>
      <c r="AX4">
        <v>0.27797882311726102</v>
      </c>
      <c r="AY4">
        <v>0</v>
      </c>
      <c r="AZ4">
        <v>0</v>
      </c>
      <c r="BA4">
        <v>0</v>
      </c>
      <c r="BB4">
        <v>0</v>
      </c>
      <c r="BC4">
        <v>-0.52565800849594602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-0.42429792429792401</v>
      </c>
      <c r="BM4">
        <v>0</v>
      </c>
      <c r="BN4">
        <v>0</v>
      </c>
      <c r="BO4">
        <v>0</v>
      </c>
      <c r="BP4">
        <v>-7.2039072039072102E-2</v>
      </c>
      <c r="BQ4">
        <v>0</v>
      </c>
      <c r="BR4">
        <v>0</v>
      </c>
      <c r="BS4">
        <v>0.50655566893501203</v>
      </c>
      <c r="BT4">
        <v>0</v>
      </c>
      <c r="BU4">
        <v>0.386505881468442</v>
      </c>
      <c r="BV4">
        <v>0</v>
      </c>
      <c r="BW4">
        <v>0.41140243808953098</v>
      </c>
      <c r="BX4">
        <v>0</v>
      </c>
      <c r="BY4">
        <v>0</v>
      </c>
      <c r="BZ4">
        <v>0</v>
      </c>
      <c r="CA4">
        <v>0.16605616605616599</v>
      </c>
      <c r="CB4">
        <v>0</v>
      </c>
      <c r="CC4">
        <v>0</v>
      </c>
      <c r="CD4">
        <v>0</v>
      </c>
      <c r="CE4">
        <v>0.41148779231042598</v>
      </c>
      <c r="CF4">
        <v>0</v>
      </c>
      <c r="CG4">
        <v>0.29872649174302501</v>
      </c>
      <c r="CH4">
        <v>0</v>
      </c>
      <c r="CI4">
        <v>0</v>
      </c>
      <c r="CJ4">
        <v>0</v>
      </c>
      <c r="CK4">
        <v>0</v>
      </c>
      <c r="CL4">
        <v>0.39767875471333403</v>
      </c>
      <c r="CM4">
        <v>-0.67697383071630601</v>
      </c>
      <c r="CN4">
        <v>0</v>
      </c>
      <c r="CO4">
        <v>0</v>
      </c>
      <c r="CP4">
        <v>0.45909645909645902</v>
      </c>
      <c r="CQ4">
        <v>0</v>
      </c>
    </row>
    <row r="5" spans="1:95">
      <c r="A5" s="8" t="s">
        <v>362</v>
      </c>
      <c r="B5">
        <v>0</v>
      </c>
      <c r="C5">
        <v>0.33333333333333298</v>
      </c>
      <c r="D5">
        <v>0</v>
      </c>
      <c r="E5">
        <v>0</v>
      </c>
      <c r="F5">
        <v>0</v>
      </c>
      <c r="G5">
        <v>0.32422531289058898</v>
      </c>
      <c r="H5">
        <v>-0.32295482295482297</v>
      </c>
      <c r="I5">
        <v>0</v>
      </c>
      <c r="J5">
        <v>0</v>
      </c>
      <c r="K5">
        <v>0</v>
      </c>
      <c r="L5">
        <v>0</v>
      </c>
      <c r="M5">
        <v>0.47924297924297898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-0.36202686202686202</v>
      </c>
      <c r="U5">
        <v>0.613323282989791</v>
      </c>
      <c r="V5">
        <v>-0.27697984055896302</v>
      </c>
      <c r="W5">
        <v>0.30158730158730201</v>
      </c>
      <c r="X5">
        <v>0</v>
      </c>
      <c r="Y5">
        <v>0</v>
      </c>
      <c r="Z5">
        <v>0.43662176496203903</v>
      </c>
      <c r="AA5">
        <v>0</v>
      </c>
      <c r="AB5">
        <v>0.33211233211233199</v>
      </c>
      <c r="AC5">
        <v>0</v>
      </c>
      <c r="AD5">
        <v>0</v>
      </c>
      <c r="AE5">
        <v>0.25361847593890702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0.26935189412396698</v>
      </c>
      <c r="AO5">
        <v>0</v>
      </c>
      <c r="AP5">
        <v>0</v>
      </c>
      <c r="AQ5">
        <v>1.5336762654745401E-2</v>
      </c>
      <c r="AR5">
        <v>0</v>
      </c>
      <c r="AS5">
        <v>0</v>
      </c>
      <c r="AT5">
        <v>0.27495536110512703</v>
      </c>
      <c r="AU5">
        <v>0.41442426651820202</v>
      </c>
      <c r="AV5">
        <v>0</v>
      </c>
      <c r="AW5">
        <v>-0.32759966460356699</v>
      </c>
      <c r="AX5">
        <v>0.37063843082301501</v>
      </c>
      <c r="AY5">
        <v>0</v>
      </c>
      <c r="AZ5">
        <v>0</v>
      </c>
      <c r="BA5">
        <v>0</v>
      </c>
      <c r="BB5">
        <v>0</v>
      </c>
      <c r="BC5">
        <v>-5.6250012173220697E-2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-0.38156288156288198</v>
      </c>
      <c r="BM5">
        <v>0</v>
      </c>
      <c r="BN5">
        <v>0</v>
      </c>
      <c r="BO5">
        <v>0</v>
      </c>
      <c r="BP5">
        <v>-0.19108669108669099</v>
      </c>
      <c r="BQ5">
        <v>0</v>
      </c>
      <c r="BR5">
        <v>0</v>
      </c>
      <c r="BS5">
        <v>0.43249319036515499</v>
      </c>
      <c r="BT5">
        <v>0</v>
      </c>
      <c r="BU5">
        <v>0.153869640015873</v>
      </c>
      <c r="BV5">
        <v>0</v>
      </c>
      <c r="BW5">
        <v>0.32701219437885798</v>
      </c>
      <c r="BX5">
        <v>0</v>
      </c>
      <c r="BY5">
        <v>0</v>
      </c>
      <c r="BZ5">
        <v>0</v>
      </c>
      <c r="CA5">
        <v>0.31257631257631302</v>
      </c>
      <c r="CB5">
        <v>0</v>
      </c>
      <c r="CC5">
        <v>0</v>
      </c>
      <c r="CD5">
        <v>0</v>
      </c>
      <c r="CE5">
        <v>0</v>
      </c>
      <c r="CF5">
        <v>0</v>
      </c>
      <c r="CG5">
        <v>0.131427286739944</v>
      </c>
      <c r="CH5">
        <v>0</v>
      </c>
      <c r="CI5">
        <v>0</v>
      </c>
      <c r="CJ5">
        <v>0</v>
      </c>
      <c r="CK5">
        <v>0</v>
      </c>
      <c r="CL5">
        <v>0.224801508040717</v>
      </c>
      <c r="CM5">
        <v>-0.32927638704908702</v>
      </c>
      <c r="CN5">
        <v>0</v>
      </c>
      <c r="CO5">
        <v>0</v>
      </c>
      <c r="CP5">
        <v>0.27533577533577502</v>
      </c>
      <c r="CQ5">
        <v>0</v>
      </c>
    </row>
    <row r="6" spans="1:95">
      <c r="A6" s="8" t="s">
        <v>169</v>
      </c>
      <c r="B6">
        <v>0</v>
      </c>
      <c r="C6">
        <v>-0.43589743589743601</v>
      </c>
      <c r="D6">
        <v>0</v>
      </c>
      <c r="E6">
        <v>0</v>
      </c>
      <c r="F6">
        <v>0</v>
      </c>
      <c r="G6">
        <v>-0.51015112790976802</v>
      </c>
      <c r="H6">
        <v>0</v>
      </c>
      <c r="I6">
        <v>0</v>
      </c>
      <c r="J6">
        <v>0</v>
      </c>
      <c r="K6">
        <v>0</v>
      </c>
      <c r="L6">
        <v>0</v>
      </c>
      <c r="M6">
        <v>-0.33211233211233199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0.43101343101343098</v>
      </c>
      <c r="U6">
        <v>-0.53634997940171503</v>
      </c>
      <c r="V6">
        <v>0.433507079373741</v>
      </c>
      <c r="W6">
        <v>-0.48901098901098899</v>
      </c>
      <c r="X6">
        <v>0</v>
      </c>
      <c r="Y6">
        <v>0</v>
      </c>
      <c r="Z6">
        <v>-0.58359122301377697</v>
      </c>
      <c r="AA6">
        <v>0</v>
      </c>
      <c r="AB6">
        <v>-0.658119658119658</v>
      </c>
      <c r="AC6">
        <v>0</v>
      </c>
      <c r="AD6">
        <v>0</v>
      </c>
      <c r="AE6">
        <v>-0.40000008656512498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-0.556916193900444</v>
      </c>
      <c r="AO6">
        <v>0</v>
      </c>
      <c r="AP6">
        <v>0</v>
      </c>
      <c r="AQ6">
        <v>0.27510318011949603</v>
      </c>
      <c r="AR6">
        <v>0</v>
      </c>
      <c r="AS6">
        <v>0</v>
      </c>
      <c r="AT6">
        <v>-0.385794827385813</v>
      </c>
      <c r="AU6">
        <v>0</v>
      </c>
      <c r="AV6">
        <v>0</v>
      </c>
      <c r="AW6">
        <v>0.60870131229566005</v>
      </c>
      <c r="AX6">
        <v>-0.25880786979882903</v>
      </c>
      <c r="AY6">
        <v>0</v>
      </c>
      <c r="AZ6">
        <v>0</v>
      </c>
      <c r="BA6">
        <v>0</v>
      </c>
      <c r="BB6">
        <v>0</v>
      </c>
      <c r="BC6">
        <v>0.35855270917433102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0.45787545787545803</v>
      </c>
      <c r="BM6">
        <v>0</v>
      </c>
      <c r="BN6">
        <v>0</v>
      </c>
      <c r="BO6">
        <v>0</v>
      </c>
      <c r="BP6">
        <v>0.20268620268620299</v>
      </c>
      <c r="BQ6">
        <v>0</v>
      </c>
      <c r="BR6">
        <v>0</v>
      </c>
      <c r="BS6">
        <v>-0.62616459154515602</v>
      </c>
      <c r="BT6">
        <v>0</v>
      </c>
      <c r="BU6">
        <v>-0.511677612433735</v>
      </c>
      <c r="BV6">
        <v>0</v>
      </c>
      <c r="BW6">
        <v>-0.51761774482882605</v>
      </c>
      <c r="BX6">
        <v>0</v>
      </c>
      <c r="BY6">
        <v>0</v>
      </c>
      <c r="BZ6">
        <v>0</v>
      </c>
      <c r="CA6">
        <v>-0.22283272283272301</v>
      </c>
      <c r="CB6">
        <v>0</v>
      </c>
      <c r="CC6">
        <v>0</v>
      </c>
      <c r="CD6">
        <v>0</v>
      </c>
      <c r="CE6">
        <v>-0.57265384429867605</v>
      </c>
      <c r="CF6">
        <v>0</v>
      </c>
      <c r="CG6">
        <v>-0.294397122297474</v>
      </c>
      <c r="CH6">
        <v>0</v>
      </c>
      <c r="CI6">
        <v>0</v>
      </c>
      <c r="CJ6">
        <v>0</v>
      </c>
      <c r="CK6">
        <v>0</v>
      </c>
      <c r="CL6">
        <v>-0.51007950873369301</v>
      </c>
      <c r="CM6">
        <v>0.52894748289203997</v>
      </c>
      <c r="CN6">
        <v>0</v>
      </c>
      <c r="CO6">
        <v>0</v>
      </c>
      <c r="CP6">
        <v>-0.48534798534798501</v>
      </c>
      <c r="CQ6">
        <v>0</v>
      </c>
    </row>
    <row r="7" spans="1:95">
      <c r="A7" s="8" t="s">
        <v>170</v>
      </c>
      <c r="B7">
        <v>0</v>
      </c>
      <c r="C7">
        <v>0.22530911573752799</v>
      </c>
      <c r="D7">
        <v>0</v>
      </c>
      <c r="E7">
        <v>0</v>
      </c>
      <c r="F7">
        <v>0</v>
      </c>
      <c r="G7">
        <v>0.35206106870228998</v>
      </c>
      <c r="H7">
        <v>-0.334605407653564</v>
      </c>
      <c r="I7">
        <v>0</v>
      </c>
      <c r="J7">
        <v>0</v>
      </c>
      <c r="K7">
        <v>0</v>
      </c>
      <c r="L7">
        <v>0</v>
      </c>
      <c r="M7">
        <v>0.421615025519683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-0.40116013289852498</v>
      </c>
      <c r="U7">
        <v>0.60325488581249798</v>
      </c>
      <c r="V7">
        <v>-0.4511546848222</v>
      </c>
      <c r="W7">
        <v>0.410929633851914</v>
      </c>
      <c r="X7">
        <v>0</v>
      </c>
      <c r="Y7">
        <v>0</v>
      </c>
      <c r="Z7">
        <v>0.47986728867288297</v>
      </c>
      <c r="AA7">
        <v>0</v>
      </c>
      <c r="AB7">
        <v>0.51839414433918996</v>
      </c>
      <c r="AC7">
        <v>0</v>
      </c>
      <c r="AD7">
        <v>0</v>
      </c>
      <c r="AE7">
        <v>0.18966714912187899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0.15147365166933199</v>
      </c>
      <c r="AO7">
        <v>0</v>
      </c>
      <c r="AP7">
        <v>0</v>
      </c>
      <c r="AQ7">
        <v>-0.21011376787465399</v>
      </c>
      <c r="AR7">
        <v>0</v>
      </c>
      <c r="AS7">
        <v>0</v>
      </c>
      <c r="AT7">
        <v>7.8701910139713394E-2</v>
      </c>
      <c r="AU7">
        <v>0</v>
      </c>
      <c r="AV7">
        <v>0</v>
      </c>
      <c r="AW7">
        <v>-0.50662390762485199</v>
      </c>
      <c r="AX7">
        <v>0.29591688068734501</v>
      </c>
      <c r="AY7">
        <v>0</v>
      </c>
      <c r="AZ7">
        <v>0</v>
      </c>
      <c r="BA7">
        <v>0</v>
      </c>
      <c r="BB7">
        <v>0</v>
      </c>
      <c r="BC7">
        <v>-0.31172527977967002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-0.47382079623935403</v>
      </c>
      <c r="BM7">
        <v>0</v>
      </c>
      <c r="BN7">
        <v>0</v>
      </c>
      <c r="BO7">
        <v>0</v>
      </c>
      <c r="BP7">
        <v>-0.15020607715835199</v>
      </c>
      <c r="BQ7">
        <v>0</v>
      </c>
      <c r="BR7">
        <v>0</v>
      </c>
      <c r="BS7">
        <v>0.45850484537948899</v>
      </c>
      <c r="BT7">
        <v>0</v>
      </c>
      <c r="BU7">
        <v>0.47541984732824399</v>
      </c>
      <c r="BV7">
        <v>0</v>
      </c>
      <c r="BW7">
        <v>0.39309301050030299</v>
      </c>
      <c r="BX7">
        <v>0</v>
      </c>
      <c r="BY7">
        <v>0</v>
      </c>
      <c r="BZ7">
        <v>0</v>
      </c>
      <c r="CA7">
        <v>0.15692260906380701</v>
      </c>
      <c r="CB7">
        <v>0</v>
      </c>
      <c r="CC7">
        <v>0</v>
      </c>
      <c r="CD7">
        <v>0</v>
      </c>
      <c r="CE7">
        <v>0</v>
      </c>
      <c r="CF7">
        <v>0</v>
      </c>
      <c r="CG7">
        <v>0.29629779229291098</v>
      </c>
      <c r="CH7">
        <v>0</v>
      </c>
      <c r="CI7">
        <v>0</v>
      </c>
      <c r="CJ7">
        <v>0</v>
      </c>
      <c r="CK7">
        <v>0</v>
      </c>
      <c r="CL7">
        <v>0.31373151300435498</v>
      </c>
      <c r="CM7">
        <v>-0.33426161926769898</v>
      </c>
      <c r="CN7">
        <v>0</v>
      </c>
      <c r="CO7">
        <v>0</v>
      </c>
      <c r="CP7">
        <v>0.37948405265819402</v>
      </c>
      <c r="CQ7">
        <v>0</v>
      </c>
    </row>
    <row r="8" spans="1:95">
      <c r="A8" s="8" t="s">
        <v>326</v>
      </c>
      <c r="B8">
        <v>0</v>
      </c>
      <c r="C8">
        <v>-0.292429792429793</v>
      </c>
      <c r="D8">
        <v>-0.63675213675213704</v>
      </c>
      <c r="E8">
        <v>0</v>
      </c>
      <c r="F8">
        <v>0</v>
      </c>
      <c r="G8">
        <v>-0.15692260906380701</v>
      </c>
      <c r="H8">
        <v>0</v>
      </c>
      <c r="I8">
        <v>0</v>
      </c>
      <c r="J8">
        <v>0</v>
      </c>
      <c r="K8">
        <v>0</v>
      </c>
      <c r="L8">
        <v>0</v>
      </c>
      <c r="M8">
        <v>-0.25824175824175799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-9.0520605019577594E-2</v>
      </c>
      <c r="V8">
        <v>6.2977756241883398E-2</v>
      </c>
      <c r="W8">
        <v>0.33211233211233199</v>
      </c>
      <c r="X8">
        <v>0</v>
      </c>
      <c r="Y8">
        <v>0</v>
      </c>
      <c r="Z8">
        <v>-0.151868439986796</v>
      </c>
      <c r="AA8">
        <v>0</v>
      </c>
      <c r="AB8">
        <v>-7.3260073260073305E-2</v>
      </c>
      <c r="AC8">
        <v>0</v>
      </c>
      <c r="AD8">
        <v>0</v>
      </c>
      <c r="AE8">
        <v>0</v>
      </c>
      <c r="AF8">
        <v>-0.354306724629391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0.28692526799919599</v>
      </c>
      <c r="AO8">
        <v>0</v>
      </c>
      <c r="AP8">
        <v>0</v>
      </c>
      <c r="AQ8">
        <v>-0.31280605497907898</v>
      </c>
      <c r="AR8">
        <v>0</v>
      </c>
      <c r="AS8">
        <v>0</v>
      </c>
      <c r="AT8">
        <v>-0.17758809514585</v>
      </c>
      <c r="AU8">
        <v>0</v>
      </c>
      <c r="AV8">
        <v>0</v>
      </c>
      <c r="AW8">
        <v>-0.33605384949656197</v>
      </c>
      <c r="AX8">
        <v>-0.32430862697013801</v>
      </c>
      <c r="AY8">
        <v>0</v>
      </c>
      <c r="AZ8">
        <v>0</v>
      </c>
      <c r="BA8">
        <v>0</v>
      </c>
      <c r="BB8">
        <v>0</v>
      </c>
      <c r="BC8">
        <v>-0.31644743690431798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0.25274725274725302</v>
      </c>
      <c r="BQ8">
        <v>-0.53162515325472104</v>
      </c>
      <c r="BR8">
        <v>0</v>
      </c>
      <c r="BS8">
        <v>0.15961058215856899</v>
      </c>
      <c r="BT8">
        <v>0</v>
      </c>
      <c r="BU8">
        <v>-0.18775759644793999</v>
      </c>
      <c r="BV8">
        <v>0</v>
      </c>
      <c r="BW8">
        <v>2.8008830886731999E-2</v>
      </c>
      <c r="BX8">
        <v>0</v>
      </c>
      <c r="BY8">
        <v>0</v>
      </c>
      <c r="BZ8">
        <v>0</v>
      </c>
      <c r="CA8">
        <v>-0.29548229548229599</v>
      </c>
      <c r="CB8">
        <v>0</v>
      </c>
      <c r="CC8">
        <v>-0.62186938909089695</v>
      </c>
      <c r="CD8">
        <v>0</v>
      </c>
      <c r="CE8">
        <v>0</v>
      </c>
      <c r="CF8">
        <v>0</v>
      </c>
      <c r="CG8">
        <v>-9.9575497247675102E-2</v>
      </c>
      <c r="CH8">
        <v>0</v>
      </c>
      <c r="CI8">
        <v>0</v>
      </c>
      <c r="CJ8">
        <v>0</v>
      </c>
      <c r="CK8">
        <v>0</v>
      </c>
      <c r="CL8">
        <v>7.1472218589032396E-2</v>
      </c>
      <c r="CM8">
        <v>-0.33881586279776199</v>
      </c>
      <c r="CN8">
        <v>0</v>
      </c>
      <c r="CO8">
        <v>0</v>
      </c>
      <c r="CP8">
        <v>-0.19658119658119699</v>
      </c>
      <c r="CQ8">
        <v>0</v>
      </c>
    </row>
    <row r="9" spans="1:95">
      <c r="A9" s="8" t="s">
        <v>360</v>
      </c>
      <c r="B9">
        <v>0</v>
      </c>
      <c r="C9">
        <v>-0.14896214896214899</v>
      </c>
      <c r="D9">
        <v>0</v>
      </c>
      <c r="E9">
        <v>0</v>
      </c>
      <c r="F9">
        <v>0</v>
      </c>
      <c r="G9">
        <v>-0.28178904312430603</v>
      </c>
      <c r="H9">
        <v>0.33150183150183199</v>
      </c>
      <c r="I9">
        <v>0</v>
      </c>
      <c r="J9">
        <v>0</v>
      </c>
      <c r="K9">
        <v>0</v>
      </c>
      <c r="L9">
        <v>0</v>
      </c>
      <c r="M9">
        <v>-0.26373626373626402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0.37057387057387098</v>
      </c>
      <c r="U9">
        <v>-0.26294080505686801</v>
      </c>
      <c r="V9">
        <v>0.56221404722729895</v>
      </c>
      <c r="W9">
        <v>-0.5</v>
      </c>
      <c r="X9">
        <v>0</v>
      </c>
      <c r="Y9">
        <v>0</v>
      </c>
      <c r="Z9">
        <v>-0.27618010658889097</v>
      </c>
      <c r="AA9">
        <v>0</v>
      </c>
      <c r="AB9">
        <v>-0.35164835164835201</v>
      </c>
      <c r="AC9">
        <v>0</v>
      </c>
      <c r="AD9">
        <v>0</v>
      </c>
      <c r="AE9">
        <v>-0.47697378743374302</v>
      </c>
      <c r="AF9">
        <v>0.37018943987139802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-0.29427413343792802</v>
      </c>
      <c r="AO9">
        <v>0</v>
      </c>
      <c r="AP9">
        <v>0</v>
      </c>
      <c r="AQ9">
        <v>0.16678729387035701</v>
      </c>
      <c r="AR9">
        <v>0</v>
      </c>
      <c r="AS9">
        <v>0</v>
      </c>
      <c r="AT9">
        <v>-0.121862175634566</v>
      </c>
      <c r="AU9">
        <v>0</v>
      </c>
      <c r="AV9">
        <v>0</v>
      </c>
      <c r="AW9">
        <v>0.52979558662770398</v>
      </c>
      <c r="AX9">
        <v>-5.8790923509857498E-2</v>
      </c>
      <c r="AY9">
        <v>0</v>
      </c>
      <c r="AZ9">
        <v>0</v>
      </c>
      <c r="BA9">
        <v>0</v>
      </c>
      <c r="BB9">
        <v>0</v>
      </c>
      <c r="BC9">
        <v>0.42861851381115001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0.41697191697191699</v>
      </c>
      <c r="BM9">
        <v>0</v>
      </c>
      <c r="BN9">
        <v>0</v>
      </c>
      <c r="BO9">
        <v>0</v>
      </c>
      <c r="BP9">
        <v>0.16300366300366301</v>
      </c>
      <c r="BQ9">
        <v>0</v>
      </c>
      <c r="BR9">
        <v>0</v>
      </c>
      <c r="BS9">
        <v>-0.58180631561026797</v>
      </c>
      <c r="BT9">
        <v>0</v>
      </c>
      <c r="BU9">
        <v>-0.48328500028794902</v>
      </c>
      <c r="BV9">
        <v>0</v>
      </c>
      <c r="BW9">
        <v>-0.48633515448780101</v>
      </c>
      <c r="BX9">
        <v>0</v>
      </c>
      <c r="BY9">
        <v>0</v>
      </c>
      <c r="BZ9">
        <v>0</v>
      </c>
      <c r="CA9">
        <v>7.2039072039072102E-2</v>
      </c>
      <c r="CB9">
        <v>0</v>
      </c>
      <c r="CC9">
        <v>0</v>
      </c>
      <c r="CD9">
        <v>0</v>
      </c>
      <c r="CE9">
        <v>0</v>
      </c>
      <c r="CF9">
        <v>0</v>
      </c>
      <c r="CG9">
        <v>-0.48581709992576899</v>
      </c>
      <c r="CH9">
        <v>0</v>
      </c>
      <c r="CI9">
        <v>0</v>
      </c>
      <c r="CJ9">
        <v>0</v>
      </c>
      <c r="CK9">
        <v>0</v>
      </c>
      <c r="CL9">
        <v>-0.35797196660831598</v>
      </c>
      <c r="CM9">
        <v>0.35460533989901699</v>
      </c>
      <c r="CN9">
        <v>0</v>
      </c>
      <c r="CO9">
        <v>0</v>
      </c>
      <c r="CP9">
        <v>-0.427350427350427</v>
      </c>
      <c r="CQ9">
        <v>0</v>
      </c>
    </row>
    <row r="10" spans="1:95">
      <c r="A10" s="8" t="s">
        <v>341</v>
      </c>
      <c r="B10">
        <v>0</v>
      </c>
      <c r="C10">
        <v>0.43956043956044</v>
      </c>
      <c r="D10">
        <v>0</v>
      </c>
      <c r="E10">
        <v>0</v>
      </c>
      <c r="F10">
        <v>0</v>
      </c>
      <c r="G10">
        <v>0.32483590670017498</v>
      </c>
      <c r="H10">
        <v>-0.37484737484737501</v>
      </c>
      <c r="I10">
        <v>0</v>
      </c>
      <c r="J10">
        <v>0</v>
      </c>
      <c r="K10">
        <v>0</v>
      </c>
      <c r="L10">
        <v>0</v>
      </c>
      <c r="M10">
        <v>0.33150183150183199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-0.391330891330891</v>
      </c>
      <c r="U10">
        <v>0.536965765830419</v>
      </c>
      <c r="V10">
        <v>-0.37725510292468001</v>
      </c>
      <c r="W10">
        <v>0.43406593406593402</v>
      </c>
      <c r="X10">
        <v>0</v>
      </c>
      <c r="Y10">
        <v>0</v>
      </c>
      <c r="Z10">
        <v>0.46968989302368003</v>
      </c>
      <c r="AA10">
        <v>0</v>
      </c>
      <c r="AB10">
        <v>0.63614163614163599</v>
      </c>
      <c r="AC10">
        <v>0</v>
      </c>
      <c r="AD10">
        <v>0</v>
      </c>
      <c r="AE10">
        <v>0.41052640463262802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0.293315585772007</v>
      </c>
      <c r="AO10">
        <v>0</v>
      </c>
      <c r="AP10">
        <v>0</v>
      </c>
      <c r="AQ10">
        <v>-0.21375612950051501</v>
      </c>
      <c r="AR10">
        <v>0</v>
      </c>
      <c r="AS10">
        <v>-0.48727012739426301</v>
      </c>
      <c r="AT10">
        <v>0.203920123046787</v>
      </c>
      <c r="AU10">
        <v>0.46922925867291199</v>
      </c>
      <c r="AV10">
        <v>0</v>
      </c>
      <c r="AW10">
        <v>-0.564316841607435</v>
      </c>
      <c r="AX10">
        <v>0.23452466226214899</v>
      </c>
      <c r="AY10">
        <v>0</v>
      </c>
      <c r="AZ10">
        <v>0</v>
      </c>
      <c r="BA10">
        <v>0</v>
      </c>
      <c r="BB10">
        <v>0</v>
      </c>
      <c r="BC10">
        <v>-0.41217114183067599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-0.40781440781440798</v>
      </c>
      <c r="BM10">
        <v>0</v>
      </c>
      <c r="BN10">
        <v>0</v>
      </c>
      <c r="BO10">
        <v>0</v>
      </c>
      <c r="BP10">
        <v>-0.21794871794871801</v>
      </c>
      <c r="BQ10">
        <v>0</v>
      </c>
      <c r="BR10">
        <v>0</v>
      </c>
      <c r="BS10">
        <v>0.56913252248601498</v>
      </c>
      <c r="BT10">
        <v>0</v>
      </c>
      <c r="BU10">
        <v>0.27659899574281899</v>
      </c>
      <c r="BV10">
        <v>0</v>
      </c>
      <c r="BW10">
        <v>0.45869007465154599</v>
      </c>
      <c r="BX10">
        <v>0</v>
      </c>
      <c r="BY10">
        <v>0</v>
      </c>
      <c r="BZ10">
        <v>0</v>
      </c>
      <c r="CA10">
        <v>0.19719169719169699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0.27491495979249397</v>
      </c>
      <c r="CH10">
        <v>0</v>
      </c>
      <c r="CI10">
        <v>0</v>
      </c>
      <c r="CJ10">
        <v>0</v>
      </c>
      <c r="CK10">
        <v>0</v>
      </c>
      <c r="CL10">
        <v>0.55650590713340597</v>
      </c>
      <c r="CM10">
        <v>-0.48815800038046497</v>
      </c>
      <c r="CN10">
        <v>0</v>
      </c>
      <c r="CO10">
        <v>0</v>
      </c>
      <c r="CP10">
        <v>0.46886446886446898</v>
      </c>
      <c r="CQ10">
        <v>0</v>
      </c>
    </row>
    <row r="11" spans="1:95">
      <c r="A11" s="8" t="s">
        <v>361</v>
      </c>
      <c r="B11">
        <v>0</v>
      </c>
      <c r="C11">
        <v>8.11965811965812E-2</v>
      </c>
      <c r="D11">
        <v>0</v>
      </c>
      <c r="E11">
        <v>0</v>
      </c>
      <c r="F11">
        <v>0</v>
      </c>
      <c r="G11">
        <v>-5.1289880005290903E-2</v>
      </c>
      <c r="H11">
        <v>0</v>
      </c>
      <c r="I11">
        <v>0</v>
      </c>
      <c r="J11">
        <v>0</v>
      </c>
      <c r="K11">
        <v>0</v>
      </c>
      <c r="L11">
        <v>0</v>
      </c>
      <c r="M11">
        <v>8.1807081807081794E-2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0.19705165718547499</v>
      </c>
      <c r="V11">
        <v>-0.220422146846592</v>
      </c>
      <c r="W11">
        <v>0.463369963369964</v>
      </c>
      <c r="X11">
        <v>0</v>
      </c>
      <c r="Y11">
        <v>0</v>
      </c>
      <c r="Z11">
        <v>4.7152701124932597E-2</v>
      </c>
      <c r="AA11">
        <v>0</v>
      </c>
      <c r="AB11">
        <v>0.12026862026861999</v>
      </c>
      <c r="AC11">
        <v>0</v>
      </c>
      <c r="AD11">
        <v>0</v>
      </c>
      <c r="AE11">
        <v>0.20625004463514299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0.44061241043529098</v>
      </c>
      <c r="AO11">
        <v>0</v>
      </c>
      <c r="AP11">
        <v>0</v>
      </c>
      <c r="AQ11">
        <v>-0.252737067914659</v>
      </c>
      <c r="AR11">
        <v>0</v>
      </c>
      <c r="AS11">
        <v>0</v>
      </c>
      <c r="AT11">
        <v>6.8585747090811097E-2</v>
      </c>
      <c r="AU11">
        <v>0</v>
      </c>
      <c r="AV11">
        <v>0</v>
      </c>
      <c r="AW11">
        <v>-0.53472719448195105</v>
      </c>
      <c r="AX11">
        <v>-8.4352194601099897E-2</v>
      </c>
      <c r="AY11">
        <v>0</v>
      </c>
      <c r="AZ11">
        <v>0</v>
      </c>
      <c r="BA11">
        <v>0</v>
      </c>
      <c r="BB11">
        <v>0</v>
      </c>
      <c r="BC11">
        <v>-0.382565872265823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7.6312576312576305E-2</v>
      </c>
      <c r="BQ11">
        <v>-0.398233214679237</v>
      </c>
      <c r="BR11">
        <v>0</v>
      </c>
      <c r="BS11">
        <v>0.33545946175758801</v>
      </c>
      <c r="BT11">
        <v>0</v>
      </c>
      <c r="BU11">
        <v>0.103190353820169</v>
      </c>
      <c r="BV11">
        <v>0</v>
      </c>
      <c r="BW11">
        <v>8.54814968621041E-2</v>
      </c>
      <c r="BX11">
        <v>0</v>
      </c>
      <c r="BY11">
        <v>0</v>
      </c>
      <c r="BZ11">
        <v>0</v>
      </c>
      <c r="CA11">
        <v>-3.05250305250305E-2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0.15987742881070799</v>
      </c>
      <c r="CH11">
        <v>0</v>
      </c>
      <c r="CI11">
        <v>0</v>
      </c>
      <c r="CJ11">
        <v>0</v>
      </c>
      <c r="CK11">
        <v>0</v>
      </c>
      <c r="CL11">
        <v>0.31215644187175701</v>
      </c>
      <c r="CM11">
        <v>-0.47006589120194398</v>
      </c>
      <c r="CN11">
        <v>0</v>
      </c>
      <c r="CO11">
        <v>0</v>
      </c>
      <c r="CP11">
        <v>0.23443223443223399</v>
      </c>
      <c r="CQ11">
        <v>0</v>
      </c>
    </row>
    <row r="12" spans="1:95">
      <c r="A12" s="8" t="s">
        <v>359</v>
      </c>
      <c r="B12">
        <v>0</v>
      </c>
      <c r="C12">
        <v>0.37179487179487197</v>
      </c>
      <c r="D12">
        <v>0</v>
      </c>
      <c r="E12">
        <v>0</v>
      </c>
      <c r="F12">
        <v>0</v>
      </c>
      <c r="G12">
        <v>0.33887956432067201</v>
      </c>
      <c r="H12">
        <v>0</v>
      </c>
      <c r="I12">
        <v>0</v>
      </c>
      <c r="J12">
        <v>0</v>
      </c>
      <c r="K12">
        <v>0</v>
      </c>
      <c r="L12">
        <v>0</v>
      </c>
      <c r="M12">
        <v>0.377899877899878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-0.33211233211233199</v>
      </c>
      <c r="U12">
        <v>0.490165997248869</v>
      </c>
      <c r="V12">
        <v>-0.248242417807812</v>
      </c>
      <c r="W12">
        <v>0.280830280830281</v>
      </c>
      <c r="X12">
        <v>0</v>
      </c>
      <c r="Y12">
        <v>0</v>
      </c>
      <c r="Z12">
        <v>0.48071260237756003</v>
      </c>
      <c r="AA12">
        <v>0</v>
      </c>
      <c r="AB12">
        <v>0.48290598290598302</v>
      </c>
      <c r="AC12">
        <v>0</v>
      </c>
      <c r="AD12">
        <v>0</v>
      </c>
      <c r="AE12">
        <v>0.298026380286187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0.32654523819062198</v>
      </c>
      <c r="AO12">
        <v>0</v>
      </c>
      <c r="AP12">
        <v>0</v>
      </c>
      <c r="AQ12">
        <v>-0.21503419305507701</v>
      </c>
      <c r="AR12">
        <v>0</v>
      </c>
      <c r="AS12">
        <v>0</v>
      </c>
      <c r="AT12">
        <v>0.32761941690700003</v>
      </c>
      <c r="AU12">
        <v>0</v>
      </c>
      <c r="AV12">
        <v>0</v>
      </c>
      <c r="AW12">
        <v>-0.377620258553789</v>
      </c>
      <c r="AX12">
        <v>0.34699425506361598</v>
      </c>
      <c r="AY12">
        <v>0</v>
      </c>
      <c r="AZ12">
        <v>0</v>
      </c>
      <c r="BA12">
        <v>0</v>
      </c>
      <c r="BB12">
        <v>0</v>
      </c>
      <c r="BC12">
        <v>-0.14473687342816999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-0.41697191697191699</v>
      </c>
      <c r="BM12">
        <v>0</v>
      </c>
      <c r="BN12">
        <v>0</v>
      </c>
      <c r="BO12">
        <v>0</v>
      </c>
      <c r="BP12">
        <v>-0.30769230769230799</v>
      </c>
      <c r="BQ12">
        <v>0</v>
      </c>
      <c r="BR12">
        <v>0</v>
      </c>
      <c r="BS12">
        <v>0.44952359987587098</v>
      </c>
      <c r="BT12">
        <v>0</v>
      </c>
      <c r="BU12">
        <v>0.15539612453984</v>
      </c>
      <c r="BV12">
        <v>0</v>
      </c>
      <c r="BW12">
        <v>0.373208577789442</v>
      </c>
      <c r="BX12">
        <v>0</v>
      </c>
      <c r="BY12">
        <v>0</v>
      </c>
      <c r="BZ12">
        <v>0</v>
      </c>
      <c r="CA12">
        <v>0.26678876678876701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8.8752073633797404E-2</v>
      </c>
      <c r="CH12">
        <v>0</v>
      </c>
      <c r="CI12">
        <v>0</v>
      </c>
      <c r="CJ12">
        <v>0</v>
      </c>
      <c r="CK12">
        <v>0</v>
      </c>
      <c r="CL12">
        <v>0.295662852966595</v>
      </c>
      <c r="CM12">
        <v>-0.40427640328004799</v>
      </c>
      <c r="CN12">
        <v>0</v>
      </c>
      <c r="CO12">
        <v>0</v>
      </c>
      <c r="CP12">
        <v>0.316239316239316</v>
      </c>
      <c r="CQ12">
        <v>0</v>
      </c>
    </row>
    <row r="13" spans="1:95">
      <c r="A13" s="8" t="s">
        <v>327</v>
      </c>
      <c r="B13">
        <v>0</v>
      </c>
      <c r="C13">
        <v>0.29548229548229599</v>
      </c>
      <c r="D13">
        <v>0</v>
      </c>
      <c r="E13">
        <v>0</v>
      </c>
      <c r="F13">
        <v>0</v>
      </c>
      <c r="G13">
        <v>0.52816364529257798</v>
      </c>
      <c r="H13">
        <v>-0.48962148962148999</v>
      </c>
      <c r="I13">
        <v>0</v>
      </c>
      <c r="J13">
        <v>0</v>
      </c>
      <c r="K13">
        <v>0</v>
      </c>
      <c r="L13">
        <v>0</v>
      </c>
      <c r="M13">
        <v>0.29792429792429798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-0.52625152625152605</v>
      </c>
      <c r="U13">
        <v>0.41011376151727003</v>
      </c>
      <c r="V13">
        <v>-0.68480666981465399</v>
      </c>
      <c r="W13">
        <v>0.44078144078144099</v>
      </c>
      <c r="X13">
        <v>0</v>
      </c>
      <c r="Y13">
        <v>0</v>
      </c>
      <c r="Z13">
        <v>0.553584958661547</v>
      </c>
      <c r="AA13">
        <v>0</v>
      </c>
      <c r="AB13">
        <v>0.365689865689866</v>
      </c>
      <c r="AC13">
        <v>0</v>
      </c>
      <c r="AD13">
        <v>0</v>
      </c>
      <c r="AE13">
        <v>0.51809221738492806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0.166467777981716</v>
      </c>
      <c r="AO13">
        <v>0</v>
      </c>
      <c r="AP13">
        <v>0</v>
      </c>
      <c r="AQ13">
        <v>-0.11023298158098301</v>
      </c>
      <c r="AR13">
        <v>0</v>
      </c>
      <c r="AS13">
        <v>0</v>
      </c>
      <c r="AT13">
        <v>0.27128112465383297</v>
      </c>
      <c r="AU13">
        <v>0.40518747008763301</v>
      </c>
      <c r="AV13">
        <v>0</v>
      </c>
      <c r="AW13">
        <v>-0.32407708756481901</v>
      </c>
      <c r="AX13">
        <v>0.315042666199563</v>
      </c>
      <c r="AY13">
        <v>0</v>
      </c>
      <c r="AZ13">
        <v>0</v>
      </c>
      <c r="BA13">
        <v>0</v>
      </c>
      <c r="BB13">
        <v>0</v>
      </c>
      <c r="BC13">
        <v>-0.266447426083677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-0.72039072039072105</v>
      </c>
      <c r="BM13">
        <v>0</v>
      </c>
      <c r="BN13">
        <v>0</v>
      </c>
      <c r="BO13">
        <v>0</v>
      </c>
      <c r="BP13">
        <v>-0.22405372405372401</v>
      </c>
      <c r="BQ13">
        <v>0</v>
      </c>
      <c r="BR13">
        <v>0</v>
      </c>
      <c r="BS13">
        <v>0.64873978554773304</v>
      </c>
      <c r="BT13">
        <v>0</v>
      </c>
      <c r="BU13">
        <v>0.66737903387836806</v>
      </c>
      <c r="BV13">
        <v>0</v>
      </c>
      <c r="BW13">
        <v>0.59691547383282095</v>
      </c>
      <c r="BX13">
        <v>0</v>
      </c>
      <c r="BY13">
        <v>0</v>
      </c>
      <c r="BZ13">
        <v>0</v>
      </c>
      <c r="CA13">
        <v>0.21001221001220999</v>
      </c>
      <c r="CB13">
        <v>0</v>
      </c>
      <c r="CC13">
        <v>0</v>
      </c>
      <c r="CD13">
        <v>0</v>
      </c>
      <c r="CE13">
        <v>0.471839335182622</v>
      </c>
      <c r="CF13">
        <v>0</v>
      </c>
      <c r="CG13">
        <v>0.46324253067396698</v>
      </c>
      <c r="CH13">
        <v>0</v>
      </c>
      <c r="CI13">
        <v>0</v>
      </c>
      <c r="CJ13">
        <v>0</v>
      </c>
      <c r="CK13">
        <v>0</v>
      </c>
      <c r="CL13">
        <v>0.44288340578673902</v>
      </c>
      <c r="CM13">
        <v>-0.14638161062621799</v>
      </c>
      <c r="CN13">
        <v>0</v>
      </c>
      <c r="CO13">
        <v>0</v>
      </c>
      <c r="CP13">
        <v>0.41208791208791201</v>
      </c>
      <c r="CQ13">
        <v>0</v>
      </c>
    </row>
    <row r="14" spans="1:95">
      <c r="A14" s="8" t="s">
        <v>346</v>
      </c>
      <c r="B14">
        <v>0</v>
      </c>
      <c r="C14">
        <v>-0.34371184371184399</v>
      </c>
      <c r="D14">
        <v>0</v>
      </c>
      <c r="E14">
        <v>0</v>
      </c>
      <c r="F14">
        <v>0</v>
      </c>
      <c r="G14">
        <v>-0.33887956432067201</v>
      </c>
      <c r="H14">
        <v>0.34493284493284498</v>
      </c>
      <c r="I14">
        <v>0</v>
      </c>
      <c r="J14">
        <v>0</v>
      </c>
      <c r="K14">
        <v>0</v>
      </c>
      <c r="L14">
        <v>0</v>
      </c>
      <c r="M14">
        <v>-0.28510378510378498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0.293040293040293</v>
      </c>
      <c r="U14">
        <v>-0.32944573935696603</v>
      </c>
      <c r="V14">
        <v>0.38520375177074301</v>
      </c>
      <c r="W14">
        <v>-0.451159951159951</v>
      </c>
      <c r="X14">
        <v>0</v>
      </c>
      <c r="Y14">
        <v>0</v>
      </c>
      <c r="Z14">
        <v>-0.445807356090272</v>
      </c>
      <c r="AA14">
        <v>0</v>
      </c>
      <c r="AB14">
        <v>-0.65201465201465203</v>
      </c>
      <c r="AC14">
        <v>0</v>
      </c>
      <c r="AD14">
        <v>0</v>
      </c>
      <c r="AE14">
        <v>-0.44769746530849902</v>
      </c>
      <c r="AF14">
        <v>0.35186322997677499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-0.41792678234181302</v>
      </c>
      <c r="AO14">
        <v>0</v>
      </c>
      <c r="AP14">
        <v>0</v>
      </c>
      <c r="AQ14">
        <v>0.25721029035562698</v>
      </c>
      <c r="AR14">
        <v>0</v>
      </c>
      <c r="AS14">
        <v>0.50750161051619203</v>
      </c>
      <c r="AT14">
        <v>-0.218004696110078</v>
      </c>
      <c r="AU14">
        <v>0</v>
      </c>
      <c r="AV14">
        <v>0</v>
      </c>
      <c r="AW14">
        <v>0.57277102650042999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0.376973765792462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0.39682539682539703</v>
      </c>
      <c r="BM14">
        <v>0</v>
      </c>
      <c r="BN14">
        <v>0</v>
      </c>
      <c r="BO14">
        <v>0</v>
      </c>
      <c r="BP14">
        <v>0.19902319902319901</v>
      </c>
      <c r="BQ14">
        <v>0</v>
      </c>
      <c r="BR14">
        <v>0</v>
      </c>
      <c r="BS14">
        <v>-0.56596407420495098</v>
      </c>
      <c r="BT14">
        <v>0</v>
      </c>
      <c r="BU14">
        <v>-0.34437490860695302</v>
      </c>
      <c r="BV14">
        <v>0</v>
      </c>
      <c r="BW14">
        <v>-0.52380151268693598</v>
      </c>
      <c r="BX14">
        <v>0</v>
      </c>
      <c r="BY14">
        <v>0</v>
      </c>
      <c r="BZ14">
        <v>0</v>
      </c>
      <c r="CA14">
        <v>-0.134920634920635</v>
      </c>
      <c r="CB14">
        <v>0</v>
      </c>
      <c r="CC14">
        <v>0</v>
      </c>
      <c r="CD14">
        <v>0</v>
      </c>
      <c r="CE14">
        <v>-0.52224658974064897</v>
      </c>
      <c r="CF14">
        <v>0</v>
      </c>
      <c r="CG14">
        <v>-0.37047032826930099</v>
      </c>
      <c r="CH14">
        <v>0</v>
      </c>
      <c r="CI14">
        <v>0</v>
      </c>
      <c r="CJ14">
        <v>0</v>
      </c>
      <c r="CK14">
        <v>0</v>
      </c>
      <c r="CL14">
        <v>-0.45265738439720499</v>
      </c>
      <c r="CM14">
        <v>0.47960536695061901</v>
      </c>
      <c r="CN14">
        <v>0</v>
      </c>
      <c r="CO14">
        <v>0</v>
      </c>
      <c r="CP14">
        <v>-0.51770451770451797</v>
      </c>
      <c r="CQ14">
        <v>0</v>
      </c>
    </row>
    <row r="15" spans="1:95">
      <c r="A15" s="8" t="s">
        <v>364</v>
      </c>
      <c r="B15">
        <v>0</v>
      </c>
      <c r="C15">
        <v>-0.13553113553113599</v>
      </c>
      <c r="D15">
        <v>0</v>
      </c>
      <c r="E15">
        <v>0</v>
      </c>
      <c r="F15">
        <v>0</v>
      </c>
      <c r="G15">
        <v>-0.28056785550513302</v>
      </c>
      <c r="H15">
        <v>0</v>
      </c>
      <c r="I15">
        <v>0</v>
      </c>
      <c r="J15">
        <v>0</v>
      </c>
      <c r="K15">
        <v>0</v>
      </c>
      <c r="L15">
        <v>0</v>
      </c>
      <c r="M15">
        <v>-0.38949938949939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0.21184371184371201</v>
      </c>
      <c r="U15">
        <v>-0.44829252009695503</v>
      </c>
      <c r="V15">
        <v>0.391623814300255</v>
      </c>
      <c r="W15">
        <v>-0.450549450549451</v>
      </c>
      <c r="X15">
        <v>0</v>
      </c>
      <c r="Y15">
        <v>0</v>
      </c>
      <c r="Z15">
        <v>-0.338029753518998</v>
      </c>
      <c r="AA15">
        <v>0</v>
      </c>
      <c r="AB15">
        <v>-0.18986568986569</v>
      </c>
      <c r="AC15">
        <v>0</v>
      </c>
      <c r="AD15">
        <v>0</v>
      </c>
      <c r="AE15">
        <v>-0.234868471881167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-0.55212345557083597</v>
      </c>
      <c r="AO15">
        <v>0</v>
      </c>
      <c r="AP15">
        <v>0</v>
      </c>
      <c r="AQ15">
        <v>4.8885930962001098E-2</v>
      </c>
      <c r="AR15">
        <v>0</v>
      </c>
      <c r="AS15">
        <v>0</v>
      </c>
      <c r="AT15">
        <v>-0.129210648537153</v>
      </c>
      <c r="AU15">
        <v>0</v>
      </c>
      <c r="AV15">
        <v>0</v>
      </c>
      <c r="AW15">
        <v>0.32900869541906602</v>
      </c>
      <c r="AX15">
        <v>-0.14282360222231699</v>
      </c>
      <c r="AY15">
        <v>0</v>
      </c>
      <c r="AZ15">
        <v>0</v>
      </c>
      <c r="BA15">
        <v>0</v>
      </c>
      <c r="BB15">
        <v>0</v>
      </c>
      <c r="BC15">
        <v>9.1776335651044302E-2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0.318070818070818</v>
      </c>
      <c r="BM15">
        <v>0</v>
      </c>
      <c r="BN15">
        <v>0</v>
      </c>
      <c r="BO15">
        <v>0</v>
      </c>
      <c r="BP15">
        <v>0.13614163614163599</v>
      </c>
      <c r="BQ15">
        <v>0</v>
      </c>
      <c r="BR15">
        <v>0</v>
      </c>
      <c r="BS15">
        <v>-0.40476926790584999</v>
      </c>
      <c r="BT15">
        <v>0</v>
      </c>
      <c r="BU15">
        <v>-0.35444970646513502</v>
      </c>
      <c r="BV15">
        <v>0</v>
      </c>
      <c r="BW15">
        <v>-0.26517451579776102</v>
      </c>
      <c r="BX15">
        <v>0</v>
      </c>
      <c r="BY15">
        <v>0</v>
      </c>
      <c r="BZ15">
        <v>0</v>
      </c>
      <c r="CA15">
        <v>-0.244810744810745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-0.159258947461344</v>
      </c>
      <c r="CH15">
        <v>0</v>
      </c>
      <c r="CI15">
        <v>0</v>
      </c>
      <c r="CJ15">
        <v>0</v>
      </c>
      <c r="CK15">
        <v>0</v>
      </c>
      <c r="CL15">
        <v>-0.14966404747275999</v>
      </c>
      <c r="CM15">
        <v>0.31578954202509901</v>
      </c>
      <c r="CN15">
        <v>0</v>
      </c>
      <c r="CO15">
        <v>0</v>
      </c>
      <c r="CP15">
        <v>-0.242979242979243</v>
      </c>
      <c r="CQ15">
        <v>0</v>
      </c>
    </row>
    <row r="16" spans="1:95">
      <c r="A16" s="8" t="s">
        <v>344</v>
      </c>
      <c r="B16">
        <v>0</v>
      </c>
      <c r="C16">
        <v>-0.38034188034187999</v>
      </c>
      <c r="D16">
        <v>0</v>
      </c>
      <c r="E16">
        <v>0</v>
      </c>
      <c r="F16">
        <v>0</v>
      </c>
      <c r="G16">
        <v>-0.39444360099307002</v>
      </c>
      <c r="H16">
        <v>0.40659340659340698</v>
      </c>
      <c r="I16">
        <v>0</v>
      </c>
      <c r="J16">
        <v>0</v>
      </c>
      <c r="K16">
        <v>0</v>
      </c>
      <c r="L16">
        <v>0</v>
      </c>
      <c r="M16">
        <v>-0.36263736263736301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0.40537240537240499</v>
      </c>
      <c r="U16">
        <v>-0.57883924298233302</v>
      </c>
      <c r="V16">
        <v>0.435647100216912</v>
      </c>
      <c r="W16">
        <v>-0.57387057387057405</v>
      </c>
      <c r="X16">
        <v>0</v>
      </c>
      <c r="Y16">
        <v>0</v>
      </c>
      <c r="Z16">
        <v>-0.47091463850744397</v>
      </c>
      <c r="AA16">
        <v>0</v>
      </c>
      <c r="AB16">
        <v>-0.44627594627594602</v>
      </c>
      <c r="AC16">
        <v>0</v>
      </c>
      <c r="AD16">
        <v>0</v>
      </c>
      <c r="AE16">
        <v>-0.557565910138065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-0.422400004782781</v>
      </c>
      <c r="AO16">
        <v>0</v>
      </c>
      <c r="AP16">
        <v>0</v>
      </c>
      <c r="AQ16">
        <v>0.17349712753180799</v>
      </c>
      <c r="AR16">
        <v>0</v>
      </c>
      <c r="AS16">
        <v>0</v>
      </c>
      <c r="AT16">
        <v>-0.33864212626088003</v>
      </c>
      <c r="AU16">
        <v>-0.51479745439705304</v>
      </c>
      <c r="AV16">
        <v>0</v>
      </c>
      <c r="AW16">
        <v>0.47977499267748203</v>
      </c>
      <c r="AX16">
        <v>-0.200975493954893</v>
      </c>
      <c r="AY16">
        <v>0</v>
      </c>
      <c r="AZ16">
        <v>0</v>
      </c>
      <c r="BA16">
        <v>0</v>
      </c>
      <c r="BB16">
        <v>0</v>
      </c>
      <c r="BC16">
        <v>0.41282903670989501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0.47069597069597102</v>
      </c>
      <c r="BM16">
        <v>0</v>
      </c>
      <c r="BN16">
        <v>0</v>
      </c>
      <c r="BO16">
        <v>0</v>
      </c>
      <c r="BP16">
        <v>0.18131868131868101</v>
      </c>
      <c r="BQ16">
        <v>0</v>
      </c>
      <c r="BR16">
        <v>0</v>
      </c>
      <c r="BS16">
        <v>-0.68676116492049399</v>
      </c>
      <c r="BT16">
        <v>0</v>
      </c>
      <c r="BU16">
        <v>-0.32392001598579501</v>
      </c>
      <c r="BV16">
        <v>0</v>
      </c>
      <c r="BW16">
        <v>-0.50925147066785403</v>
      </c>
      <c r="BX16">
        <v>0</v>
      </c>
      <c r="BY16">
        <v>0</v>
      </c>
      <c r="BZ16">
        <v>0</v>
      </c>
      <c r="CA16">
        <v>-0.14957264957265001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-0.281099773286139</v>
      </c>
      <c r="CH16">
        <v>0</v>
      </c>
      <c r="CI16">
        <v>0</v>
      </c>
      <c r="CJ16">
        <v>0</v>
      </c>
      <c r="CK16">
        <v>0</v>
      </c>
      <c r="CL16">
        <v>-0.516188245365234</v>
      </c>
      <c r="CM16">
        <v>0.51940800714336599</v>
      </c>
      <c r="CN16">
        <v>0</v>
      </c>
      <c r="CO16">
        <v>0</v>
      </c>
      <c r="CP16">
        <v>-0.45299145299145299</v>
      </c>
      <c r="CQ16">
        <v>0</v>
      </c>
    </row>
    <row r="17" spans="1:95">
      <c r="A17" s="8" t="s">
        <v>368</v>
      </c>
      <c r="B17">
        <v>0</v>
      </c>
      <c r="C17">
        <v>9.8610900248267505E-2</v>
      </c>
      <c r="D17">
        <v>0</v>
      </c>
      <c r="E17">
        <v>0</v>
      </c>
      <c r="F17">
        <v>0</v>
      </c>
      <c r="G17">
        <v>-0.188091603053435</v>
      </c>
      <c r="H17">
        <v>0</v>
      </c>
      <c r="I17">
        <v>0.56937872743968698</v>
      </c>
      <c r="J17">
        <v>0</v>
      </c>
      <c r="K17">
        <v>0</v>
      </c>
      <c r="L17">
        <v>0</v>
      </c>
      <c r="M17">
        <v>-8.1819570484630705E-2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0.180735767637692</v>
      </c>
      <c r="U17">
        <v>-5.35815978210182E-2</v>
      </c>
      <c r="V17">
        <v>-5.3202924540198503E-2</v>
      </c>
      <c r="W17">
        <v>0.449702340760675</v>
      </c>
      <c r="X17">
        <v>0</v>
      </c>
      <c r="Y17">
        <v>0</v>
      </c>
      <c r="Z17">
        <v>6.1552855790203802E-2</v>
      </c>
      <c r="AA17">
        <v>0</v>
      </c>
      <c r="AB17">
        <v>0.18836819025752699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0.58512290338934003</v>
      </c>
      <c r="AO17">
        <v>0</v>
      </c>
      <c r="AP17">
        <v>0</v>
      </c>
      <c r="AQ17">
        <v>-0.54310014981440902</v>
      </c>
      <c r="AR17">
        <v>0</v>
      </c>
      <c r="AS17">
        <v>0</v>
      </c>
      <c r="AT17">
        <v>4.44038014406943E-2</v>
      </c>
      <c r="AU17">
        <v>0</v>
      </c>
      <c r="AV17">
        <v>0</v>
      </c>
      <c r="AW17">
        <v>-0.51437476017544104</v>
      </c>
      <c r="AX17">
        <v>-0.19876922223275201</v>
      </c>
      <c r="AY17">
        <v>0</v>
      </c>
      <c r="AZ17">
        <v>0</v>
      </c>
      <c r="BA17">
        <v>0</v>
      </c>
      <c r="BB17">
        <v>0</v>
      </c>
      <c r="BC17">
        <v>-0.46010322297822598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-0.61037951059693696</v>
      </c>
      <c r="BO17">
        <v>0</v>
      </c>
      <c r="BP17">
        <v>-0.15967028120694701</v>
      </c>
      <c r="BQ17">
        <v>-0.46176199742935098</v>
      </c>
      <c r="BR17">
        <v>0</v>
      </c>
      <c r="BS17">
        <v>0.125568929576931</v>
      </c>
      <c r="BT17">
        <v>0</v>
      </c>
      <c r="BU17">
        <v>-5.2519083969465703E-2</v>
      </c>
      <c r="BV17">
        <v>0</v>
      </c>
      <c r="BW17">
        <v>-6.20290220178637E-2</v>
      </c>
      <c r="BX17">
        <v>0</v>
      </c>
      <c r="BY17">
        <v>-0.60778560508669299</v>
      </c>
      <c r="BZ17">
        <v>0</v>
      </c>
      <c r="CA17">
        <v>-4.2741566671075697E-2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-0.108096115246735</v>
      </c>
      <c r="CH17">
        <v>0</v>
      </c>
      <c r="CI17">
        <v>0</v>
      </c>
      <c r="CJ17">
        <v>0</v>
      </c>
      <c r="CK17">
        <v>0</v>
      </c>
      <c r="CL17">
        <v>0.131968854545162</v>
      </c>
      <c r="CM17">
        <v>-0.57081093447781395</v>
      </c>
      <c r="CN17">
        <v>0</v>
      </c>
      <c r="CO17">
        <v>0</v>
      </c>
      <c r="CP17">
        <v>4.8236910957356903E-2</v>
      </c>
      <c r="CQ17">
        <v>-0.54942006445580405</v>
      </c>
    </row>
    <row r="18" spans="1:95">
      <c r="A18" s="8" t="s">
        <v>338</v>
      </c>
      <c r="B18">
        <v>0</v>
      </c>
      <c r="C18">
        <v>0.51320409695770197</v>
      </c>
      <c r="D18">
        <v>0</v>
      </c>
      <c r="E18">
        <v>0</v>
      </c>
      <c r="F18">
        <v>0</v>
      </c>
      <c r="G18">
        <v>0.329770992366412</v>
      </c>
      <c r="H18">
        <v>0</v>
      </c>
      <c r="I18">
        <v>0</v>
      </c>
      <c r="J18">
        <v>0</v>
      </c>
      <c r="K18">
        <v>0</v>
      </c>
      <c r="L18">
        <v>0</v>
      </c>
      <c r="M18">
        <v>0.21462372406975899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-0.29155854407769499</v>
      </c>
      <c r="U18">
        <v>0.433887766263302</v>
      </c>
      <c r="V18">
        <v>-0.469806284804684</v>
      </c>
      <c r="W18">
        <v>0.500381626956379</v>
      </c>
      <c r="X18">
        <v>0</v>
      </c>
      <c r="Y18">
        <v>0</v>
      </c>
      <c r="Z18">
        <v>0.451387609128161</v>
      </c>
      <c r="AA18">
        <v>0</v>
      </c>
      <c r="AB18">
        <v>0.61761563839704403</v>
      </c>
      <c r="AC18">
        <v>0</v>
      </c>
      <c r="AD18">
        <v>0</v>
      </c>
      <c r="AE18">
        <v>0.39710017170877299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0.62283153397368796</v>
      </c>
      <c r="AO18">
        <v>0</v>
      </c>
      <c r="AP18">
        <v>0</v>
      </c>
      <c r="AQ18">
        <v>-0.35423743222669701</v>
      </c>
      <c r="AR18">
        <v>0</v>
      </c>
      <c r="AS18">
        <v>-0.49231741730730799</v>
      </c>
      <c r="AT18">
        <v>0.36013014133970001</v>
      </c>
      <c r="AU18">
        <v>0.42280191843826398</v>
      </c>
      <c r="AV18">
        <v>0</v>
      </c>
      <c r="AW18">
        <v>-0.66868718822807305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-0.50402441015562605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-0.31750878098513402</v>
      </c>
      <c r="BM18">
        <v>0</v>
      </c>
      <c r="BN18">
        <v>0</v>
      </c>
      <c r="BO18">
        <v>0</v>
      </c>
      <c r="BP18">
        <v>-0.167913297636369</v>
      </c>
      <c r="BQ18">
        <v>0</v>
      </c>
      <c r="BR18">
        <v>0</v>
      </c>
      <c r="BS18">
        <v>0.59298639614090198</v>
      </c>
      <c r="BT18">
        <v>0</v>
      </c>
      <c r="BU18">
        <v>0.40854961832061099</v>
      </c>
      <c r="BV18">
        <v>0</v>
      </c>
      <c r="BW18">
        <v>0.41201095269929999</v>
      </c>
      <c r="BX18">
        <v>0</v>
      </c>
      <c r="BY18">
        <v>0</v>
      </c>
      <c r="BZ18">
        <v>0</v>
      </c>
      <c r="CA18">
        <v>0.28301023074347997</v>
      </c>
      <c r="CB18">
        <v>0</v>
      </c>
      <c r="CC18">
        <v>0</v>
      </c>
      <c r="CD18">
        <v>0</v>
      </c>
      <c r="CE18">
        <v>0.49900511472109599</v>
      </c>
      <c r="CF18">
        <v>0</v>
      </c>
      <c r="CG18">
        <v>0.346711717286381</v>
      </c>
      <c r="CH18">
        <v>0</v>
      </c>
      <c r="CI18">
        <v>0</v>
      </c>
      <c r="CJ18">
        <v>0</v>
      </c>
      <c r="CK18">
        <v>0</v>
      </c>
      <c r="CL18">
        <v>0.61616013800368397</v>
      </c>
      <c r="CM18">
        <v>-0.58216135363601795</v>
      </c>
      <c r="CN18">
        <v>0</v>
      </c>
      <c r="CO18">
        <v>0</v>
      </c>
      <c r="CP18">
        <v>0.54373378743704204</v>
      </c>
      <c r="CQ18">
        <v>0</v>
      </c>
    </row>
    <row r="19" spans="1:95">
      <c r="A19" s="8" t="s">
        <v>342</v>
      </c>
      <c r="B19">
        <v>0</v>
      </c>
      <c r="C19">
        <v>-0.18775759644793999</v>
      </c>
      <c r="D19">
        <v>0</v>
      </c>
      <c r="E19">
        <v>0</v>
      </c>
      <c r="F19">
        <v>0</v>
      </c>
      <c r="G19">
        <v>-6.6564885496183196E-2</v>
      </c>
      <c r="H19">
        <v>0</v>
      </c>
      <c r="I19">
        <v>0</v>
      </c>
      <c r="J19">
        <v>0</v>
      </c>
      <c r="K19">
        <v>0</v>
      </c>
      <c r="L19">
        <v>0</v>
      </c>
      <c r="M19">
        <v>-0.128835293822814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-0.28176529888638902</v>
      </c>
      <c r="V19">
        <v>0.37899439636537902</v>
      </c>
      <c r="W19">
        <v>-0.69455045840497998</v>
      </c>
      <c r="X19">
        <v>0</v>
      </c>
      <c r="Y19">
        <v>0</v>
      </c>
      <c r="Z19">
        <v>-0.35921144199954802</v>
      </c>
      <c r="AA19">
        <v>0</v>
      </c>
      <c r="AB19">
        <v>-0.56052511720067899</v>
      </c>
      <c r="AC19">
        <v>0</v>
      </c>
      <c r="AD19">
        <v>0</v>
      </c>
      <c r="AE19">
        <v>-0.42325548542115699</v>
      </c>
      <c r="AF19">
        <v>0.465251308963615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-0.58096856273174202</v>
      </c>
      <c r="AO19">
        <v>0</v>
      </c>
      <c r="AP19">
        <v>0</v>
      </c>
      <c r="AQ19">
        <v>0.444834015028924</v>
      </c>
      <c r="AR19">
        <v>0</v>
      </c>
      <c r="AS19">
        <v>0.48014237842579599</v>
      </c>
      <c r="AT19">
        <v>-5.2059629275296802E-2</v>
      </c>
      <c r="AU19">
        <v>0</v>
      </c>
      <c r="AV19">
        <v>0</v>
      </c>
      <c r="AW19">
        <v>0.76803902546743896</v>
      </c>
      <c r="AX19">
        <v>6.2954239195903802E-2</v>
      </c>
      <c r="AY19">
        <v>0</v>
      </c>
      <c r="AZ19">
        <v>0</v>
      </c>
      <c r="BA19">
        <v>0</v>
      </c>
      <c r="BB19">
        <v>0</v>
      </c>
      <c r="BC19">
        <v>0.59252477982394403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0.116318120726285</v>
      </c>
      <c r="BQ19">
        <v>0.385341358303596</v>
      </c>
      <c r="BR19">
        <v>0</v>
      </c>
      <c r="BS19">
        <v>-0.41968542866485398</v>
      </c>
      <c r="BT19">
        <v>0</v>
      </c>
      <c r="BU19">
        <v>-0.26503816793893098</v>
      </c>
      <c r="BV19">
        <v>0</v>
      </c>
      <c r="BW19">
        <v>-0.31578411209094198</v>
      </c>
      <c r="BX19">
        <v>0</v>
      </c>
      <c r="BY19">
        <v>0.42271271100962898</v>
      </c>
      <c r="BZ19">
        <v>0</v>
      </c>
      <c r="CA19">
        <v>5.4342849053224798E-2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-0.28887488309141801</v>
      </c>
      <c r="CH19">
        <v>0</v>
      </c>
      <c r="CI19">
        <v>0</v>
      </c>
      <c r="CJ19">
        <v>0</v>
      </c>
      <c r="CK19">
        <v>0</v>
      </c>
      <c r="CL19">
        <v>-0.25385675492367998</v>
      </c>
      <c r="CM19">
        <v>0.663094777198866</v>
      </c>
      <c r="CN19">
        <v>0</v>
      </c>
      <c r="CO19">
        <v>0</v>
      </c>
      <c r="CP19">
        <v>-0.39200122575472302</v>
      </c>
      <c r="CQ19">
        <v>0</v>
      </c>
    </row>
    <row r="20" spans="1:95">
      <c r="A20" s="8" t="s">
        <v>167</v>
      </c>
      <c r="B20">
        <v>0</v>
      </c>
      <c r="C20">
        <v>0.45543345543345598</v>
      </c>
      <c r="D20">
        <v>0</v>
      </c>
      <c r="E20">
        <v>0</v>
      </c>
      <c r="F20">
        <v>0</v>
      </c>
      <c r="G20">
        <v>0.50251870528993303</v>
      </c>
      <c r="H20">
        <v>-0.43284493284493297</v>
      </c>
      <c r="I20">
        <v>0</v>
      </c>
      <c r="J20">
        <v>0</v>
      </c>
      <c r="K20">
        <v>0</v>
      </c>
      <c r="L20">
        <v>0</v>
      </c>
      <c r="M20">
        <v>0.43101343101343098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-0.49267399267399298</v>
      </c>
      <c r="U20">
        <v>0.67551771228895596</v>
      </c>
      <c r="V20">
        <v>-0.48578473139977002</v>
      </c>
      <c r="W20">
        <v>0.52380952380952395</v>
      </c>
      <c r="X20">
        <v>0</v>
      </c>
      <c r="Y20">
        <v>0</v>
      </c>
      <c r="Z20">
        <v>0.64237900623447197</v>
      </c>
      <c r="AA20">
        <v>0</v>
      </c>
      <c r="AB20">
        <v>0.58302808302808296</v>
      </c>
      <c r="AC20">
        <v>0</v>
      </c>
      <c r="AD20">
        <v>0</v>
      </c>
      <c r="AE20">
        <v>0.52960537777125904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0.362650533607002</v>
      </c>
      <c r="AO20">
        <v>0</v>
      </c>
      <c r="AP20">
        <v>0</v>
      </c>
      <c r="AQ20">
        <v>-0.16423116676123201</v>
      </c>
      <c r="AR20">
        <v>0</v>
      </c>
      <c r="AS20">
        <v>0</v>
      </c>
      <c r="AT20">
        <v>0.41457634625427803</v>
      </c>
      <c r="AU20">
        <v>0.51048694939612105</v>
      </c>
      <c r="AV20">
        <v>0</v>
      </c>
      <c r="AW20">
        <v>-0.55938523375318705</v>
      </c>
      <c r="AX20">
        <v>0.42847080666695098</v>
      </c>
      <c r="AY20">
        <v>0</v>
      </c>
      <c r="AZ20">
        <v>0</v>
      </c>
      <c r="BA20">
        <v>0</v>
      </c>
      <c r="BB20">
        <v>0</v>
      </c>
      <c r="BC20">
        <v>-0.29967111748423397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-0.63736263736263699</v>
      </c>
      <c r="BM20">
        <v>0</v>
      </c>
      <c r="BN20">
        <v>0</v>
      </c>
      <c r="BO20">
        <v>0</v>
      </c>
      <c r="BP20">
        <v>-0.27167277167277198</v>
      </c>
      <c r="BQ20">
        <v>0</v>
      </c>
      <c r="BR20">
        <v>0</v>
      </c>
      <c r="BS20">
        <v>0.73508000120671102</v>
      </c>
      <c r="BT20">
        <v>0</v>
      </c>
      <c r="BU20">
        <v>0.46496718600034498</v>
      </c>
      <c r="BV20">
        <v>0</v>
      </c>
      <c r="BW20">
        <v>0.57545416185467502</v>
      </c>
      <c r="BX20">
        <v>0</v>
      </c>
      <c r="BY20">
        <v>0</v>
      </c>
      <c r="BZ20">
        <v>0</v>
      </c>
      <c r="CA20">
        <v>0.25824175824175799</v>
      </c>
      <c r="CB20">
        <v>0</v>
      </c>
      <c r="CC20">
        <v>0</v>
      </c>
      <c r="CD20">
        <v>0</v>
      </c>
      <c r="CE20">
        <v>0.53356250402918604</v>
      </c>
      <c r="CF20">
        <v>0</v>
      </c>
      <c r="CG20">
        <v>0.35315285048709599</v>
      </c>
      <c r="CH20">
        <v>0</v>
      </c>
      <c r="CI20">
        <v>0</v>
      </c>
      <c r="CJ20">
        <v>0</v>
      </c>
      <c r="CK20">
        <v>0</v>
      </c>
      <c r="CL20">
        <v>0.48686630953383597</v>
      </c>
      <c r="CM20">
        <v>-0.48256589390710403</v>
      </c>
      <c r="CN20">
        <v>0</v>
      </c>
      <c r="CO20">
        <v>0</v>
      </c>
      <c r="CP20">
        <v>0.46153846153846201</v>
      </c>
      <c r="CQ20">
        <v>0</v>
      </c>
    </row>
    <row r="21" spans="1:95">
      <c r="A21" s="8" t="s">
        <v>328</v>
      </c>
      <c r="B21">
        <v>0</v>
      </c>
      <c r="C21">
        <v>0.419542004290753</v>
      </c>
      <c r="D21">
        <v>0</v>
      </c>
      <c r="E21">
        <v>0</v>
      </c>
      <c r="F21">
        <v>0</v>
      </c>
      <c r="G21">
        <v>0.46892655913901199</v>
      </c>
      <c r="H21">
        <v>0</v>
      </c>
      <c r="I21">
        <v>0</v>
      </c>
      <c r="J21">
        <v>0</v>
      </c>
      <c r="K21">
        <v>0</v>
      </c>
      <c r="L21">
        <v>0</v>
      </c>
      <c r="M21">
        <v>0.293129784657295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-0.34015268761273598</v>
      </c>
      <c r="U21">
        <v>0.432414087634718</v>
      </c>
      <c r="V21">
        <v>-0.21773716596040199</v>
      </c>
      <c r="W21">
        <v>7.7862599049593903E-2</v>
      </c>
      <c r="X21">
        <v>0</v>
      </c>
      <c r="Y21">
        <v>0</v>
      </c>
      <c r="Z21">
        <v>0.52312603032717198</v>
      </c>
      <c r="AA21">
        <v>0</v>
      </c>
      <c r="AB21">
        <v>0.44396948634552802</v>
      </c>
      <c r="AC21">
        <v>0</v>
      </c>
      <c r="AD21">
        <v>0</v>
      </c>
      <c r="AE21">
        <v>0.270477371264217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0.10339495613565899</v>
      </c>
      <c r="AO21">
        <v>0</v>
      </c>
      <c r="AP21">
        <v>0</v>
      </c>
      <c r="AQ21">
        <v>-5.3215642029635801E-2</v>
      </c>
      <c r="AR21">
        <v>0</v>
      </c>
      <c r="AS21">
        <v>0</v>
      </c>
      <c r="AT21">
        <v>0.43767394457700698</v>
      </c>
      <c r="AU21">
        <v>0</v>
      </c>
      <c r="AV21">
        <v>0</v>
      </c>
      <c r="AW21">
        <v>-0.24524623481413699</v>
      </c>
      <c r="AX21">
        <v>0.464078752114302</v>
      </c>
      <c r="AY21">
        <v>0</v>
      </c>
      <c r="AZ21">
        <v>0</v>
      </c>
      <c r="BA21">
        <v>0</v>
      </c>
      <c r="BB21">
        <v>0</v>
      </c>
      <c r="BC21">
        <v>5.4128379042534903E-2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-0.54870231565537297</v>
      </c>
      <c r="BM21">
        <v>0</v>
      </c>
      <c r="BN21">
        <v>0</v>
      </c>
      <c r="BO21">
        <v>0</v>
      </c>
      <c r="BP21">
        <v>-0.40213742332672597</v>
      </c>
      <c r="BQ21">
        <v>0</v>
      </c>
      <c r="BR21">
        <v>0</v>
      </c>
      <c r="BS21">
        <v>0.44609528707164797</v>
      </c>
      <c r="BT21">
        <v>0</v>
      </c>
      <c r="BU21">
        <v>0.26752176216592299</v>
      </c>
      <c r="BV21">
        <v>0</v>
      </c>
      <c r="BW21">
        <v>0.45191677348626003</v>
      </c>
      <c r="BX21">
        <v>0</v>
      </c>
      <c r="BY21">
        <v>0</v>
      </c>
      <c r="BZ21">
        <v>0</v>
      </c>
      <c r="CA21">
        <v>0.32335879370007797</v>
      </c>
      <c r="CB21">
        <v>0</v>
      </c>
      <c r="CC21">
        <v>0</v>
      </c>
      <c r="CD21">
        <v>0</v>
      </c>
      <c r="CE21">
        <v>0.56493946921941796</v>
      </c>
      <c r="CF21">
        <v>0</v>
      </c>
      <c r="CG21">
        <v>0.16936097477050899</v>
      </c>
      <c r="CH21">
        <v>0</v>
      </c>
      <c r="CI21">
        <v>0</v>
      </c>
      <c r="CJ21">
        <v>0</v>
      </c>
      <c r="CK21">
        <v>0</v>
      </c>
      <c r="CL21">
        <v>0.330583577910668</v>
      </c>
      <c r="CM21">
        <v>-0.18245705883942601</v>
      </c>
      <c r="CN21">
        <v>0</v>
      </c>
      <c r="CO21">
        <v>0</v>
      </c>
      <c r="CP21">
        <v>0.28091604362990702</v>
      </c>
      <c r="CQ21">
        <v>0</v>
      </c>
    </row>
    <row r="22" spans="1:95">
      <c r="A22" s="8" t="s">
        <v>329</v>
      </c>
      <c r="B22">
        <v>0</v>
      </c>
      <c r="C22">
        <v>-0.20580153631147599</v>
      </c>
      <c r="D22">
        <v>0</v>
      </c>
      <c r="E22">
        <v>0</v>
      </c>
      <c r="F22">
        <v>0</v>
      </c>
      <c r="G22">
        <v>-0.182012523117454</v>
      </c>
      <c r="H22">
        <v>0.30503818215899697</v>
      </c>
      <c r="I22">
        <v>0</v>
      </c>
      <c r="J22">
        <v>0</v>
      </c>
      <c r="K22">
        <v>0</v>
      </c>
      <c r="L22">
        <v>0</v>
      </c>
      <c r="M22">
        <v>-0.15877863335603501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0.137404586558107</v>
      </c>
      <c r="U22">
        <v>-0.40623517207278698</v>
      </c>
      <c r="V22">
        <v>0.31620818764474101</v>
      </c>
      <c r="W22">
        <v>-0.68946568099601202</v>
      </c>
      <c r="X22">
        <v>0</v>
      </c>
      <c r="Y22">
        <v>0</v>
      </c>
      <c r="Z22">
        <v>-0.31883735220760301</v>
      </c>
      <c r="AA22">
        <v>0</v>
      </c>
      <c r="AB22">
        <v>-0.421374065444861</v>
      </c>
      <c r="AC22">
        <v>0</v>
      </c>
      <c r="AD22">
        <v>0</v>
      </c>
      <c r="AE22">
        <v>-0.40900653586547597</v>
      </c>
      <c r="AF22">
        <v>0.34433243281453202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-0.58681032292139002</v>
      </c>
      <c r="AO22">
        <v>0</v>
      </c>
      <c r="AP22">
        <v>0</v>
      </c>
      <c r="AQ22">
        <v>0.34278544190260901</v>
      </c>
      <c r="AR22">
        <v>0</v>
      </c>
      <c r="AS22">
        <v>0.4970232488761</v>
      </c>
      <c r="AT22">
        <v>-8.6983485136368194E-2</v>
      </c>
      <c r="AU22">
        <v>0</v>
      </c>
      <c r="AV22">
        <v>0</v>
      </c>
      <c r="AW22">
        <v>0.552861124171523</v>
      </c>
      <c r="AX22">
        <v>0.15884789242479899</v>
      </c>
      <c r="AY22">
        <v>0</v>
      </c>
      <c r="AZ22">
        <v>0</v>
      </c>
      <c r="BA22">
        <v>0</v>
      </c>
      <c r="BB22">
        <v>0</v>
      </c>
      <c r="BC22">
        <v>0.55033260759051394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0.29526718933708701</v>
      </c>
      <c r="BM22">
        <v>0</v>
      </c>
      <c r="BN22">
        <v>0</v>
      </c>
      <c r="BO22">
        <v>0</v>
      </c>
      <c r="BP22">
        <v>0.14870229700844001</v>
      </c>
      <c r="BQ22">
        <v>0.421673162758752</v>
      </c>
      <c r="BR22">
        <v>0</v>
      </c>
      <c r="BS22">
        <v>-0.47600664957067901</v>
      </c>
      <c r="BT22">
        <v>0</v>
      </c>
      <c r="BU22">
        <v>-0.361429230049508</v>
      </c>
      <c r="BV22">
        <v>0</v>
      </c>
      <c r="BW22">
        <v>-0.29563798587567303</v>
      </c>
      <c r="BX22">
        <v>0</v>
      </c>
      <c r="BY22">
        <v>0</v>
      </c>
      <c r="BZ22">
        <v>0</v>
      </c>
      <c r="CA22">
        <v>1.2519084553071999E-2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-0.26370818446001598</v>
      </c>
      <c r="CH22">
        <v>0</v>
      </c>
      <c r="CI22">
        <v>0</v>
      </c>
      <c r="CJ22">
        <v>0</v>
      </c>
      <c r="CK22">
        <v>0</v>
      </c>
      <c r="CL22">
        <v>-0.41368776755179698</v>
      </c>
      <c r="CM22">
        <v>0.65480531486105997</v>
      </c>
      <c r="CN22">
        <v>0</v>
      </c>
      <c r="CO22">
        <v>0</v>
      </c>
      <c r="CP22">
        <v>-0.42229009602191497</v>
      </c>
      <c r="CQ22">
        <v>0</v>
      </c>
    </row>
    <row r="23" spans="1:95">
      <c r="A23" s="8" t="s">
        <v>365</v>
      </c>
      <c r="B23">
        <v>0</v>
      </c>
      <c r="C23">
        <v>0.293040293040293</v>
      </c>
      <c r="D23">
        <v>0</v>
      </c>
      <c r="E23">
        <v>0</v>
      </c>
      <c r="F23">
        <v>0</v>
      </c>
      <c r="G23">
        <v>0.123645246441326</v>
      </c>
      <c r="H23">
        <v>0</v>
      </c>
      <c r="I23">
        <v>0</v>
      </c>
      <c r="J23">
        <v>0</v>
      </c>
      <c r="K23">
        <v>0</v>
      </c>
      <c r="L23">
        <v>0</v>
      </c>
      <c r="M23">
        <v>0.237484737484738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-0.15995115995115999</v>
      </c>
      <c r="U23">
        <v>0.352229837219036</v>
      </c>
      <c r="V23">
        <v>-0.127484098800317</v>
      </c>
      <c r="W23">
        <v>0.21733821733821701</v>
      </c>
      <c r="X23">
        <v>0</v>
      </c>
      <c r="Y23">
        <v>0</v>
      </c>
      <c r="Z23">
        <v>0.40600312786792597</v>
      </c>
      <c r="AA23">
        <v>0</v>
      </c>
      <c r="AB23">
        <v>0.31074481074481097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0.37255552615485799</v>
      </c>
      <c r="AO23">
        <v>0</v>
      </c>
      <c r="AP23">
        <v>0</v>
      </c>
      <c r="AQ23">
        <v>-0.30002541943345801</v>
      </c>
      <c r="AR23">
        <v>0</v>
      </c>
      <c r="AS23">
        <v>0</v>
      </c>
      <c r="AT23">
        <v>0.238825369334074</v>
      </c>
      <c r="AU23">
        <v>0</v>
      </c>
      <c r="AV23">
        <v>0</v>
      </c>
      <c r="AW23">
        <v>-0.28744228636183899</v>
      </c>
      <c r="AX23">
        <v>0.290759458662882</v>
      </c>
      <c r="AY23">
        <v>0</v>
      </c>
      <c r="AZ23">
        <v>0</v>
      </c>
      <c r="BA23">
        <v>0</v>
      </c>
      <c r="BB23">
        <v>0</v>
      </c>
      <c r="BC23">
        <v>-0.111184234588004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-0.27960927960928</v>
      </c>
      <c r="BQ23">
        <v>0</v>
      </c>
      <c r="BR23">
        <v>0</v>
      </c>
      <c r="BS23">
        <v>0.21624659518257799</v>
      </c>
      <c r="BT23">
        <v>0</v>
      </c>
      <c r="BU23">
        <v>3.1750878098513402E-2</v>
      </c>
      <c r="BV23">
        <v>0</v>
      </c>
      <c r="BW23">
        <v>9.9667787830708607E-2</v>
      </c>
      <c r="BX23">
        <v>0</v>
      </c>
      <c r="BY23">
        <v>0</v>
      </c>
      <c r="BZ23">
        <v>0</v>
      </c>
      <c r="CA23">
        <v>0.31013431013430998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-7.0197633152864203E-2</v>
      </c>
      <c r="CH23">
        <v>0</v>
      </c>
      <c r="CI23">
        <v>0</v>
      </c>
      <c r="CJ23">
        <v>0</v>
      </c>
      <c r="CK23">
        <v>0</v>
      </c>
      <c r="CL23">
        <v>0.20891879279871001</v>
      </c>
      <c r="CM23">
        <v>-0.41842114318325602</v>
      </c>
      <c r="CN23">
        <v>0</v>
      </c>
      <c r="CO23">
        <v>0</v>
      </c>
      <c r="CP23">
        <v>0.22344322344322301</v>
      </c>
      <c r="CQ23">
        <v>0</v>
      </c>
    </row>
    <row r="24" spans="1:95">
      <c r="A24" s="8" t="s">
        <v>363</v>
      </c>
      <c r="B24">
        <v>0</v>
      </c>
      <c r="C24">
        <v>-0.23626373626373601</v>
      </c>
      <c r="D24">
        <v>0</v>
      </c>
      <c r="E24">
        <v>0</v>
      </c>
      <c r="F24">
        <v>0</v>
      </c>
      <c r="G24">
        <v>-0.30560220169819102</v>
      </c>
      <c r="H24">
        <v>0</v>
      </c>
      <c r="I24">
        <v>0</v>
      </c>
      <c r="J24">
        <v>0</v>
      </c>
      <c r="K24">
        <v>0</v>
      </c>
      <c r="L24">
        <v>0</v>
      </c>
      <c r="M24">
        <v>-0.39316239316239299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0.232600732600733</v>
      </c>
      <c r="U24">
        <v>-0.34114568150235303</v>
      </c>
      <c r="V24">
        <v>0.30816300141659397</v>
      </c>
      <c r="W24">
        <v>-0.230769230769231</v>
      </c>
      <c r="X24">
        <v>0</v>
      </c>
      <c r="Y24">
        <v>0</v>
      </c>
      <c r="Z24">
        <v>-0.33496788980958597</v>
      </c>
      <c r="AA24">
        <v>0</v>
      </c>
      <c r="AB24">
        <v>-0.41636141636141599</v>
      </c>
      <c r="AC24">
        <v>0</v>
      </c>
      <c r="AD24">
        <v>0</v>
      </c>
      <c r="AE24">
        <v>-0.39539482241059198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-0.16966293686812101</v>
      </c>
      <c r="AO24">
        <v>0</v>
      </c>
      <c r="AP24">
        <v>0</v>
      </c>
      <c r="AQ24">
        <v>-5.2081089848406398E-2</v>
      </c>
      <c r="AR24">
        <v>0</v>
      </c>
      <c r="AS24">
        <v>0</v>
      </c>
      <c r="AT24">
        <v>-0.31169772561806097</v>
      </c>
      <c r="AU24">
        <v>0</v>
      </c>
      <c r="AV24">
        <v>0</v>
      </c>
      <c r="AW24">
        <v>0.31210032563307599</v>
      </c>
      <c r="AX24">
        <v>-8.1796067491975696E-2</v>
      </c>
      <c r="AY24">
        <v>0</v>
      </c>
      <c r="AZ24">
        <v>0</v>
      </c>
      <c r="BA24">
        <v>0</v>
      </c>
      <c r="BB24">
        <v>0</v>
      </c>
      <c r="BC24">
        <v>6.0855276327753401E-2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0.28449328449328498</v>
      </c>
      <c r="BQ24">
        <v>0</v>
      </c>
      <c r="BR24">
        <v>0</v>
      </c>
      <c r="BS24">
        <v>-0.48912920338916399</v>
      </c>
      <c r="BT24">
        <v>0</v>
      </c>
      <c r="BU24">
        <v>-0.23965807026281699</v>
      </c>
      <c r="BV24">
        <v>0</v>
      </c>
      <c r="BW24">
        <v>-0.38448486035423002</v>
      </c>
      <c r="BX24">
        <v>0</v>
      </c>
      <c r="BY24">
        <v>0</v>
      </c>
      <c r="BZ24">
        <v>0</v>
      </c>
      <c r="CA24">
        <v>-0.100732600732601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-0.150909449244924</v>
      </c>
      <c r="CH24">
        <v>0</v>
      </c>
      <c r="CI24">
        <v>0</v>
      </c>
      <c r="CJ24">
        <v>0</v>
      </c>
      <c r="CK24">
        <v>0</v>
      </c>
      <c r="CL24">
        <v>-0.29138673732451698</v>
      </c>
      <c r="CM24">
        <v>0.21019741391045599</v>
      </c>
      <c r="CN24">
        <v>0</v>
      </c>
      <c r="CO24">
        <v>0</v>
      </c>
      <c r="CP24">
        <v>-0.36080586080586102</v>
      </c>
      <c r="CQ24">
        <v>0</v>
      </c>
    </row>
    <row r="25" spans="1:95">
      <c r="A25" s="8" t="s">
        <v>330</v>
      </c>
      <c r="B25">
        <v>0</v>
      </c>
      <c r="C25">
        <v>0.353479853479854</v>
      </c>
      <c r="D25">
        <v>0</v>
      </c>
      <c r="E25">
        <v>0</v>
      </c>
      <c r="F25">
        <v>0</v>
      </c>
      <c r="G25">
        <v>0.26194474431273501</v>
      </c>
      <c r="H25">
        <v>0</v>
      </c>
      <c r="I25">
        <v>0</v>
      </c>
      <c r="J25">
        <v>0</v>
      </c>
      <c r="K25">
        <v>0</v>
      </c>
      <c r="L25">
        <v>0</v>
      </c>
      <c r="M25">
        <v>0.45299145299145299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-0.36874236874236899</v>
      </c>
      <c r="U25">
        <v>0.65581254657040899</v>
      </c>
      <c r="V25">
        <v>-0.47447319265729598</v>
      </c>
      <c r="W25">
        <v>0.63003663003663002</v>
      </c>
      <c r="X25">
        <v>0</v>
      </c>
      <c r="Y25">
        <v>0</v>
      </c>
      <c r="Z25">
        <v>0.51806733963237706</v>
      </c>
      <c r="AA25">
        <v>0</v>
      </c>
      <c r="AB25">
        <v>0.47924297924297898</v>
      </c>
      <c r="AC25">
        <v>0</v>
      </c>
      <c r="AD25">
        <v>0</v>
      </c>
      <c r="AE25">
        <v>0.39375008521254501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0.57736521077343805</v>
      </c>
      <c r="AO25">
        <v>0</v>
      </c>
      <c r="AP25">
        <v>0</v>
      </c>
      <c r="AQ25">
        <v>-0.22653676504613601</v>
      </c>
      <c r="AR25">
        <v>0</v>
      </c>
      <c r="AS25">
        <v>0</v>
      </c>
      <c r="AT25">
        <v>0.194122159176671</v>
      </c>
      <c r="AU25">
        <v>0.50309751225166599</v>
      </c>
      <c r="AV25">
        <v>0</v>
      </c>
      <c r="AW25">
        <v>-0.73692311650608799</v>
      </c>
      <c r="AX25">
        <v>0.26232254457387499</v>
      </c>
      <c r="AY25">
        <v>0</v>
      </c>
      <c r="AZ25">
        <v>0</v>
      </c>
      <c r="BA25">
        <v>0</v>
      </c>
      <c r="BB25">
        <v>0</v>
      </c>
      <c r="BC25">
        <v>-0.42072377526052201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-0.42002442002441998</v>
      </c>
      <c r="BM25">
        <v>0</v>
      </c>
      <c r="BN25">
        <v>0</v>
      </c>
      <c r="BO25">
        <v>0</v>
      </c>
      <c r="BP25">
        <v>-0.146520146520147</v>
      </c>
      <c r="BQ25">
        <v>0</v>
      </c>
      <c r="BR25">
        <v>0</v>
      </c>
      <c r="BS25">
        <v>0.54536916037803895</v>
      </c>
      <c r="BT25">
        <v>0</v>
      </c>
      <c r="BU25">
        <v>0.37429400527670598</v>
      </c>
      <c r="BV25">
        <v>0</v>
      </c>
      <c r="BW25">
        <v>0.41358494439239302</v>
      </c>
      <c r="BX25">
        <v>0</v>
      </c>
      <c r="BY25">
        <v>0</v>
      </c>
      <c r="BZ25">
        <v>0</v>
      </c>
      <c r="CA25">
        <v>0.19658119658119699</v>
      </c>
      <c r="CB25">
        <v>0</v>
      </c>
      <c r="CC25">
        <v>0</v>
      </c>
      <c r="CD25">
        <v>0</v>
      </c>
      <c r="CE25">
        <v>0.37959748840636798</v>
      </c>
      <c r="CF25">
        <v>0</v>
      </c>
      <c r="CG25">
        <v>0.35840994195669401</v>
      </c>
      <c r="CH25">
        <v>0</v>
      </c>
      <c r="CI25">
        <v>0</v>
      </c>
      <c r="CJ25">
        <v>0</v>
      </c>
      <c r="CK25">
        <v>0</v>
      </c>
      <c r="CL25">
        <v>0.359804587597778</v>
      </c>
      <c r="CM25">
        <v>-0.66414488057153598</v>
      </c>
      <c r="CN25">
        <v>0</v>
      </c>
      <c r="CO25">
        <v>0</v>
      </c>
      <c r="CP25">
        <v>0.44322344322344298</v>
      </c>
      <c r="CQ25">
        <v>0</v>
      </c>
    </row>
    <row r="26" spans="1:95">
      <c r="A26" s="8" t="s">
        <v>367</v>
      </c>
      <c r="B26">
        <v>0</v>
      </c>
      <c r="C26">
        <v>7.5091575091575102E-2</v>
      </c>
      <c r="D26">
        <v>0</v>
      </c>
      <c r="E26">
        <v>0</v>
      </c>
      <c r="F26">
        <v>0</v>
      </c>
      <c r="G26">
        <v>-0.281483746219513</v>
      </c>
      <c r="H26">
        <v>0</v>
      </c>
      <c r="I26">
        <v>0</v>
      </c>
      <c r="J26">
        <v>0</v>
      </c>
      <c r="K26">
        <v>0</v>
      </c>
      <c r="L26">
        <v>0</v>
      </c>
      <c r="M26">
        <v>-3.9682539682539701E-2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6.6504934300097795E-2</v>
      </c>
      <c r="V26">
        <v>-2.2928794748258499E-2</v>
      </c>
      <c r="W26">
        <v>0.44261294261294298</v>
      </c>
      <c r="X26">
        <v>0</v>
      </c>
      <c r="Y26">
        <v>0</v>
      </c>
      <c r="Z26">
        <v>0</v>
      </c>
      <c r="AA26">
        <v>0</v>
      </c>
      <c r="AB26">
        <v>0.171550671550672</v>
      </c>
      <c r="AC26">
        <v>0</v>
      </c>
      <c r="AD26">
        <v>0</v>
      </c>
      <c r="AE26">
        <v>0</v>
      </c>
      <c r="AF26">
        <v>-0.39584613372387201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0.29555219699249002</v>
      </c>
      <c r="AO26">
        <v>0</v>
      </c>
      <c r="AP26">
        <v>0</v>
      </c>
      <c r="AQ26">
        <v>-0.32750378585654299</v>
      </c>
      <c r="AR26">
        <v>0</v>
      </c>
      <c r="AS26">
        <v>0</v>
      </c>
      <c r="AT26">
        <v>-0.133497257730329</v>
      </c>
      <c r="AU26">
        <v>0</v>
      </c>
      <c r="AV26">
        <v>0</v>
      </c>
      <c r="AW26">
        <v>-0.62208710504290199</v>
      </c>
      <c r="AX26">
        <v>-0.11438668813331</v>
      </c>
      <c r="AY26">
        <v>0</v>
      </c>
      <c r="AZ26">
        <v>0</v>
      </c>
      <c r="BA26">
        <v>0</v>
      </c>
      <c r="BB26">
        <v>0</v>
      </c>
      <c r="BC26">
        <v>-0.36151323613081598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5.8608058608058601E-2</v>
      </c>
      <c r="BQ26">
        <v>-0.43514263457633701</v>
      </c>
      <c r="BR26">
        <v>0</v>
      </c>
      <c r="BS26">
        <v>0.133470883839796</v>
      </c>
      <c r="BT26">
        <v>0</v>
      </c>
      <c r="BU26">
        <v>2.35078616690916E-2</v>
      </c>
      <c r="BV26">
        <v>0</v>
      </c>
      <c r="BW26">
        <v>-0.113854078799313</v>
      </c>
      <c r="BX26">
        <v>0</v>
      </c>
      <c r="BY26">
        <v>0</v>
      </c>
      <c r="BZ26">
        <v>0</v>
      </c>
      <c r="CA26">
        <v>3.05250305250305E-2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0.13668437820954199</v>
      </c>
      <c r="CH26">
        <v>0</v>
      </c>
      <c r="CI26">
        <v>0</v>
      </c>
      <c r="CJ26">
        <v>0</v>
      </c>
      <c r="CK26">
        <v>0</v>
      </c>
      <c r="CL26">
        <v>0.23335373932487499</v>
      </c>
      <c r="CM26">
        <v>-0.41940798550208402</v>
      </c>
      <c r="CN26">
        <v>0</v>
      </c>
      <c r="CO26">
        <v>0</v>
      </c>
      <c r="CP26">
        <v>0.17277167277167299</v>
      </c>
      <c r="CQ26">
        <v>0</v>
      </c>
    </row>
    <row r="27" spans="1:95">
      <c r="A27" s="8" t="s">
        <v>348</v>
      </c>
      <c r="B27">
        <v>0</v>
      </c>
      <c r="C27">
        <v>0.40335879742946501</v>
      </c>
      <c r="D27">
        <v>0</v>
      </c>
      <c r="E27">
        <v>0</v>
      </c>
      <c r="F27">
        <v>0</v>
      </c>
      <c r="G27">
        <v>0.50908536247784597</v>
      </c>
      <c r="H27">
        <v>-0.38870230819660001</v>
      </c>
      <c r="I27">
        <v>0</v>
      </c>
      <c r="J27">
        <v>0</v>
      </c>
      <c r="K27">
        <v>0</v>
      </c>
      <c r="L27">
        <v>0</v>
      </c>
      <c r="M27">
        <v>0.48396948821022101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-0.48519086231295999</v>
      </c>
      <c r="U27">
        <v>0.66525244251495097</v>
      </c>
      <c r="V27">
        <v>-0.32370054799028802</v>
      </c>
      <c r="W27">
        <v>0.305954212736051</v>
      </c>
      <c r="X27">
        <v>0</v>
      </c>
      <c r="Y27">
        <v>0</v>
      </c>
      <c r="Z27">
        <v>0.68882344391440797</v>
      </c>
      <c r="AA27">
        <v>0</v>
      </c>
      <c r="AB27">
        <v>0.45557254032154598</v>
      </c>
      <c r="AC27">
        <v>0</v>
      </c>
      <c r="AD27">
        <v>0</v>
      </c>
      <c r="AE27">
        <v>0.28923310138837799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0.34486292942929198</v>
      </c>
      <c r="AO27">
        <v>0</v>
      </c>
      <c r="AP27">
        <v>0</v>
      </c>
      <c r="AQ27">
        <v>-0.10994703218135</v>
      </c>
      <c r="AR27">
        <v>0</v>
      </c>
      <c r="AS27">
        <v>0</v>
      </c>
      <c r="AT27">
        <v>0.39418220200882298</v>
      </c>
      <c r="AU27">
        <v>0</v>
      </c>
      <c r="AV27">
        <v>0</v>
      </c>
      <c r="AW27">
        <v>-0.28189222392429503</v>
      </c>
      <c r="AX27">
        <v>0.61509611463083602</v>
      </c>
      <c r="AY27">
        <v>0</v>
      </c>
      <c r="AZ27">
        <v>0</v>
      </c>
      <c r="BA27">
        <v>0</v>
      </c>
      <c r="BB27">
        <v>0</v>
      </c>
      <c r="BC27">
        <v>-9.2297935084687102E-2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-0.55145040738653595</v>
      </c>
      <c r="BM27">
        <v>0</v>
      </c>
      <c r="BN27">
        <v>0</v>
      </c>
      <c r="BO27">
        <v>0</v>
      </c>
      <c r="BP27">
        <v>-0.29099237997750199</v>
      </c>
      <c r="BQ27">
        <v>0</v>
      </c>
      <c r="BR27">
        <v>0</v>
      </c>
      <c r="BS27">
        <v>0.52255744551287997</v>
      </c>
      <c r="BT27">
        <v>0</v>
      </c>
      <c r="BU27">
        <v>0.42311803822018901</v>
      </c>
      <c r="BV27">
        <v>0</v>
      </c>
      <c r="BW27">
        <v>0.43263208025375399</v>
      </c>
      <c r="BX27">
        <v>0</v>
      </c>
      <c r="BY27">
        <v>0</v>
      </c>
      <c r="BZ27">
        <v>0</v>
      </c>
      <c r="CA27">
        <v>0.38778627761954598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0.18111570909248001</v>
      </c>
      <c r="CH27">
        <v>0</v>
      </c>
      <c r="CI27">
        <v>0</v>
      </c>
      <c r="CJ27">
        <v>0</v>
      </c>
      <c r="CK27">
        <v>0</v>
      </c>
      <c r="CL27">
        <v>0.32630615638502197</v>
      </c>
      <c r="CM27">
        <v>-0.34484219596703097</v>
      </c>
      <c r="CN27">
        <v>0</v>
      </c>
      <c r="CO27">
        <v>0</v>
      </c>
      <c r="CP27">
        <v>0.42900765358697801</v>
      </c>
      <c r="CQ27">
        <v>0</v>
      </c>
    </row>
    <row r="28" spans="1:95">
      <c r="A28" s="8" t="s">
        <v>331</v>
      </c>
      <c r="B28">
        <v>0</v>
      </c>
      <c r="C28">
        <v>-0.120879120879121</v>
      </c>
      <c r="D28">
        <v>0</v>
      </c>
      <c r="E28">
        <v>0</v>
      </c>
      <c r="F28">
        <v>0</v>
      </c>
      <c r="G28">
        <v>-0.113570448583144</v>
      </c>
      <c r="H28">
        <v>0</v>
      </c>
      <c r="I28">
        <v>0</v>
      </c>
      <c r="J28">
        <v>0</v>
      </c>
      <c r="K28">
        <v>0</v>
      </c>
      <c r="L28">
        <v>0</v>
      </c>
      <c r="M28">
        <v>-6.8376068376068397E-2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0.165445665445665</v>
      </c>
      <c r="U28">
        <v>-0.137936160029832</v>
      </c>
      <c r="V28">
        <v>0.34698909385697901</v>
      </c>
      <c r="W28">
        <v>-0.45238095238095299</v>
      </c>
      <c r="X28">
        <v>0</v>
      </c>
      <c r="Y28">
        <v>0</v>
      </c>
      <c r="Z28">
        <v>-0.25168519691360097</v>
      </c>
      <c r="AA28">
        <v>0</v>
      </c>
      <c r="AB28">
        <v>-0.40354090354090399</v>
      </c>
      <c r="AC28">
        <v>0</v>
      </c>
      <c r="AD28">
        <v>0</v>
      </c>
      <c r="AE28">
        <v>-0.26776321584211499</v>
      </c>
      <c r="AF28">
        <v>0.502138151112689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-0.32271104752693502</v>
      </c>
      <c r="AO28">
        <v>0</v>
      </c>
      <c r="AP28">
        <v>0</v>
      </c>
      <c r="AQ28">
        <v>0.40929985334851898</v>
      </c>
      <c r="AR28">
        <v>0</v>
      </c>
      <c r="AS28">
        <v>0.63471991963883201</v>
      </c>
      <c r="AT28">
        <v>6.2462019671988701E-2</v>
      </c>
      <c r="AU28">
        <v>0</v>
      </c>
      <c r="AV28">
        <v>0</v>
      </c>
      <c r="AW28">
        <v>0.57277102650042999</v>
      </c>
      <c r="AX28">
        <v>6.8695916057713996E-2</v>
      </c>
      <c r="AY28">
        <v>0</v>
      </c>
      <c r="AZ28">
        <v>0</v>
      </c>
      <c r="BA28">
        <v>0</v>
      </c>
      <c r="BB28">
        <v>0</v>
      </c>
      <c r="BC28">
        <v>0.428947461250759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0.37240537240537203</v>
      </c>
      <c r="BM28">
        <v>0</v>
      </c>
      <c r="BN28">
        <v>0</v>
      </c>
      <c r="BO28">
        <v>0</v>
      </c>
      <c r="BP28">
        <v>0.123931623931624</v>
      </c>
      <c r="BQ28">
        <v>0</v>
      </c>
      <c r="BR28">
        <v>0</v>
      </c>
      <c r="BS28">
        <v>-0.30931976343881501</v>
      </c>
      <c r="BT28">
        <v>0</v>
      </c>
      <c r="BU28">
        <v>-0.36116623837058998</v>
      </c>
      <c r="BV28">
        <v>0</v>
      </c>
      <c r="BW28">
        <v>-0.29791211034069498</v>
      </c>
      <c r="BX28">
        <v>0</v>
      </c>
      <c r="BY28">
        <v>0</v>
      </c>
      <c r="BZ28">
        <v>0</v>
      </c>
      <c r="CA28">
        <v>-3.7851037851037897E-2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-0.37449045704016998</v>
      </c>
      <c r="CH28">
        <v>0</v>
      </c>
      <c r="CI28">
        <v>0</v>
      </c>
      <c r="CJ28">
        <v>0</v>
      </c>
      <c r="CK28">
        <v>0</v>
      </c>
      <c r="CL28">
        <v>-0.39645700738702599</v>
      </c>
      <c r="CM28">
        <v>0.45625009873834599</v>
      </c>
      <c r="CN28">
        <v>0</v>
      </c>
      <c r="CO28">
        <v>0</v>
      </c>
      <c r="CP28">
        <v>-0.40964590964591002</v>
      </c>
      <c r="CQ28">
        <v>0</v>
      </c>
    </row>
    <row r="29" spans="1:95">
      <c r="A29" s="8" t="s">
        <v>332</v>
      </c>
      <c r="B29">
        <v>0</v>
      </c>
      <c r="C29">
        <v>0.36874236874236899</v>
      </c>
      <c r="D29">
        <v>0</v>
      </c>
      <c r="E29">
        <v>0</v>
      </c>
      <c r="F29">
        <v>0</v>
      </c>
      <c r="G29">
        <v>0.41734086885257499</v>
      </c>
      <c r="H29">
        <v>-0.32478632478632502</v>
      </c>
      <c r="I29">
        <v>0</v>
      </c>
      <c r="J29">
        <v>0</v>
      </c>
      <c r="K29">
        <v>0</v>
      </c>
      <c r="L29">
        <v>0</v>
      </c>
      <c r="M29">
        <v>0.39621489621489597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-0.43345543345543402</v>
      </c>
      <c r="U29">
        <v>0.64534417728242999</v>
      </c>
      <c r="V29">
        <v>-0.49220479392928301</v>
      </c>
      <c r="W29">
        <v>0.58058608058608097</v>
      </c>
      <c r="X29">
        <v>0</v>
      </c>
      <c r="Y29">
        <v>0</v>
      </c>
      <c r="Z29">
        <v>0.59461393236765703</v>
      </c>
      <c r="AA29">
        <v>0</v>
      </c>
      <c r="AB29">
        <v>0.52747252747252804</v>
      </c>
      <c r="AC29">
        <v>0</v>
      </c>
      <c r="AD29">
        <v>0</v>
      </c>
      <c r="AE29">
        <v>0.46875010144350598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0.42208048889414002</v>
      </c>
      <c r="AO29">
        <v>0</v>
      </c>
      <c r="AP29">
        <v>0</v>
      </c>
      <c r="AQ29">
        <v>-0.16487019853851301</v>
      </c>
      <c r="AR29">
        <v>0</v>
      </c>
      <c r="AS29">
        <v>0</v>
      </c>
      <c r="AT29">
        <v>0.25413468788112997</v>
      </c>
      <c r="AU29">
        <v>0.49201335653498302</v>
      </c>
      <c r="AV29">
        <v>0</v>
      </c>
      <c r="AW29">
        <v>-0.66576706032337796</v>
      </c>
      <c r="AX29">
        <v>0.31664024564276499</v>
      </c>
      <c r="AY29">
        <v>0</v>
      </c>
      <c r="AZ29">
        <v>0</v>
      </c>
      <c r="BA29">
        <v>0</v>
      </c>
      <c r="BB29">
        <v>0</v>
      </c>
      <c r="BC29">
        <v>-0.342105337193857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-0.55006105006104999</v>
      </c>
      <c r="BM29">
        <v>0</v>
      </c>
      <c r="BN29">
        <v>0</v>
      </c>
      <c r="BO29">
        <v>0</v>
      </c>
      <c r="BP29">
        <v>-0.21733821733821701</v>
      </c>
      <c r="BQ29">
        <v>0</v>
      </c>
      <c r="BR29">
        <v>0</v>
      </c>
      <c r="BS29">
        <v>0.62735275965055504</v>
      </c>
      <c r="BT29">
        <v>0</v>
      </c>
      <c r="BU29">
        <v>0.43565868314017903</v>
      </c>
      <c r="BV29">
        <v>0</v>
      </c>
      <c r="BW29">
        <v>0.57800041920801504</v>
      </c>
      <c r="BX29">
        <v>0</v>
      </c>
      <c r="BY29">
        <v>0</v>
      </c>
      <c r="BZ29">
        <v>0</v>
      </c>
      <c r="CA29">
        <v>0.175824175824176</v>
      </c>
      <c r="CB29">
        <v>0</v>
      </c>
      <c r="CC29">
        <v>0</v>
      </c>
      <c r="CD29">
        <v>0</v>
      </c>
      <c r="CE29">
        <v>0.501329293631536</v>
      </c>
      <c r="CF29">
        <v>0</v>
      </c>
      <c r="CG29">
        <v>0.34604031496940502</v>
      </c>
      <c r="CH29">
        <v>0</v>
      </c>
      <c r="CI29">
        <v>0</v>
      </c>
      <c r="CJ29">
        <v>0</v>
      </c>
      <c r="CK29">
        <v>0</v>
      </c>
      <c r="CL29">
        <v>0.41050710163956999</v>
      </c>
      <c r="CM29">
        <v>-0.53618432656344905</v>
      </c>
      <c r="CN29">
        <v>0</v>
      </c>
      <c r="CO29">
        <v>0</v>
      </c>
      <c r="CP29">
        <v>0.38827838827838801</v>
      </c>
      <c r="CQ29">
        <v>0</v>
      </c>
    </row>
    <row r="30" spans="1:95">
      <c r="A30" s="8" t="s">
        <v>355</v>
      </c>
      <c r="B30">
        <v>0</v>
      </c>
      <c r="C30">
        <v>-0.44023813671208001</v>
      </c>
      <c r="D30">
        <v>0</v>
      </c>
      <c r="E30">
        <v>0</v>
      </c>
      <c r="F30">
        <v>0</v>
      </c>
      <c r="G30">
        <v>-0.56183206106870198</v>
      </c>
      <c r="H30">
        <v>0.37551519289587998</v>
      </c>
      <c r="I30">
        <v>0</v>
      </c>
      <c r="J30">
        <v>0</v>
      </c>
      <c r="K30">
        <v>0</v>
      </c>
      <c r="L30">
        <v>0</v>
      </c>
      <c r="M30">
        <v>-0.51473058148166895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0.27965196479075299</v>
      </c>
      <c r="U30">
        <v>-0.57892760864088599</v>
      </c>
      <c r="V30">
        <v>0.52071597983883899</v>
      </c>
      <c r="W30">
        <v>-0.53335369267406596</v>
      </c>
      <c r="X30">
        <v>0</v>
      </c>
      <c r="Y30">
        <v>0</v>
      </c>
      <c r="Z30">
        <v>-0.60174806779975398</v>
      </c>
      <c r="AA30">
        <v>0</v>
      </c>
      <c r="AB30">
        <v>-0.58891772934646502</v>
      </c>
      <c r="AC30">
        <v>0</v>
      </c>
      <c r="AD30">
        <v>0</v>
      </c>
      <c r="AE30">
        <v>-0.55024858093034201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-0.45937420733051598</v>
      </c>
      <c r="AO30">
        <v>0</v>
      </c>
      <c r="AP30">
        <v>0</v>
      </c>
      <c r="AQ30">
        <v>-7.3340090839898106E-2</v>
      </c>
      <c r="AR30">
        <v>0</v>
      </c>
      <c r="AS30">
        <v>0</v>
      </c>
      <c r="AT30">
        <v>-0.493035312548399</v>
      </c>
      <c r="AU30">
        <v>-0.427421021698697</v>
      </c>
      <c r="AV30">
        <v>0</v>
      </c>
      <c r="AW30">
        <v>0.421364529568375</v>
      </c>
      <c r="AX30">
        <v>-8.4524854148814998E-2</v>
      </c>
      <c r="AY30">
        <v>0</v>
      </c>
      <c r="AZ30">
        <v>-0.59548719412750795</v>
      </c>
      <c r="BA30">
        <v>0</v>
      </c>
      <c r="BB30">
        <v>0</v>
      </c>
      <c r="BC30">
        <v>0.28376047895510897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-0.543363696834818</v>
      </c>
      <c r="BK30">
        <v>0</v>
      </c>
      <c r="BL30">
        <v>0.47687376528728798</v>
      </c>
      <c r="BM30">
        <v>0</v>
      </c>
      <c r="BN30">
        <v>0</v>
      </c>
      <c r="BO30">
        <v>0</v>
      </c>
      <c r="BP30">
        <v>0.21309723954579199</v>
      </c>
      <c r="BQ30">
        <v>0</v>
      </c>
      <c r="BR30">
        <v>0</v>
      </c>
      <c r="BS30">
        <v>-0.73241940311591702</v>
      </c>
      <c r="BT30">
        <v>0</v>
      </c>
      <c r="BU30">
        <v>-0.40473282442748099</v>
      </c>
      <c r="BV30">
        <v>0</v>
      </c>
      <c r="BW30">
        <v>-0.64739381044450695</v>
      </c>
      <c r="BX30">
        <v>0</v>
      </c>
      <c r="BY30">
        <v>0</v>
      </c>
      <c r="BZ30">
        <v>0</v>
      </c>
      <c r="CA30">
        <v>-0.204548926211577</v>
      </c>
      <c r="CB30">
        <v>0</v>
      </c>
      <c r="CC30">
        <v>0</v>
      </c>
      <c r="CD30">
        <v>0</v>
      </c>
      <c r="CE30">
        <v>-0.42595488143202798</v>
      </c>
      <c r="CF30">
        <v>0</v>
      </c>
      <c r="CG30">
        <v>-0.352433543129198</v>
      </c>
      <c r="CH30">
        <v>0</v>
      </c>
      <c r="CI30">
        <v>0</v>
      </c>
      <c r="CJ30">
        <v>0</v>
      </c>
      <c r="CK30">
        <v>0</v>
      </c>
      <c r="CL30">
        <v>-0.51779446401400397</v>
      </c>
      <c r="CM30">
        <v>0.37620882050454202</v>
      </c>
      <c r="CN30">
        <v>0</v>
      </c>
      <c r="CO30">
        <v>0</v>
      </c>
      <c r="CP30">
        <v>-0.62250038887373804</v>
      </c>
      <c r="CQ30">
        <v>0</v>
      </c>
    </row>
    <row r="31" spans="1:95">
      <c r="A31" s="8" t="s">
        <v>333</v>
      </c>
      <c r="B31">
        <v>0</v>
      </c>
      <c r="C31">
        <v>0.48901098901098899</v>
      </c>
      <c r="D31">
        <v>0</v>
      </c>
      <c r="E31">
        <v>0</v>
      </c>
      <c r="F31">
        <v>0</v>
      </c>
      <c r="G31">
        <v>0.39016944432596301</v>
      </c>
      <c r="H31">
        <v>0</v>
      </c>
      <c r="I31">
        <v>0</v>
      </c>
      <c r="J31">
        <v>0</v>
      </c>
      <c r="K31">
        <v>0</v>
      </c>
      <c r="L31">
        <v>0</v>
      </c>
      <c r="M31">
        <v>0.33394383394383398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-0.33455433455433498</v>
      </c>
      <c r="U31">
        <v>0.57452873798140003</v>
      </c>
      <c r="V31">
        <v>-0.38673233808729401</v>
      </c>
      <c r="W31">
        <v>0.57387057387057405</v>
      </c>
      <c r="X31">
        <v>0</v>
      </c>
      <c r="Y31">
        <v>0</v>
      </c>
      <c r="Z31">
        <v>0.695655434778227</v>
      </c>
      <c r="AA31">
        <v>0</v>
      </c>
      <c r="AB31">
        <v>0.55372405372405398</v>
      </c>
      <c r="AC31">
        <v>0</v>
      </c>
      <c r="AD31">
        <v>0</v>
      </c>
      <c r="AE31">
        <v>0.374671133715195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0.42687322722374799</v>
      </c>
      <c r="AO31">
        <v>0</v>
      </c>
      <c r="AP31">
        <v>0</v>
      </c>
      <c r="AQ31">
        <v>-0.106398790917297</v>
      </c>
      <c r="AR31">
        <v>0</v>
      </c>
      <c r="AS31">
        <v>0</v>
      </c>
      <c r="AT31">
        <v>0.467852774798033</v>
      </c>
      <c r="AU31">
        <v>0.53758155225912396</v>
      </c>
      <c r="AV31">
        <v>0</v>
      </c>
      <c r="AW31">
        <v>-0.62349613585840202</v>
      </c>
      <c r="AX31">
        <v>0.26104448101931299</v>
      </c>
      <c r="AY31">
        <v>0</v>
      </c>
      <c r="AZ31">
        <v>0</v>
      </c>
      <c r="BA31">
        <v>0</v>
      </c>
      <c r="BB31">
        <v>0</v>
      </c>
      <c r="BC31">
        <v>-0.40723693023653401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-0.36385836385836401</v>
      </c>
      <c r="BM31">
        <v>0</v>
      </c>
      <c r="BN31">
        <v>0</v>
      </c>
      <c r="BO31">
        <v>0</v>
      </c>
      <c r="BP31">
        <v>-0.17277167277167299</v>
      </c>
      <c r="BQ31">
        <v>0</v>
      </c>
      <c r="BR31">
        <v>0</v>
      </c>
      <c r="BS31">
        <v>0.50299116461881599</v>
      </c>
      <c r="BT31">
        <v>0</v>
      </c>
      <c r="BU31">
        <v>0.38070524027736702</v>
      </c>
      <c r="BV31">
        <v>0</v>
      </c>
      <c r="BW31">
        <v>0.43104499481529102</v>
      </c>
      <c r="BX31">
        <v>0</v>
      </c>
      <c r="BY31">
        <v>0</v>
      </c>
      <c r="BZ31">
        <v>0</v>
      </c>
      <c r="CA31">
        <v>0.17460317460317501</v>
      </c>
      <c r="CB31">
        <v>0</v>
      </c>
      <c r="CC31">
        <v>0</v>
      </c>
      <c r="CD31">
        <v>0</v>
      </c>
      <c r="CE31">
        <v>0.56442408845246805</v>
      </c>
      <c r="CF31">
        <v>0</v>
      </c>
      <c r="CG31">
        <v>0.24522785502300101</v>
      </c>
      <c r="CH31">
        <v>0</v>
      </c>
      <c r="CI31">
        <v>0</v>
      </c>
      <c r="CJ31">
        <v>0</v>
      </c>
      <c r="CK31">
        <v>0</v>
      </c>
      <c r="CL31">
        <v>0.43616379549204398</v>
      </c>
      <c r="CM31">
        <v>-0.49868431844796801</v>
      </c>
      <c r="CN31">
        <v>0</v>
      </c>
      <c r="CO31">
        <v>0</v>
      </c>
      <c r="CP31">
        <v>0.52258852258852295</v>
      </c>
      <c r="CQ31">
        <v>0</v>
      </c>
    </row>
    <row r="32" spans="1:95">
      <c r="A32" s="8" t="s">
        <v>366</v>
      </c>
      <c r="B32">
        <v>0</v>
      </c>
      <c r="C32">
        <v>7.1145041484530894E-2</v>
      </c>
      <c r="D32">
        <v>0</v>
      </c>
      <c r="E32">
        <v>0</v>
      </c>
      <c r="F32">
        <v>0</v>
      </c>
      <c r="G32">
        <v>-1.77126280886113E-2</v>
      </c>
      <c r="H32">
        <v>0</v>
      </c>
      <c r="I32">
        <v>0</v>
      </c>
      <c r="J32">
        <v>0</v>
      </c>
      <c r="K32">
        <v>0</v>
      </c>
      <c r="L32">
        <v>0</v>
      </c>
      <c r="M32">
        <v>9.8625958796152297E-2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-0.14687023585433201</v>
      </c>
      <c r="U32">
        <v>0.233146342122138</v>
      </c>
      <c r="V32">
        <v>-8.7308933822604906E-2</v>
      </c>
      <c r="W32">
        <v>0.33770993940725802</v>
      </c>
      <c r="X32">
        <v>0</v>
      </c>
      <c r="Y32">
        <v>0</v>
      </c>
      <c r="Z32">
        <v>4.83922206040358E-2</v>
      </c>
      <c r="AA32">
        <v>0</v>
      </c>
      <c r="AB32">
        <v>0.16152672508719701</v>
      </c>
      <c r="AC32">
        <v>0</v>
      </c>
      <c r="AD32">
        <v>0</v>
      </c>
      <c r="AE32">
        <v>0.21124874981949801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0.33415587833023602</v>
      </c>
      <c r="AO32">
        <v>0</v>
      </c>
      <c r="AP32">
        <v>0</v>
      </c>
      <c r="AQ32">
        <v>-0.27247047946104802</v>
      </c>
      <c r="AR32">
        <v>0</v>
      </c>
      <c r="AS32">
        <v>0</v>
      </c>
      <c r="AT32">
        <v>-3.2159387110277E-2</v>
      </c>
      <c r="AU32">
        <v>0</v>
      </c>
      <c r="AV32">
        <v>0</v>
      </c>
      <c r="AW32">
        <v>-0.59655441887978899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-0.37906317724620198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-6.6259545073575996E-2</v>
      </c>
      <c r="BQ32">
        <v>-0.453412002966399</v>
      </c>
      <c r="BR32">
        <v>0</v>
      </c>
      <c r="BS32">
        <v>0.45362264981974798</v>
      </c>
      <c r="BT32">
        <v>0</v>
      </c>
      <c r="BU32">
        <v>7.1155902493904105E-2</v>
      </c>
      <c r="BV32">
        <v>0</v>
      </c>
      <c r="BW32">
        <v>0.16373796140806501</v>
      </c>
      <c r="BX32">
        <v>0</v>
      </c>
      <c r="BY32">
        <v>0</v>
      </c>
      <c r="BZ32">
        <v>0</v>
      </c>
      <c r="CA32">
        <v>3.6335879556477199E-2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7.6560440649682093E-2</v>
      </c>
      <c r="CH32">
        <v>0</v>
      </c>
      <c r="CI32">
        <v>0</v>
      </c>
      <c r="CJ32">
        <v>0</v>
      </c>
      <c r="CK32">
        <v>0</v>
      </c>
      <c r="CL32">
        <v>0.31439048213500698</v>
      </c>
      <c r="CM32">
        <v>-0.39238961707126302</v>
      </c>
      <c r="CN32">
        <v>0</v>
      </c>
      <c r="CO32">
        <v>0</v>
      </c>
      <c r="CP32">
        <v>4.4274811224278898E-2</v>
      </c>
      <c r="CQ32">
        <v>0</v>
      </c>
    </row>
    <row r="33" spans="1:95">
      <c r="A33" s="8" t="s">
        <v>334</v>
      </c>
      <c r="B33">
        <v>0</v>
      </c>
      <c r="C33">
        <v>-0.20821248906909701</v>
      </c>
      <c r="D33">
        <v>0</v>
      </c>
      <c r="E33">
        <v>0</v>
      </c>
      <c r="F33">
        <v>0</v>
      </c>
      <c r="G33">
        <v>-0.15435114503816799</v>
      </c>
      <c r="H33">
        <v>0</v>
      </c>
      <c r="I33">
        <v>0</v>
      </c>
      <c r="J33">
        <v>0</v>
      </c>
      <c r="K33">
        <v>0</v>
      </c>
      <c r="L33">
        <v>0</v>
      </c>
      <c r="M33">
        <v>-0.35322851884596101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0.13494123191868199</v>
      </c>
      <c r="U33">
        <v>-0.51610780429900305</v>
      </c>
      <c r="V33">
        <v>0.38954325209317697</v>
      </c>
      <c r="W33">
        <v>-0.55502977291439803</v>
      </c>
      <c r="X33">
        <v>0</v>
      </c>
      <c r="Y33">
        <v>0</v>
      </c>
      <c r="Z33">
        <v>-0.38064775993643502</v>
      </c>
      <c r="AA33">
        <v>0</v>
      </c>
      <c r="AB33">
        <v>-0.41520379051902101</v>
      </c>
      <c r="AC33">
        <v>0</v>
      </c>
      <c r="AD33">
        <v>0</v>
      </c>
      <c r="AE33">
        <v>-0.31863423057162099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-0.71742267510052804</v>
      </c>
      <c r="AO33">
        <v>0</v>
      </c>
      <c r="AP33">
        <v>0</v>
      </c>
      <c r="AQ33">
        <v>0.228009389168921</v>
      </c>
      <c r="AR33">
        <v>0</v>
      </c>
      <c r="AS33">
        <v>0</v>
      </c>
      <c r="AT33">
        <v>-7.6864511459408799E-2</v>
      </c>
      <c r="AU33">
        <v>0</v>
      </c>
      <c r="AV33">
        <v>0</v>
      </c>
      <c r="AW33">
        <v>0.45201562829115799</v>
      </c>
      <c r="AX33">
        <v>-7.8772690161372005E-2</v>
      </c>
      <c r="AY33">
        <v>0</v>
      </c>
      <c r="AZ33">
        <v>0</v>
      </c>
      <c r="BA33">
        <v>0</v>
      </c>
      <c r="BB33">
        <v>0</v>
      </c>
      <c r="BC33">
        <v>0.28836644614974299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0.15081667096793899</v>
      </c>
      <c r="BQ33">
        <v>0</v>
      </c>
      <c r="BR33">
        <v>0</v>
      </c>
      <c r="BS33">
        <v>-0.43572814679692201</v>
      </c>
      <c r="BT33">
        <v>0</v>
      </c>
      <c r="BU33">
        <v>-0.26580152671755702</v>
      </c>
      <c r="BV33">
        <v>0</v>
      </c>
      <c r="BW33">
        <v>-0.267397836851201</v>
      </c>
      <c r="BX33">
        <v>0</v>
      </c>
      <c r="BY33">
        <v>0</v>
      </c>
      <c r="BZ33">
        <v>0</v>
      </c>
      <c r="CA33">
        <v>-0.18897878406711299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-0.18000554813619399</v>
      </c>
      <c r="CH33">
        <v>0</v>
      </c>
      <c r="CI33">
        <v>0</v>
      </c>
      <c r="CJ33">
        <v>0</v>
      </c>
      <c r="CK33">
        <v>0</v>
      </c>
      <c r="CL33">
        <v>-0.16923783661578601</v>
      </c>
      <c r="CM33">
        <v>0.63282699277698795</v>
      </c>
      <c r="CN33">
        <v>0</v>
      </c>
      <c r="CO33">
        <v>0</v>
      </c>
      <c r="CP33">
        <v>-0.26408182264628899</v>
      </c>
      <c r="CQ33">
        <v>0</v>
      </c>
    </row>
    <row r="34" spans="1:95">
      <c r="A34" s="8" t="s">
        <v>356</v>
      </c>
      <c r="B34">
        <v>0</v>
      </c>
      <c r="C34">
        <v>-0.15051137406314499</v>
      </c>
      <c r="D34">
        <v>0</v>
      </c>
      <c r="E34">
        <v>0</v>
      </c>
      <c r="F34">
        <v>0</v>
      </c>
      <c r="G34">
        <v>-0.38687022900763401</v>
      </c>
      <c r="H34">
        <v>0</v>
      </c>
      <c r="I34">
        <v>0</v>
      </c>
      <c r="J34">
        <v>0</v>
      </c>
      <c r="K34">
        <v>0</v>
      </c>
      <c r="L34">
        <v>0</v>
      </c>
      <c r="M34">
        <v>-0.23935277335802399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0.40512899266083902</v>
      </c>
      <c r="U34">
        <v>-0.37199178257350601</v>
      </c>
      <c r="V34">
        <v>0.44244041269923701</v>
      </c>
      <c r="W34">
        <v>-0.539154333865141</v>
      </c>
      <c r="X34">
        <v>0</v>
      </c>
      <c r="Y34">
        <v>0</v>
      </c>
      <c r="Z34">
        <v>-0.37115453342152799</v>
      </c>
      <c r="AA34">
        <v>0</v>
      </c>
      <c r="AB34">
        <v>-0.43626927694976603</v>
      </c>
      <c r="AC34">
        <v>0</v>
      </c>
      <c r="AD34">
        <v>0</v>
      </c>
      <c r="AE34">
        <v>-0.53363419926398503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-0.22864851850085899</v>
      </c>
      <c r="AO34">
        <v>0</v>
      </c>
      <c r="AP34">
        <v>0</v>
      </c>
      <c r="AQ34">
        <v>0.14699974634576499</v>
      </c>
      <c r="AR34">
        <v>0</v>
      </c>
      <c r="AS34">
        <v>0</v>
      </c>
      <c r="AT34">
        <v>-0.18802713161783699</v>
      </c>
      <c r="AU34">
        <v>0</v>
      </c>
      <c r="AV34">
        <v>0</v>
      </c>
      <c r="AW34">
        <v>0.40445357854890801</v>
      </c>
      <c r="AX34">
        <v>-6.4552062525749104E-2</v>
      </c>
      <c r="AY34">
        <v>0</v>
      </c>
      <c r="AZ34">
        <v>0</v>
      </c>
      <c r="BA34">
        <v>0</v>
      </c>
      <c r="BB34">
        <v>0</v>
      </c>
      <c r="BC34">
        <v>0.26418511837791597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0.47809495290646098</v>
      </c>
      <c r="BM34">
        <v>0</v>
      </c>
      <c r="BN34">
        <v>0</v>
      </c>
      <c r="BO34">
        <v>0</v>
      </c>
      <c r="BP34">
        <v>8.85361023900854E-2</v>
      </c>
      <c r="BQ34">
        <v>0</v>
      </c>
      <c r="BR34">
        <v>0</v>
      </c>
      <c r="BS34">
        <v>-0.54822523196994599</v>
      </c>
      <c r="BT34">
        <v>0</v>
      </c>
      <c r="BU34">
        <v>-0.38580152671755702</v>
      </c>
      <c r="BV34">
        <v>0</v>
      </c>
      <c r="BW34">
        <v>-0.51078443937290696</v>
      </c>
      <c r="BX34">
        <v>0</v>
      </c>
      <c r="BY34">
        <v>0</v>
      </c>
      <c r="BZ34">
        <v>0</v>
      </c>
      <c r="CA34">
        <v>4.9763395481323899E-2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-0.290885254333489</v>
      </c>
      <c r="CH34">
        <v>0</v>
      </c>
      <c r="CI34">
        <v>0</v>
      </c>
      <c r="CJ34">
        <v>0</v>
      </c>
      <c r="CK34">
        <v>0</v>
      </c>
      <c r="CL34">
        <v>-0.26790899406506302</v>
      </c>
      <c r="CM34">
        <v>0.34939551147863901</v>
      </c>
      <c r="CN34">
        <v>0</v>
      </c>
      <c r="CO34">
        <v>0</v>
      </c>
      <c r="CP34">
        <v>-0.26438711955108302</v>
      </c>
      <c r="CQ34">
        <v>0</v>
      </c>
    </row>
    <row r="35" spans="1:95">
      <c r="A35" s="8" t="s">
        <v>352</v>
      </c>
      <c r="B35">
        <v>0</v>
      </c>
      <c r="C35">
        <v>-0.26678876678876701</v>
      </c>
      <c r="D35">
        <v>0</v>
      </c>
      <c r="E35">
        <v>0</v>
      </c>
      <c r="F35">
        <v>0</v>
      </c>
      <c r="G35">
        <v>-0.63349107744630095</v>
      </c>
      <c r="H35">
        <v>0.48656898656898701</v>
      </c>
      <c r="I35">
        <v>0</v>
      </c>
      <c r="J35">
        <v>0</v>
      </c>
      <c r="K35">
        <v>-0.54709205338976896</v>
      </c>
      <c r="L35">
        <v>0</v>
      </c>
      <c r="M35">
        <v>-0.38766788766788801</v>
      </c>
      <c r="N35">
        <v>0</v>
      </c>
      <c r="O35">
        <v>0</v>
      </c>
      <c r="P35">
        <v>0</v>
      </c>
      <c r="Q35">
        <v>-0.61315802743206704</v>
      </c>
      <c r="R35">
        <v>0</v>
      </c>
      <c r="S35">
        <v>0</v>
      </c>
      <c r="T35">
        <v>0.52197802197802201</v>
      </c>
      <c r="U35">
        <v>-0.47969762796089099</v>
      </c>
      <c r="V35">
        <v>0.36288639154910501</v>
      </c>
      <c r="W35">
        <v>-7.1428571428571397E-2</v>
      </c>
      <c r="X35">
        <v>0</v>
      </c>
      <c r="Y35">
        <v>0</v>
      </c>
      <c r="Z35">
        <v>-0.483774466086971</v>
      </c>
      <c r="AA35">
        <v>0</v>
      </c>
      <c r="AB35">
        <v>-0.38644688644688702</v>
      </c>
      <c r="AC35">
        <v>0</v>
      </c>
      <c r="AD35">
        <v>0</v>
      </c>
      <c r="AE35">
        <v>-0.36546060540613001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0.13835037978135001</v>
      </c>
      <c r="AO35">
        <v>0</v>
      </c>
      <c r="AP35">
        <v>0</v>
      </c>
      <c r="AQ35">
        <v>-0.173816643420448</v>
      </c>
      <c r="AR35">
        <v>0</v>
      </c>
      <c r="AS35">
        <v>0</v>
      </c>
      <c r="AT35">
        <v>-0.335580262551469</v>
      </c>
      <c r="AU35">
        <v>0</v>
      </c>
      <c r="AV35">
        <v>0</v>
      </c>
      <c r="AW35">
        <v>4.5088986095974802E-2</v>
      </c>
      <c r="AX35">
        <v>-0.42176097300549997</v>
      </c>
      <c r="AY35">
        <v>0</v>
      </c>
      <c r="AZ35">
        <v>0</v>
      </c>
      <c r="BA35">
        <v>0</v>
      </c>
      <c r="BB35">
        <v>0</v>
      </c>
      <c r="BC35">
        <v>-0.16907898395927201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0.610500610500611</v>
      </c>
      <c r="BM35">
        <v>0</v>
      </c>
      <c r="BN35">
        <v>0</v>
      </c>
      <c r="BO35">
        <v>0</v>
      </c>
      <c r="BP35">
        <v>0.27106227106227099</v>
      </c>
      <c r="BQ35">
        <v>0</v>
      </c>
      <c r="BR35">
        <v>0</v>
      </c>
      <c r="BS35">
        <v>-0.51962551809439905</v>
      </c>
      <c r="BT35">
        <v>0</v>
      </c>
      <c r="BU35">
        <v>-0.499771033146792</v>
      </c>
      <c r="BV35">
        <v>0</v>
      </c>
      <c r="BW35">
        <v>-0.53762405260506296</v>
      </c>
      <c r="BX35">
        <v>0</v>
      </c>
      <c r="BY35">
        <v>0</v>
      </c>
      <c r="BZ35">
        <v>0</v>
      </c>
      <c r="CA35">
        <v>-0.293650793650794</v>
      </c>
      <c r="CB35">
        <v>0</v>
      </c>
      <c r="CC35">
        <v>0</v>
      </c>
      <c r="CD35">
        <v>0</v>
      </c>
      <c r="CE35">
        <v>-0.46326667284282103</v>
      </c>
      <c r="CF35">
        <v>0</v>
      </c>
      <c r="CG35">
        <v>-0.26192685145584099</v>
      </c>
      <c r="CH35">
        <v>0</v>
      </c>
      <c r="CI35">
        <v>0</v>
      </c>
      <c r="CJ35">
        <v>0</v>
      </c>
      <c r="CK35">
        <v>0</v>
      </c>
      <c r="CL35">
        <v>-0.2370189813038</v>
      </c>
      <c r="CM35">
        <v>-0.15131582222036</v>
      </c>
      <c r="CN35">
        <v>0</v>
      </c>
      <c r="CO35">
        <v>0</v>
      </c>
      <c r="CP35">
        <v>-0.29548229548229599</v>
      </c>
      <c r="CQ35">
        <v>0</v>
      </c>
    </row>
    <row r="36" spans="1:95">
      <c r="A36" s="8" t="s">
        <v>347</v>
      </c>
      <c r="B36">
        <v>0</v>
      </c>
      <c r="C36">
        <v>0.236874236874237</v>
      </c>
      <c r="D36">
        <v>0</v>
      </c>
      <c r="E36">
        <v>0</v>
      </c>
      <c r="F36">
        <v>0</v>
      </c>
      <c r="G36">
        <v>0.38558999075406197</v>
      </c>
      <c r="H36">
        <v>-0.38705738705738701</v>
      </c>
      <c r="I36">
        <v>0</v>
      </c>
      <c r="J36">
        <v>0</v>
      </c>
      <c r="K36">
        <v>0</v>
      </c>
      <c r="L36">
        <v>0</v>
      </c>
      <c r="M36">
        <v>0.47374847374847401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-0.28327228327228299</v>
      </c>
      <c r="U36">
        <v>0.47969762796089099</v>
      </c>
      <c r="V36">
        <v>-0.50993639520126899</v>
      </c>
      <c r="W36">
        <v>0.49084249084249099</v>
      </c>
      <c r="X36">
        <v>0</v>
      </c>
      <c r="Y36">
        <v>0</v>
      </c>
      <c r="Z36">
        <v>0.43662176496203903</v>
      </c>
      <c r="AA36">
        <v>0</v>
      </c>
      <c r="AB36">
        <v>0.57631257631257704</v>
      </c>
      <c r="AC36">
        <v>0</v>
      </c>
      <c r="AD36">
        <v>0</v>
      </c>
      <c r="AE36">
        <v>0.37302639651714797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0.32111346808373298</v>
      </c>
      <c r="AO36">
        <v>0</v>
      </c>
      <c r="AP36">
        <v>0</v>
      </c>
      <c r="AQ36">
        <v>-0.222702574382449</v>
      </c>
      <c r="AR36">
        <v>0</v>
      </c>
      <c r="AS36">
        <v>-0.46978189622107003</v>
      </c>
      <c r="AT36">
        <v>0.102878620636217</v>
      </c>
      <c r="AU36">
        <v>0</v>
      </c>
      <c r="AV36">
        <v>0</v>
      </c>
      <c r="AW36">
        <v>-0.51077367061846501</v>
      </c>
      <c r="AX36">
        <v>0.10991346569234201</v>
      </c>
      <c r="AY36">
        <v>0</v>
      </c>
      <c r="AZ36">
        <v>0</v>
      </c>
      <c r="BA36">
        <v>0</v>
      </c>
      <c r="BB36">
        <v>0</v>
      </c>
      <c r="BC36">
        <v>-0.35526323477823601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-0.463369963369964</v>
      </c>
      <c r="BM36">
        <v>0</v>
      </c>
      <c r="BN36">
        <v>0</v>
      </c>
      <c r="BO36">
        <v>0</v>
      </c>
      <c r="BP36">
        <v>-0.23504273504273501</v>
      </c>
      <c r="BQ36">
        <v>0</v>
      </c>
      <c r="BR36">
        <v>0</v>
      </c>
      <c r="BS36">
        <v>0.59329194062912305</v>
      </c>
      <c r="BT36">
        <v>0</v>
      </c>
      <c r="BU36">
        <v>0.44268051195042701</v>
      </c>
      <c r="BV36">
        <v>0</v>
      </c>
      <c r="BW36">
        <v>0.54599032676603498</v>
      </c>
      <c r="BX36">
        <v>0</v>
      </c>
      <c r="BY36">
        <v>0</v>
      </c>
      <c r="BZ36">
        <v>0</v>
      </c>
      <c r="CA36">
        <v>0.13797313797313801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0.29656180702024998</v>
      </c>
      <c r="CH36">
        <v>0</v>
      </c>
      <c r="CI36">
        <v>0</v>
      </c>
      <c r="CJ36">
        <v>0</v>
      </c>
      <c r="CK36">
        <v>0</v>
      </c>
      <c r="CL36">
        <v>0.359804587597778</v>
      </c>
      <c r="CM36">
        <v>-0.31973691130041298</v>
      </c>
      <c r="CN36">
        <v>0</v>
      </c>
      <c r="CO36">
        <v>0</v>
      </c>
      <c r="CP36">
        <v>0.462759462759463</v>
      </c>
      <c r="CQ36">
        <v>0</v>
      </c>
    </row>
    <row r="37" spans="1:95">
      <c r="A37" s="8" t="s">
        <v>351</v>
      </c>
      <c r="B37">
        <v>0</v>
      </c>
      <c r="C37">
        <v>-0.360860941465796</v>
      </c>
      <c r="D37">
        <v>0</v>
      </c>
      <c r="E37">
        <v>0</v>
      </c>
      <c r="F37">
        <v>0</v>
      </c>
      <c r="G37">
        <v>-0.43358778625954197</v>
      </c>
      <c r="H37">
        <v>0</v>
      </c>
      <c r="I37">
        <v>0</v>
      </c>
      <c r="J37">
        <v>0</v>
      </c>
      <c r="K37">
        <v>0</v>
      </c>
      <c r="L37">
        <v>0</v>
      </c>
      <c r="M37">
        <v>-0.33063654789125002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0.46252481076199797</v>
      </c>
      <c r="U37">
        <v>-0.55521621190399895</v>
      </c>
      <c r="V37">
        <v>0.34704206524784598</v>
      </c>
      <c r="W37">
        <v>-0.21370783335537899</v>
      </c>
      <c r="X37">
        <v>0</v>
      </c>
      <c r="Y37">
        <v>0</v>
      </c>
      <c r="Z37">
        <v>-0.44036321704633402</v>
      </c>
      <c r="AA37">
        <v>0</v>
      </c>
      <c r="AB37">
        <v>-0.332163032415217</v>
      </c>
      <c r="AC37">
        <v>0</v>
      </c>
      <c r="AD37">
        <v>0</v>
      </c>
      <c r="AE37">
        <v>-0.37851180410185897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-0.31684836630831797</v>
      </c>
      <c r="AO37">
        <v>0</v>
      </c>
      <c r="AP37">
        <v>0</v>
      </c>
      <c r="AQ37">
        <v>-5.99183748691978E-2</v>
      </c>
      <c r="AR37">
        <v>0</v>
      </c>
      <c r="AS37">
        <v>0</v>
      </c>
      <c r="AT37">
        <v>-0.45904343696276401</v>
      </c>
      <c r="AU37">
        <v>0</v>
      </c>
      <c r="AV37">
        <v>0</v>
      </c>
      <c r="AW37">
        <v>0.23534406835424301</v>
      </c>
      <c r="AX37">
        <v>-0.28329407638156701</v>
      </c>
      <c r="AY37">
        <v>0</v>
      </c>
      <c r="AZ37">
        <v>0</v>
      </c>
      <c r="BA37">
        <v>0</v>
      </c>
      <c r="BB37">
        <v>0</v>
      </c>
      <c r="BC37">
        <v>9.0967852094014701E-2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0.29980156050711698</v>
      </c>
      <c r="BM37">
        <v>0</v>
      </c>
      <c r="BN37">
        <v>0</v>
      </c>
      <c r="BO37">
        <v>0</v>
      </c>
      <c r="BP37">
        <v>0.12486643406050001</v>
      </c>
      <c r="BQ37">
        <v>0</v>
      </c>
      <c r="BR37">
        <v>0</v>
      </c>
      <c r="BS37">
        <v>-0.60368154156228104</v>
      </c>
      <c r="BT37">
        <v>0</v>
      </c>
      <c r="BU37">
        <v>-0.22320610687022899</v>
      </c>
      <c r="BV37">
        <v>0</v>
      </c>
      <c r="BW37">
        <v>-0.44675448116091798</v>
      </c>
      <c r="BX37">
        <v>0</v>
      </c>
      <c r="BY37">
        <v>0</v>
      </c>
      <c r="BZ37">
        <v>0</v>
      </c>
      <c r="CA37">
        <v>-0.28667379360100098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-0.192995639238806</v>
      </c>
      <c r="CH37">
        <v>0</v>
      </c>
      <c r="CI37">
        <v>0</v>
      </c>
      <c r="CJ37">
        <v>0</v>
      </c>
      <c r="CK37">
        <v>0</v>
      </c>
      <c r="CL37">
        <v>-0.411791703534441</v>
      </c>
      <c r="CM37">
        <v>0.32455618839329298</v>
      </c>
      <c r="CN37">
        <v>0</v>
      </c>
      <c r="CO37">
        <v>0</v>
      </c>
      <c r="CP37">
        <v>-0.321477640747448</v>
      </c>
      <c r="CQ37">
        <v>0</v>
      </c>
    </row>
    <row r="38" spans="1:95">
      <c r="A38" s="8" t="s">
        <v>358</v>
      </c>
      <c r="B38">
        <v>0</v>
      </c>
      <c r="C38">
        <v>0.13986869691673201</v>
      </c>
      <c r="D38">
        <v>0</v>
      </c>
      <c r="E38">
        <v>0</v>
      </c>
      <c r="F38">
        <v>0</v>
      </c>
      <c r="G38">
        <v>0.33888211721244099</v>
      </c>
      <c r="H38">
        <v>0</v>
      </c>
      <c r="I38">
        <v>0</v>
      </c>
      <c r="J38">
        <v>0</v>
      </c>
      <c r="K38">
        <v>0</v>
      </c>
      <c r="L38">
        <v>0</v>
      </c>
      <c r="M38">
        <v>0.34814479145212701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-0.41380367755932601</v>
      </c>
      <c r="U38">
        <v>0.50425212945180997</v>
      </c>
      <c r="V38">
        <v>-0.29515233305740901</v>
      </c>
      <c r="W38">
        <v>0.168575372703135</v>
      </c>
      <c r="X38">
        <v>0</v>
      </c>
      <c r="Y38">
        <v>0</v>
      </c>
      <c r="Z38">
        <v>0.29254196271364702</v>
      </c>
      <c r="AA38">
        <v>0</v>
      </c>
      <c r="AB38">
        <v>0.18628800244368199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0.20474369525955699</v>
      </c>
      <c r="AO38">
        <v>0</v>
      </c>
      <c r="AP38">
        <v>0</v>
      </c>
      <c r="AQ38">
        <v>-0.156794352107436</v>
      </c>
      <c r="AR38">
        <v>0</v>
      </c>
      <c r="AS38">
        <v>0</v>
      </c>
      <c r="AT38">
        <v>0.14979373797588799</v>
      </c>
      <c r="AU38">
        <v>0</v>
      </c>
      <c r="AV38">
        <v>0</v>
      </c>
      <c r="AW38">
        <v>-0.20863211009669499</v>
      </c>
      <c r="AX38">
        <v>0.32046144340000998</v>
      </c>
      <c r="AY38">
        <v>0</v>
      </c>
      <c r="AZ38">
        <v>0</v>
      </c>
      <c r="BA38">
        <v>0</v>
      </c>
      <c r="BB38">
        <v>0</v>
      </c>
      <c r="BC38">
        <v>-0.13196836219758401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-0.41868992024637403</v>
      </c>
      <c r="BM38">
        <v>0</v>
      </c>
      <c r="BN38">
        <v>0</v>
      </c>
      <c r="BO38">
        <v>0</v>
      </c>
      <c r="BP38">
        <v>-9.9862584916531202E-2</v>
      </c>
      <c r="BQ38">
        <v>0</v>
      </c>
      <c r="BR38">
        <v>0</v>
      </c>
      <c r="BS38">
        <v>0.41387007304933199</v>
      </c>
      <c r="BT38">
        <v>0</v>
      </c>
      <c r="BU38">
        <v>0.202810027786445</v>
      </c>
      <c r="BV38">
        <v>0</v>
      </c>
      <c r="BW38">
        <v>0.35281822724593898</v>
      </c>
      <c r="BX38">
        <v>0</v>
      </c>
      <c r="BY38">
        <v>0</v>
      </c>
      <c r="BZ38">
        <v>0</v>
      </c>
      <c r="CA38">
        <v>0.23698277032179901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0.22956171536456499</v>
      </c>
      <c r="CH38">
        <v>0</v>
      </c>
      <c r="CI38">
        <v>0</v>
      </c>
      <c r="CJ38">
        <v>0</v>
      </c>
      <c r="CK38">
        <v>0</v>
      </c>
      <c r="CL38">
        <v>0.37249809449300098</v>
      </c>
      <c r="CM38">
        <v>-0.33419918157517797</v>
      </c>
      <c r="CN38">
        <v>0</v>
      </c>
      <c r="CO38">
        <v>0</v>
      </c>
      <c r="CP38">
        <v>0.31974350583366401</v>
      </c>
      <c r="CQ38">
        <v>0</v>
      </c>
    </row>
    <row r="39" spans="1:95">
      <c r="A39" s="8" t="s">
        <v>171</v>
      </c>
      <c r="B39">
        <v>0</v>
      </c>
      <c r="C39">
        <v>0.25457875457875501</v>
      </c>
      <c r="D39">
        <v>0</v>
      </c>
      <c r="E39">
        <v>0</v>
      </c>
      <c r="F39">
        <v>0</v>
      </c>
      <c r="G39">
        <v>0.488475047669437</v>
      </c>
      <c r="H39">
        <v>-0.487179487179487</v>
      </c>
      <c r="I39">
        <v>0</v>
      </c>
      <c r="J39">
        <v>0</v>
      </c>
      <c r="K39">
        <v>0</v>
      </c>
      <c r="L39">
        <v>0</v>
      </c>
      <c r="M39">
        <v>0.49389499389499403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-0.48290598290598302</v>
      </c>
      <c r="U39">
        <v>0.55790250440637601</v>
      </c>
      <c r="V39">
        <v>-0.494956249299074</v>
      </c>
      <c r="W39">
        <v>0.57814407814407798</v>
      </c>
      <c r="X39">
        <v>0</v>
      </c>
      <c r="Y39">
        <v>0</v>
      </c>
      <c r="Z39">
        <v>0.43784651044580303</v>
      </c>
      <c r="AA39">
        <v>0</v>
      </c>
      <c r="AB39">
        <v>0.51648351648351698</v>
      </c>
      <c r="AC39">
        <v>0</v>
      </c>
      <c r="AD39">
        <v>0</v>
      </c>
      <c r="AE39">
        <v>0.49835537100835903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0.425275647780545</v>
      </c>
      <c r="AO39">
        <v>0</v>
      </c>
      <c r="AP39">
        <v>0</v>
      </c>
      <c r="AQ39">
        <v>-0.16455068264987299</v>
      </c>
      <c r="AR39">
        <v>0</v>
      </c>
      <c r="AS39">
        <v>0</v>
      </c>
      <c r="AT39">
        <v>0.221678932561372</v>
      </c>
      <c r="AU39">
        <v>0</v>
      </c>
      <c r="AV39">
        <v>0</v>
      </c>
      <c r="AW39">
        <v>-0.47977499267748203</v>
      </c>
      <c r="AX39">
        <v>0.20608774817314199</v>
      </c>
      <c r="AY39">
        <v>0</v>
      </c>
      <c r="AZ39">
        <v>0</v>
      </c>
      <c r="BA39">
        <v>0</v>
      </c>
      <c r="BB39">
        <v>0</v>
      </c>
      <c r="BC39">
        <v>-0.35065797062370302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-0.50671550671550702</v>
      </c>
      <c r="BM39">
        <v>0</v>
      </c>
      <c r="BN39">
        <v>0</v>
      </c>
      <c r="BO39">
        <v>0</v>
      </c>
      <c r="BP39">
        <v>-0.104395604395604</v>
      </c>
      <c r="BQ39">
        <v>0</v>
      </c>
      <c r="BR39">
        <v>0</v>
      </c>
      <c r="BS39">
        <v>0.72557465636352003</v>
      </c>
      <c r="BT39">
        <v>0</v>
      </c>
      <c r="BU39">
        <v>0.38009464646778002</v>
      </c>
      <c r="BV39">
        <v>0</v>
      </c>
      <c r="BW39">
        <v>0.55508410302796096</v>
      </c>
      <c r="BX39">
        <v>0</v>
      </c>
      <c r="BY39">
        <v>0</v>
      </c>
      <c r="BZ39">
        <v>0</v>
      </c>
      <c r="CA39">
        <v>0.11416361416361399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0.24739253974577699</v>
      </c>
      <c r="CH39">
        <v>0</v>
      </c>
      <c r="CI39">
        <v>0</v>
      </c>
      <c r="CJ39">
        <v>0</v>
      </c>
      <c r="CK39">
        <v>0</v>
      </c>
      <c r="CL39">
        <v>0.42638981688157801</v>
      </c>
      <c r="CM39">
        <v>-0.42697377661310199</v>
      </c>
      <c r="CN39">
        <v>0</v>
      </c>
      <c r="CO39">
        <v>0</v>
      </c>
      <c r="CP39">
        <v>0.38705738705738701</v>
      </c>
      <c r="CQ39">
        <v>0</v>
      </c>
    </row>
    <row r="40" spans="1:95">
      <c r="A40" s="8" t="s">
        <v>172</v>
      </c>
      <c r="B40">
        <v>0</v>
      </c>
      <c r="C40">
        <v>0.45275530980860901</v>
      </c>
      <c r="D40">
        <v>0</v>
      </c>
      <c r="E40">
        <v>0</v>
      </c>
      <c r="F40">
        <v>0</v>
      </c>
      <c r="G40">
        <v>0.35007633587786302</v>
      </c>
      <c r="H40">
        <v>0</v>
      </c>
      <c r="I40">
        <v>0</v>
      </c>
      <c r="J40">
        <v>0</v>
      </c>
      <c r="K40">
        <v>0</v>
      </c>
      <c r="L40">
        <v>0</v>
      </c>
      <c r="M40">
        <v>0.33185773551042402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-0.270798354551744</v>
      </c>
      <c r="U40">
        <v>0.64359505428694297</v>
      </c>
      <c r="V40">
        <v>-0.38862596029076002</v>
      </c>
      <c r="W40">
        <v>0.62066860744497798</v>
      </c>
      <c r="X40">
        <v>0</v>
      </c>
      <c r="Y40">
        <v>0</v>
      </c>
      <c r="Z40">
        <v>0.65687002820889195</v>
      </c>
      <c r="AA40">
        <v>0</v>
      </c>
      <c r="AB40">
        <v>0.63104870220795395</v>
      </c>
      <c r="AC40">
        <v>0</v>
      </c>
      <c r="AD40">
        <v>0</v>
      </c>
      <c r="AE40">
        <v>0.38459826075191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0.55875881844689301</v>
      </c>
      <c r="AO40">
        <v>0</v>
      </c>
      <c r="AP40">
        <v>0</v>
      </c>
      <c r="AQ40">
        <v>-0.23663763515008501</v>
      </c>
      <c r="AR40">
        <v>0</v>
      </c>
      <c r="AS40">
        <v>0</v>
      </c>
      <c r="AT40">
        <v>0.27315993713861603</v>
      </c>
      <c r="AU40">
        <v>0.423109858655626</v>
      </c>
      <c r="AV40">
        <v>0</v>
      </c>
      <c r="AW40">
        <v>-0.721533910163906</v>
      </c>
      <c r="AX40">
        <v>0.27690278306218602</v>
      </c>
      <c r="AY40">
        <v>0</v>
      </c>
      <c r="AZ40">
        <v>0</v>
      </c>
      <c r="BA40">
        <v>0</v>
      </c>
      <c r="BB40">
        <v>0</v>
      </c>
      <c r="BC40">
        <v>-0.48806802380278802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-0.42924744813951798</v>
      </c>
      <c r="BM40">
        <v>0</v>
      </c>
      <c r="BN40">
        <v>0</v>
      </c>
      <c r="BO40">
        <v>0</v>
      </c>
      <c r="BP40">
        <v>-0.100442681677028</v>
      </c>
      <c r="BQ40">
        <v>0</v>
      </c>
      <c r="BR40">
        <v>0</v>
      </c>
      <c r="BS40">
        <v>0.55693979490588397</v>
      </c>
      <c r="BT40">
        <v>0</v>
      </c>
      <c r="BU40">
        <v>0.41343511450381698</v>
      </c>
      <c r="BV40">
        <v>0</v>
      </c>
      <c r="BW40">
        <v>0.42765463567154699</v>
      </c>
      <c r="BX40">
        <v>0</v>
      </c>
      <c r="BY40">
        <v>0</v>
      </c>
      <c r="BZ40">
        <v>0</v>
      </c>
      <c r="CA40">
        <v>0.26530301026546299</v>
      </c>
      <c r="CB40">
        <v>0</v>
      </c>
      <c r="CC40">
        <v>0</v>
      </c>
      <c r="CD40">
        <v>0</v>
      </c>
      <c r="CE40">
        <v>0.42972742869108799</v>
      </c>
      <c r="CF40">
        <v>0</v>
      </c>
      <c r="CG40">
        <v>0.30743215609515001</v>
      </c>
      <c r="CH40">
        <v>0</v>
      </c>
      <c r="CI40">
        <v>0</v>
      </c>
      <c r="CJ40">
        <v>0</v>
      </c>
      <c r="CK40">
        <v>0</v>
      </c>
      <c r="CL40">
        <v>0.53398508737255401</v>
      </c>
      <c r="CM40">
        <v>-0.58216135363601795</v>
      </c>
      <c r="CN40">
        <v>0</v>
      </c>
      <c r="CO40">
        <v>0</v>
      </c>
      <c r="CP40">
        <v>0.54403908434183501</v>
      </c>
      <c r="CQ40">
        <v>0</v>
      </c>
    </row>
    <row r="41" spans="1:95">
      <c r="A41" s="8" t="s">
        <v>335</v>
      </c>
      <c r="B41">
        <v>0</v>
      </c>
      <c r="C41">
        <v>5.5564036672398398E-2</v>
      </c>
      <c r="D41">
        <v>0</v>
      </c>
      <c r="E41">
        <v>0</v>
      </c>
      <c r="F41">
        <v>0</v>
      </c>
      <c r="G41">
        <v>-0.19877862595419901</v>
      </c>
      <c r="H41">
        <v>0</v>
      </c>
      <c r="I41">
        <v>0</v>
      </c>
      <c r="J41">
        <v>0</v>
      </c>
      <c r="K41">
        <v>0</v>
      </c>
      <c r="L41">
        <v>0</v>
      </c>
      <c r="M41">
        <v>0.257059993836041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0.230339282586906</v>
      </c>
      <c r="V41">
        <v>-0.113438419565596</v>
      </c>
      <c r="W41">
        <v>0.40390780504166601</v>
      </c>
      <c r="X41">
        <v>0</v>
      </c>
      <c r="Y41">
        <v>0</v>
      </c>
      <c r="Z41">
        <v>0</v>
      </c>
      <c r="AA41">
        <v>0</v>
      </c>
      <c r="AB41">
        <v>0.22256144359438701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0.35567547322355803</v>
      </c>
      <c r="AO41">
        <v>0</v>
      </c>
      <c r="AP41">
        <v>0</v>
      </c>
      <c r="AQ41">
        <v>-0.322121183296807</v>
      </c>
      <c r="AR41">
        <v>0</v>
      </c>
      <c r="AS41">
        <v>0</v>
      </c>
      <c r="AT41">
        <v>-7.9314376366481601E-2</v>
      </c>
      <c r="AU41">
        <v>0</v>
      </c>
      <c r="AV41">
        <v>0</v>
      </c>
      <c r="AW41">
        <v>-0.50944239946143</v>
      </c>
      <c r="AX41">
        <v>6.9185750182300401E-2</v>
      </c>
      <c r="AY41">
        <v>0</v>
      </c>
      <c r="AZ41">
        <v>0</v>
      </c>
      <c r="BA41">
        <v>0</v>
      </c>
      <c r="BB41">
        <v>0</v>
      </c>
      <c r="BC41">
        <v>-0.23457532926955699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-9.4336743581159996E-2</v>
      </c>
      <c r="BQ41">
        <v>0</v>
      </c>
      <c r="BR41">
        <v>0</v>
      </c>
      <c r="BS41">
        <v>0.193700967076086</v>
      </c>
      <c r="BT41">
        <v>0</v>
      </c>
      <c r="BU41">
        <v>5.2213740458015301E-2</v>
      </c>
      <c r="BV41">
        <v>0</v>
      </c>
      <c r="BW41">
        <v>-4.6749145626366402E-2</v>
      </c>
      <c r="BX41">
        <v>0</v>
      </c>
      <c r="BY41">
        <v>0</v>
      </c>
      <c r="BZ41">
        <v>0</v>
      </c>
      <c r="CA41">
        <v>3.9688597623141697E-2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9.6652463561100896E-2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-0.48987751091496501</v>
      </c>
      <c r="CN41">
        <v>0</v>
      </c>
      <c r="CO41">
        <v>0</v>
      </c>
      <c r="CP41">
        <v>0.14837429572959099</v>
      </c>
      <c r="CQ41">
        <v>0</v>
      </c>
    </row>
    <row r="42" spans="1:95">
      <c r="A42" s="8" t="s">
        <v>336</v>
      </c>
      <c r="B42">
        <v>0</v>
      </c>
      <c r="C42">
        <v>0.36580154377024898</v>
      </c>
      <c r="D42">
        <v>0</v>
      </c>
      <c r="E42">
        <v>0</v>
      </c>
      <c r="F42">
        <v>0</v>
      </c>
      <c r="G42">
        <v>0.24324324607894701</v>
      </c>
      <c r="H42">
        <v>0</v>
      </c>
      <c r="I42">
        <v>0</v>
      </c>
      <c r="J42">
        <v>0</v>
      </c>
      <c r="K42">
        <v>0</v>
      </c>
      <c r="L42">
        <v>0</v>
      </c>
      <c r="M42">
        <v>0.32763360305966399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-0.33496184767609599</v>
      </c>
      <c r="U42">
        <v>0.47738022495285798</v>
      </c>
      <c r="V42">
        <v>-0.20810413123041199</v>
      </c>
      <c r="W42">
        <v>0.18748092477039499</v>
      </c>
      <c r="X42">
        <v>0</v>
      </c>
      <c r="Y42">
        <v>0</v>
      </c>
      <c r="Z42">
        <v>0.463401454265229</v>
      </c>
      <c r="AA42">
        <v>0</v>
      </c>
      <c r="AB42">
        <v>0.43236643236951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0.28237849689599598</v>
      </c>
      <c r="AO42">
        <v>0</v>
      </c>
      <c r="AP42">
        <v>0</v>
      </c>
      <c r="AQ42">
        <v>-0.20487223147745701</v>
      </c>
      <c r="AR42">
        <v>0</v>
      </c>
      <c r="AS42">
        <v>0</v>
      </c>
      <c r="AT42">
        <v>0.24624902130154899</v>
      </c>
      <c r="AU42">
        <v>0</v>
      </c>
      <c r="AV42">
        <v>0</v>
      </c>
      <c r="AW42">
        <v>-0.47569312787224799</v>
      </c>
      <c r="AX42">
        <v>0.36228186330686002</v>
      </c>
      <c r="AY42">
        <v>0</v>
      </c>
      <c r="AZ42">
        <v>0</v>
      </c>
      <c r="BA42">
        <v>0</v>
      </c>
      <c r="BB42">
        <v>0</v>
      </c>
      <c r="BC42">
        <v>-0.15991727790074101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-0.28885497529770898</v>
      </c>
      <c r="BM42">
        <v>0</v>
      </c>
      <c r="BN42">
        <v>0</v>
      </c>
      <c r="BO42">
        <v>0</v>
      </c>
      <c r="BP42">
        <v>-0.258320622729241</v>
      </c>
      <c r="BQ42">
        <v>0</v>
      </c>
      <c r="BR42">
        <v>0</v>
      </c>
      <c r="BS42">
        <v>0.33219440338328299</v>
      </c>
      <c r="BT42">
        <v>0</v>
      </c>
      <c r="BU42">
        <v>0.135287831780255</v>
      </c>
      <c r="BV42">
        <v>0</v>
      </c>
      <c r="BW42">
        <v>0.22504873140197401</v>
      </c>
      <c r="BX42">
        <v>0</v>
      </c>
      <c r="BY42">
        <v>0</v>
      </c>
      <c r="BZ42">
        <v>0</v>
      </c>
      <c r="CA42">
        <v>0.39053436935070801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2.87681655774563E-2</v>
      </c>
      <c r="CH42">
        <v>0</v>
      </c>
      <c r="CI42">
        <v>0</v>
      </c>
      <c r="CJ42">
        <v>0</v>
      </c>
      <c r="CK42">
        <v>0</v>
      </c>
      <c r="CL42">
        <v>0.342499252160683</v>
      </c>
      <c r="CM42">
        <v>-0.33628695064723801</v>
      </c>
      <c r="CN42">
        <v>0</v>
      </c>
      <c r="CO42">
        <v>0</v>
      </c>
      <c r="CP42">
        <v>0.31236642677542997</v>
      </c>
      <c r="CQ42">
        <v>0</v>
      </c>
    </row>
    <row r="43" spans="1:95">
      <c r="A43" s="8" t="s">
        <v>349</v>
      </c>
      <c r="B43">
        <v>0</v>
      </c>
      <c r="C43">
        <v>0.30682338931736503</v>
      </c>
      <c r="D43">
        <v>0</v>
      </c>
      <c r="E43">
        <v>0</v>
      </c>
      <c r="F43">
        <v>0</v>
      </c>
      <c r="G43">
        <v>0.130381679389313</v>
      </c>
      <c r="H43">
        <v>0</v>
      </c>
      <c r="I43">
        <v>0.60143490244299402</v>
      </c>
      <c r="J43">
        <v>0</v>
      </c>
      <c r="K43">
        <v>0</v>
      </c>
      <c r="L43">
        <v>0</v>
      </c>
      <c r="M43">
        <v>0.382842318610921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-0.181041064542485</v>
      </c>
      <c r="U43">
        <v>0.43234806517649199</v>
      </c>
      <c r="V43">
        <v>-0.137593770362582</v>
      </c>
      <c r="W43">
        <v>0.34590139313092</v>
      </c>
      <c r="X43">
        <v>0</v>
      </c>
      <c r="Y43">
        <v>0</v>
      </c>
      <c r="Z43">
        <v>0.338387590289429</v>
      </c>
      <c r="AA43">
        <v>0</v>
      </c>
      <c r="AB43">
        <v>0.42649977599637701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0.58240660372860298</v>
      </c>
      <c r="AO43">
        <v>0</v>
      </c>
      <c r="AP43">
        <v>0</v>
      </c>
      <c r="AQ43">
        <v>-0.23951371714380701</v>
      </c>
      <c r="AR43">
        <v>0</v>
      </c>
      <c r="AS43">
        <v>0</v>
      </c>
      <c r="AT43">
        <v>0.162303550093572</v>
      </c>
      <c r="AU43">
        <v>0</v>
      </c>
      <c r="AV43">
        <v>0</v>
      </c>
      <c r="AW43">
        <v>-0.47773436629992999</v>
      </c>
      <c r="AX43">
        <v>0.29511796902242199</v>
      </c>
      <c r="AY43">
        <v>0</v>
      </c>
      <c r="AZ43">
        <v>0</v>
      </c>
      <c r="BA43">
        <v>0</v>
      </c>
      <c r="BB43">
        <v>0</v>
      </c>
      <c r="BC43">
        <v>-0.218125446431579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-8.9146696199672207E-2</v>
      </c>
      <c r="BQ43">
        <v>0</v>
      </c>
      <c r="BR43">
        <v>0</v>
      </c>
      <c r="BS43">
        <v>0.267972810280107</v>
      </c>
      <c r="BT43">
        <v>0</v>
      </c>
      <c r="BU43">
        <v>9.4045801526717598E-2</v>
      </c>
      <c r="BV43">
        <v>0</v>
      </c>
      <c r="BW43">
        <v>0.159165379078096</v>
      </c>
      <c r="BX43">
        <v>0</v>
      </c>
      <c r="BY43">
        <v>0</v>
      </c>
      <c r="BZ43">
        <v>0</v>
      </c>
      <c r="CA43">
        <v>0.20149595716364299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8.5982031583955301E-2</v>
      </c>
      <c r="CH43">
        <v>0</v>
      </c>
      <c r="CI43">
        <v>0</v>
      </c>
      <c r="CJ43">
        <v>0</v>
      </c>
      <c r="CK43">
        <v>0</v>
      </c>
      <c r="CL43">
        <v>0.14632657714614</v>
      </c>
      <c r="CM43">
        <v>-0.56768545673859805</v>
      </c>
      <c r="CN43">
        <v>0</v>
      </c>
      <c r="CO43">
        <v>0</v>
      </c>
      <c r="CP43">
        <v>0.30560220169819102</v>
      </c>
      <c r="CQ43">
        <v>0</v>
      </c>
    </row>
    <row r="44" spans="1:95">
      <c r="A44" s="8" t="s">
        <v>339</v>
      </c>
      <c r="B44">
        <v>0</v>
      </c>
      <c r="C44">
        <v>0.36324786324786301</v>
      </c>
      <c r="D44">
        <v>0</v>
      </c>
      <c r="E44">
        <v>0</v>
      </c>
      <c r="F44">
        <v>0</v>
      </c>
      <c r="G44">
        <v>0.194779425258188</v>
      </c>
      <c r="H44">
        <v>0</v>
      </c>
      <c r="I44">
        <v>0</v>
      </c>
      <c r="J44">
        <v>0</v>
      </c>
      <c r="K44">
        <v>0</v>
      </c>
      <c r="L44">
        <v>0</v>
      </c>
      <c r="M44">
        <v>0.329059829059829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-0.26556776556776601</v>
      </c>
      <c r="U44">
        <v>0.628102157278701</v>
      </c>
      <c r="V44">
        <v>-0.37603223387144002</v>
      </c>
      <c r="W44">
        <v>0.61721611721611702</v>
      </c>
      <c r="X44">
        <v>0</v>
      </c>
      <c r="Y44">
        <v>0</v>
      </c>
      <c r="Z44">
        <v>0.47520124770062</v>
      </c>
      <c r="AA44">
        <v>0</v>
      </c>
      <c r="AB44">
        <v>0.54578754578754596</v>
      </c>
      <c r="AC44">
        <v>0</v>
      </c>
      <c r="AD44">
        <v>0</v>
      </c>
      <c r="AE44">
        <v>0.331907966565963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0.57704569488479696</v>
      </c>
      <c r="AO44">
        <v>0</v>
      </c>
      <c r="AP44">
        <v>0</v>
      </c>
      <c r="AQ44">
        <v>-0.296191228769771</v>
      </c>
      <c r="AR44">
        <v>0</v>
      </c>
      <c r="AS44">
        <v>0</v>
      </c>
      <c r="AT44">
        <v>0.126761157569624</v>
      </c>
      <c r="AU44">
        <v>0.38178758579685801</v>
      </c>
      <c r="AV44">
        <v>0</v>
      </c>
      <c r="AW44">
        <v>-0.72987796242859204</v>
      </c>
      <c r="AX44">
        <v>0.22302209027108999</v>
      </c>
      <c r="AY44">
        <v>0</v>
      </c>
      <c r="AZ44">
        <v>0</v>
      </c>
      <c r="BA44">
        <v>0</v>
      </c>
      <c r="BB44">
        <v>0</v>
      </c>
      <c r="BC44">
        <v>-0.43815798955982499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-0.35714285714285698</v>
      </c>
      <c r="BM44">
        <v>0</v>
      </c>
      <c r="BN44">
        <v>0</v>
      </c>
      <c r="BO44">
        <v>0</v>
      </c>
      <c r="BP44">
        <v>-9.8290598290598302E-2</v>
      </c>
      <c r="BQ44">
        <v>0</v>
      </c>
      <c r="BR44">
        <v>0</v>
      </c>
      <c r="BS44">
        <v>0.49705032409182198</v>
      </c>
      <c r="BT44">
        <v>0</v>
      </c>
      <c r="BU44">
        <v>0.332773626224804</v>
      </c>
      <c r="BV44">
        <v>0</v>
      </c>
      <c r="BW44">
        <v>0.35320227001320498</v>
      </c>
      <c r="BX44">
        <v>0</v>
      </c>
      <c r="BY44">
        <v>0</v>
      </c>
      <c r="BZ44">
        <v>0</v>
      </c>
      <c r="CA44">
        <v>0.22710622710622699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0.34202018619853602</v>
      </c>
      <c r="CH44">
        <v>0</v>
      </c>
      <c r="CI44">
        <v>0</v>
      </c>
      <c r="CJ44">
        <v>0</v>
      </c>
      <c r="CK44">
        <v>0</v>
      </c>
      <c r="CL44">
        <v>0.39218089174494702</v>
      </c>
      <c r="CM44">
        <v>-0.66611856520919299</v>
      </c>
      <c r="CN44">
        <v>0</v>
      </c>
      <c r="CO44">
        <v>0</v>
      </c>
      <c r="CP44">
        <v>0.44017094017093999</v>
      </c>
      <c r="CQ44">
        <v>0</v>
      </c>
    </row>
    <row r="45" spans="1:95">
      <c r="A45" s="8" t="s">
        <v>174</v>
      </c>
      <c r="B45">
        <v>0</v>
      </c>
      <c r="C45">
        <v>8.7912087912087905E-2</v>
      </c>
      <c r="D45">
        <v>0</v>
      </c>
      <c r="E45">
        <v>0</v>
      </c>
      <c r="F45">
        <v>0</v>
      </c>
      <c r="G45">
        <v>-0.18256754906645201</v>
      </c>
      <c r="H45">
        <v>0</v>
      </c>
      <c r="I45">
        <v>0</v>
      </c>
      <c r="J45">
        <v>0</v>
      </c>
      <c r="K45">
        <v>0</v>
      </c>
      <c r="L45">
        <v>0</v>
      </c>
      <c r="M45">
        <v>0.13064713064713099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0.13177829574278599</v>
      </c>
      <c r="V45">
        <v>-0.11770114637439399</v>
      </c>
      <c r="W45">
        <v>0.65262515262515297</v>
      </c>
      <c r="X45">
        <v>0</v>
      </c>
      <c r="Y45">
        <v>0</v>
      </c>
      <c r="Z45">
        <v>9.49177749917475E-2</v>
      </c>
      <c r="AA45">
        <v>0</v>
      </c>
      <c r="AB45">
        <v>0.38339438339438298</v>
      </c>
      <c r="AC45">
        <v>0</v>
      </c>
      <c r="AD45">
        <v>0</v>
      </c>
      <c r="AE45">
        <v>0</v>
      </c>
      <c r="AF45">
        <v>-0.47525970993390798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0.54030136769113601</v>
      </c>
      <c r="AO45">
        <v>0</v>
      </c>
      <c r="AP45">
        <v>0</v>
      </c>
      <c r="AQ45">
        <v>-0.50866929471572397</v>
      </c>
      <c r="AR45">
        <v>0</v>
      </c>
      <c r="AS45">
        <v>-0.44817878712477199</v>
      </c>
      <c r="AT45">
        <v>-6.3686765155753194E-2</v>
      </c>
      <c r="AU45">
        <v>0</v>
      </c>
      <c r="AV45">
        <v>0</v>
      </c>
      <c r="AW45">
        <v>-0.69112961500236403</v>
      </c>
      <c r="AX45">
        <v>-0.14697730877464399</v>
      </c>
      <c r="AY45">
        <v>0</v>
      </c>
      <c r="AZ45">
        <v>0</v>
      </c>
      <c r="BA45">
        <v>0</v>
      </c>
      <c r="BB45">
        <v>0</v>
      </c>
      <c r="BC45">
        <v>-0.54539485487251405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1.7704517704517701E-2</v>
      </c>
      <c r="BQ45">
        <v>-0.558174034233337</v>
      </c>
      <c r="BR45">
        <v>0</v>
      </c>
      <c r="BS45">
        <v>0.23644545297435701</v>
      </c>
      <c r="BT45">
        <v>0</v>
      </c>
      <c r="BU45">
        <v>0.13341474739471501</v>
      </c>
      <c r="BV45">
        <v>0</v>
      </c>
      <c r="BW45">
        <v>-1.92788056752831E-2</v>
      </c>
      <c r="BX45">
        <v>0</v>
      </c>
      <c r="BY45">
        <v>-0.41300720798179302</v>
      </c>
      <c r="BZ45">
        <v>0</v>
      </c>
      <c r="CA45">
        <v>-9.6459096459096505E-2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8.2567260140153004E-2</v>
      </c>
      <c r="CH45">
        <v>0</v>
      </c>
      <c r="CI45">
        <v>0</v>
      </c>
      <c r="CJ45">
        <v>0</v>
      </c>
      <c r="CK45">
        <v>0</v>
      </c>
      <c r="CL45">
        <v>0.18326209894623699</v>
      </c>
      <c r="CM45">
        <v>-0.64309224443652901</v>
      </c>
      <c r="CN45">
        <v>0</v>
      </c>
      <c r="CO45">
        <v>0</v>
      </c>
      <c r="CP45">
        <v>0.26678876678876701</v>
      </c>
      <c r="CQ45">
        <v>0</v>
      </c>
    </row>
    <row r="46" spans="1:95">
      <c r="A46" s="8" t="s">
        <v>175</v>
      </c>
      <c r="B46">
        <v>0</v>
      </c>
      <c r="C46">
        <v>-0.31241414180309302</v>
      </c>
      <c r="D46">
        <v>0</v>
      </c>
      <c r="E46">
        <v>0</v>
      </c>
      <c r="F46">
        <v>0</v>
      </c>
      <c r="G46">
        <v>-0.37309103756196199</v>
      </c>
      <c r="H46">
        <v>0.47885178333064499</v>
      </c>
      <c r="I46">
        <v>0</v>
      </c>
      <c r="J46">
        <v>0</v>
      </c>
      <c r="K46">
        <v>0</v>
      </c>
      <c r="L46">
        <v>0</v>
      </c>
      <c r="M46">
        <v>-0.54023520708667805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0.329821381375699</v>
      </c>
      <c r="U46">
        <v>-0.52057794671567403</v>
      </c>
      <c r="V46">
        <v>0.51169932974616195</v>
      </c>
      <c r="W46">
        <v>-0.52466030852171397</v>
      </c>
      <c r="X46">
        <v>0</v>
      </c>
      <c r="Y46">
        <v>0</v>
      </c>
      <c r="Z46">
        <v>-0.56119044575015797</v>
      </c>
      <c r="AA46">
        <v>0</v>
      </c>
      <c r="AB46">
        <v>-0.62818757545353099</v>
      </c>
      <c r="AC46">
        <v>0</v>
      </c>
      <c r="AD46">
        <v>0</v>
      </c>
      <c r="AE46">
        <v>-0.47439499777510502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-0.231115833993224</v>
      </c>
      <c r="AO46">
        <v>0</v>
      </c>
      <c r="AP46">
        <v>0</v>
      </c>
      <c r="AQ46">
        <v>0.15983114384040401</v>
      </c>
      <c r="AR46">
        <v>0</v>
      </c>
      <c r="AS46">
        <v>0</v>
      </c>
      <c r="AT46">
        <v>-0.223005810319932</v>
      </c>
      <c r="AU46">
        <v>-0.356395671213038</v>
      </c>
      <c r="AV46">
        <v>0</v>
      </c>
      <c r="AW46">
        <v>0.38131747149429701</v>
      </c>
      <c r="AX46">
        <v>-0.22264478336968299</v>
      </c>
      <c r="AY46">
        <v>0</v>
      </c>
      <c r="AZ46">
        <v>0</v>
      </c>
      <c r="BA46">
        <v>0</v>
      </c>
      <c r="BB46">
        <v>0</v>
      </c>
      <c r="BC46">
        <v>0.29125187168294697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0.44586964519307498</v>
      </c>
      <c r="BM46">
        <v>0</v>
      </c>
      <c r="BN46">
        <v>0</v>
      </c>
      <c r="BO46">
        <v>0</v>
      </c>
      <c r="BP46">
        <v>0.27973739383346302</v>
      </c>
      <c r="BQ46">
        <v>0</v>
      </c>
      <c r="BR46">
        <v>0</v>
      </c>
      <c r="BS46">
        <v>-0.59396001867012804</v>
      </c>
      <c r="BT46">
        <v>0</v>
      </c>
      <c r="BU46">
        <v>-0.46777644210081398</v>
      </c>
      <c r="BV46">
        <v>0</v>
      </c>
      <c r="BW46">
        <v>-0.37811050862148599</v>
      </c>
      <c r="BX46">
        <v>0</v>
      </c>
      <c r="BY46">
        <v>0</v>
      </c>
      <c r="BZ46">
        <v>0</v>
      </c>
      <c r="CA46">
        <v>-0.119407555664721</v>
      </c>
      <c r="CB46">
        <v>0</v>
      </c>
      <c r="CC46">
        <v>0</v>
      </c>
      <c r="CD46">
        <v>0</v>
      </c>
      <c r="CE46">
        <v>-0.39280783342438402</v>
      </c>
      <c r="CF46">
        <v>0</v>
      </c>
      <c r="CG46">
        <v>-0.117101225425186</v>
      </c>
      <c r="CH46">
        <v>0</v>
      </c>
      <c r="CI46">
        <v>0</v>
      </c>
      <c r="CJ46">
        <v>0</v>
      </c>
      <c r="CK46">
        <v>0</v>
      </c>
      <c r="CL46">
        <v>-0.22429335632310299</v>
      </c>
      <c r="CM46">
        <v>0.27035413851699502</v>
      </c>
      <c r="CN46">
        <v>0</v>
      </c>
      <c r="CO46">
        <v>0</v>
      </c>
      <c r="CP46">
        <v>-0.36555203102473299</v>
      </c>
      <c r="CQ46">
        <v>0</v>
      </c>
    </row>
    <row r="47" spans="1:95">
      <c r="A47" s="8" t="s">
        <v>176</v>
      </c>
      <c r="B47">
        <v>0</v>
      </c>
      <c r="C47">
        <v>0.53221376526840103</v>
      </c>
      <c r="D47">
        <v>0</v>
      </c>
      <c r="E47">
        <v>0</v>
      </c>
      <c r="F47">
        <v>0</v>
      </c>
      <c r="G47">
        <v>0.54267827781831601</v>
      </c>
      <c r="H47">
        <v>-0.589923691622806</v>
      </c>
      <c r="I47">
        <v>0</v>
      </c>
      <c r="J47">
        <v>0</v>
      </c>
      <c r="K47">
        <v>0</v>
      </c>
      <c r="L47">
        <v>0</v>
      </c>
      <c r="M47">
        <v>0.25587787452376398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-0.51908399366395896</v>
      </c>
      <c r="U47">
        <v>0.26733292597360098</v>
      </c>
      <c r="V47">
        <v>-0.33119290833583598</v>
      </c>
      <c r="W47">
        <v>-2.07633597465584E-2</v>
      </c>
      <c r="X47">
        <v>0</v>
      </c>
      <c r="Y47">
        <v>0</v>
      </c>
      <c r="Z47">
        <v>0.42511646961013699</v>
      </c>
      <c r="AA47">
        <v>0</v>
      </c>
      <c r="AB47">
        <v>0.40610688916062698</v>
      </c>
      <c r="AC47">
        <v>0</v>
      </c>
      <c r="AD47">
        <v>0</v>
      </c>
      <c r="AE47">
        <v>0.47284182786700701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-9.3486938700711605E-2</v>
      </c>
      <c r="AO47">
        <v>0.66160951535331203</v>
      </c>
      <c r="AP47">
        <v>0</v>
      </c>
      <c r="AQ47">
        <v>0.108828385051598</v>
      </c>
      <c r="AR47">
        <v>0</v>
      </c>
      <c r="AS47">
        <v>0</v>
      </c>
      <c r="AT47">
        <v>0.59295784233805904</v>
      </c>
      <c r="AU47">
        <v>0</v>
      </c>
      <c r="AV47">
        <v>0</v>
      </c>
      <c r="AW47">
        <v>1.44469764761201E-2</v>
      </c>
      <c r="AX47">
        <v>0.47318773588514002</v>
      </c>
      <c r="AY47">
        <v>0</v>
      </c>
      <c r="AZ47">
        <v>0</v>
      </c>
      <c r="BA47">
        <v>0</v>
      </c>
      <c r="BB47">
        <v>0</v>
      </c>
      <c r="BC47">
        <v>-3.02724065161897E-2</v>
      </c>
      <c r="BD47">
        <v>0</v>
      </c>
      <c r="BE47">
        <v>0.56026079504953596</v>
      </c>
      <c r="BF47">
        <v>0</v>
      </c>
      <c r="BG47">
        <v>0</v>
      </c>
      <c r="BH47">
        <v>0.51088757895486603</v>
      </c>
      <c r="BI47">
        <v>0</v>
      </c>
      <c r="BJ47">
        <v>0.572594586603282</v>
      </c>
      <c r="BK47">
        <v>0</v>
      </c>
      <c r="BL47">
        <v>-0.57832063764678798</v>
      </c>
      <c r="BM47">
        <v>0</v>
      </c>
      <c r="BN47">
        <v>0</v>
      </c>
      <c r="BO47">
        <v>0</v>
      </c>
      <c r="BP47">
        <v>-0.338931313509997</v>
      </c>
      <c r="BQ47">
        <v>0</v>
      </c>
      <c r="BR47">
        <v>0</v>
      </c>
      <c r="BS47">
        <v>0.56257132117383601</v>
      </c>
      <c r="BT47">
        <v>0</v>
      </c>
      <c r="BU47">
        <v>0.26477325091079301</v>
      </c>
      <c r="BV47">
        <v>0</v>
      </c>
      <c r="BW47">
        <v>0.52632658039281399</v>
      </c>
      <c r="BX47">
        <v>0</v>
      </c>
      <c r="BY47">
        <v>0</v>
      </c>
      <c r="BZ47">
        <v>0</v>
      </c>
      <c r="CA47">
        <v>0.31633589260933098</v>
      </c>
      <c r="CB47">
        <v>0</v>
      </c>
      <c r="CC47">
        <v>0</v>
      </c>
      <c r="CD47">
        <v>0</v>
      </c>
      <c r="CE47">
        <v>0.415558085585504</v>
      </c>
      <c r="CF47">
        <v>0</v>
      </c>
      <c r="CG47">
        <v>0.45363994429397497</v>
      </c>
      <c r="CH47">
        <v>0</v>
      </c>
      <c r="CI47">
        <v>0</v>
      </c>
      <c r="CJ47">
        <v>0</v>
      </c>
      <c r="CK47">
        <v>0</v>
      </c>
      <c r="CL47">
        <v>0.55270396713530401</v>
      </c>
      <c r="CM47">
        <v>-1.89202540726186E-2</v>
      </c>
      <c r="CN47">
        <v>0</v>
      </c>
      <c r="CO47">
        <v>0</v>
      </c>
      <c r="CP47">
        <v>0.63725193810393099</v>
      </c>
      <c r="CQ47">
        <v>0</v>
      </c>
    </row>
    <row r="48" spans="1:95">
      <c r="A48" s="8" t="s">
        <v>357</v>
      </c>
      <c r="B48">
        <v>0</v>
      </c>
      <c r="C48">
        <v>0.13736263736263701</v>
      </c>
      <c r="D48">
        <v>0</v>
      </c>
      <c r="E48">
        <v>0</v>
      </c>
      <c r="F48">
        <v>0</v>
      </c>
      <c r="G48">
        <v>0.294000919316042</v>
      </c>
      <c r="H48">
        <v>0</v>
      </c>
      <c r="I48">
        <v>0</v>
      </c>
      <c r="J48">
        <v>0</v>
      </c>
      <c r="K48">
        <v>0</v>
      </c>
      <c r="L48">
        <v>0</v>
      </c>
      <c r="M48">
        <v>-0.141025641025641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-0.281440781440782</v>
      </c>
      <c r="U48">
        <v>-4.1873477151913398E-2</v>
      </c>
      <c r="V48">
        <v>3.2711747174182203E-2</v>
      </c>
      <c r="W48">
        <v>-0.59584859584859595</v>
      </c>
      <c r="X48">
        <v>0</v>
      </c>
      <c r="Y48">
        <v>0</v>
      </c>
      <c r="Z48">
        <v>-4.3478464673639201E-2</v>
      </c>
      <c r="AA48">
        <v>0</v>
      </c>
      <c r="AB48">
        <v>-0.16605616605616599</v>
      </c>
      <c r="AC48">
        <v>0</v>
      </c>
      <c r="AD48">
        <v>0</v>
      </c>
      <c r="AE48">
        <v>0</v>
      </c>
      <c r="AF48">
        <v>0.51374475071261705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-0.51761573959765905</v>
      </c>
      <c r="AO48">
        <v>0</v>
      </c>
      <c r="AP48">
        <v>0</v>
      </c>
      <c r="AQ48">
        <v>0.45147595064906898</v>
      </c>
      <c r="AR48">
        <v>0</v>
      </c>
      <c r="AS48">
        <v>0</v>
      </c>
      <c r="AT48">
        <v>0.157992167405618</v>
      </c>
      <c r="AU48">
        <v>0</v>
      </c>
      <c r="AV48">
        <v>0</v>
      </c>
      <c r="AW48">
        <v>0.65167675216838605</v>
      </c>
      <c r="AX48">
        <v>0.30258154654258201</v>
      </c>
      <c r="AY48">
        <v>0</v>
      </c>
      <c r="AZ48">
        <v>0</v>
      </c>
      <c r="BA48">
        <v>0</v>
      </c>
      <c r="BB48">
        <v>0</v>
      </c>
      <c r="BC48">
        <v>0.57203959748088196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-0.57082682860829104</v>
      </c>
      <c r="BP48">
        <v>-9.0354090354090394E-2</v>
      </c>
      <c r="BQ48">
        <v>0.54457582690282702</v>
      </c>
      <c r="BR48">
        <v>0</v>
      </c>
      <c r="BS48">
        <v>-0.16277903043963299</v>
      </c>
      <c r="BT48">
        <v>0</v>
      </c>
      <c r="BU48">
        <v>1.16012823821491E-2</v>
      </c>
      <c r="BV48">
        <v>0</v>
      </c>
      <c r="BW48">
        <v>8.1116484256379601E-2</v>
      </c>
      <c r="BX48">
        <v>0</v>
      </c>
      <c r="BY48">
        <v>0.46587710659392001</v>
      </c>
      <c r="BZ48">
        <v>0</v>
      </c>
      <c r="CA48">
        <v>0.257020757020757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9.5555368476806304E-2</v>
      </c>
      <c r="CH48">
        <v>0</v>
      </c>
      <c r="CI48">
        <v>0</v>
      </c>
      <c r="CJ48">
        <v>0</v>
      </c>
      <c r="CK48">
        <v>0</v>
      </c>
      <c r="CL48">
        <v>-0.109346385704588</v>
      </c>
      <c r="CM48">
        <v>0.63980277004043395</v>
      </c>
      <c r="CN48">
        <v>0</v>
      </c>
      <c r="CO48">
        <v>0</v>
      </c>
      <c r="CP48">
        <v>-8.0586080586080605E-2</v>
      </c>
      <c r="CQ48">
        <v>0</v>
      </c>
    </row>
    <row r="49" spans="1:95">
      <c r="A49" s="8" t="s">
        <v>354</v>
      </c>
      <c r="B49">
        <v>0</v>
      </c>
      <c r="C49">
        <v>0.45764006028530402</v>
      </c>
      <c r="D49">
        <v>0</v>
      </c>
      <c r="E49">
        <v>0</v>
      </c>
      <c r="F49">
        <v>0</v>
      </c>
      <c r="G49">
        <v>0.36030534351144999</v>
      </c>
      <c r="H49">
        <v>0</v>
      </c>
      <c r="I49">
        <v>0</v>
      </c>
      <c r="J49">
        <v>0</v>
      </c>
      <c r="K49">
        <v>0</v>
      </c>
      <c r="L49">
        <v>0</v>
      </c>
      <c r="M49">
        <v>0.26957716693257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-0.359639753846623</v>
      </c>
      <c r="U49">
        <v>0.45790710321755201</v>
      </c>
      <c r="V49">
        <v>-0.26433292106322798</v>
      </c>
      <c r="W49">
        <v>0.206075410735544</v>
      </c>
      <c r="X49">
        <v>0</v>
      </c>
      <c r="Y49">
        <v>0</v>
      </c>
      <c r="Z49">
        <v>0.50865320133098801</v>
      </c>
      <c r="AA49">
        <v>0</v>
      </c>
      <c r="AB49">
        <v>0.37643108361026001</v>
      </c>
      <c r="AC49">
        <v>0</v>
      </c>
      <c r="AD49">
        <v>0</v>
      </c>
      <c r="AE49">
        <v>0.29412390514303499</v>
      </c>
      <c r="AF49">
        <v>0.30792732727204503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0.30662229699730797</v>
      </c>
      <c r="AO49">
        <v>0</v>
      </c>
      <c r="AP49">
        <v>0</v>
      </c>
      <c r="AQ49">
        <v>-0.11712045007765901</v>
      </c>
      <c r="AR49">
        <v>0</v>
      </c>
      <c r="AS49">
        <v>0</v>
      </c>
      <c r="AT49">
        <v>0.39105968579149403</v>
      </c>
      <c r="AU49">
        <v>0.37661088583393798</v>
      </c>
      <c r="AV49">
        <v>0</v>
      </c>
      <c r="AW49">
        <v>-0.30228324947296498</v>
      </c>
      <c r="AX49">
        <v>0.45649812533679501</v>
      </c>
      <c r="AY49">
        <v>0</v>
      </c>
      <c r="AZ49">
        <v>0</v>
      </c>
      <c r="BA49">
        <v>0</v>
      </c>
      <c r="BB49">
        <v>0</v>
      </c>
      <c r="BC49">
        <v>-5.57651028207432E-2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-0.41978324409092199</v>
      </c>
      <c r="BM49">
        <v>0</v>
      </c>
      <c r="BN49">
        <v>0</v>
      </c>
      <c r="BO49">
        <v>0</v>
      </c>
      <c r="BP49">
        <v>-0.39291711646910299</v>
      </c>
      <c r="BQ49">
        <v>0</v>
      </c>
      <c r="BR49">
        <v>0</v>
      </c>
      <c r="BS49">
        <v>0.44820581645519803</v>
      </c>
      <c r="BT49">
        <v>0</v>
      </c>
      <c r="BU49">
        <v>0.18977099236641201</v>
      </c>
      <c r="BV49">
        <v>0</v>
      </c>
      <c r="BW49">
        <v>0.39309301050030299</v>
      </c>
      <c r="BX49">
        <v>0</v>
      </c>
      <c r="BY49">
        <v>0</v>
      </c>
      <c r="BZ49">
        <v>0</v>
      </c>
      <c r="CA49">
        <v>0.38223172480133399</v>
      </c>
      <c r="CB49">
        <v>0</v>
      </c>
      <c r="CC49">
        <v>0</v>
      </c>
      <c r="CD49">
        <v>0</v>
      </c>
      <c r="CE49">
        <v>0.376397328801651</v>
      </c>
      <c r="CF49">
        <v>0</v>
      </c>
      <c r="CG49">
        <v>0.109023978896922</v>
      </c>
      <c r="CH49">
        <v>0</v>
      </c>
      <c r="CI49">
        <v>0</v>
      </c>
      <c r="CJ49">
        <v>0</v>
      </c>
      <c r="CK49">
        <v>0</v>
      </c>
      <c r="CL49">
        <v>0.31923021527707002</v>
      </c>
      <c r="CM49">
        <v>-0.28803744849298302</v>
      </c>
      <c r="CN49">
        <v>0</v>
      </c>
      <c r="CO49">
        <v>0</v>
      </c>
      <c r="CP49">
        <v>0.29155854407769499</v>
      </c>
      <c r="CQ49">
        <v>0</v>
      </c>
    </row>
    <row r="50" spans="1:95">
      <c r="A50" s="8" t="s">
        <v>177</v>
      </c>
      <c r="B50">
        <v>0</v>
      </c>
      <c r="C50">
        <v>0.31440781440781401</v>
      </c>
      <c r="D50">
        <v>0</v>
      </c>
      <c r="E50">
        <v>0</v>
      </c>
      <c r="F50">
        <v>0</v>
      </c>
      <c r="G50">
        <v>0.270798354551744</v>
      </c>
      <c r="H50">
        <v>0</v>
      </c>
      <c r="I50">
        <v>0</v>
      </c>
      <c r="J50">
        <v>0</v>
      </c>
      <c r="K50">
        <v>0</v>
      </c>
      <c r="L50">
        <v>0</v>
      </c>
      <c r="M50">
        <v>0.31379731379731401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-0.366300366300366</v>
      </c>
      <c r="U50">
        <v>0.50248172582296102</v>
      </c>
      <c r="V50">
        <v>-0.24182235527830001</v>
      </c>
      <c r="W50">
        <v>0.33638583638583602</v>
      </c>
      <c r="X50">
        <v>0</v>
      </c>
      <c r="Y50">
        <v>0</v>
      </c>
      <c r="Z50">
        <v>0.36313703593617003</v>
      </c>
      <c r="AA50">
        <v>0</v>
      </c>
      <c r="AB50">
        <v>0.35897435897435898</v>
      </c>
      <c r="AC50">
        <v>0</v>
      </c>
      <c r="AD50">
        <v>0</v>
      </c>
      <c r="AE50">
        <v>0.36611850028534898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0.25593222680106498</v>
      </c>
      <c r="AO50">
        <v>0</v>
      </c>
      <c r="AP50">
        <v>0</v>
      </c>
      <c r="AQ50">
        <v>-0.13004296667669599</v>
      </c>
      <c r="AR50">
        <v>0</v>
      </c>
      <c r="AS50">
        <v>0</v>
      </c>
      <c r="AT50">
        <v>0.345378226421585</v>
      </c>
      <c r="AU50">
        <v>0</v>
      </c>
      <c r="AV50">
        <v>0</v>
      </c>
      <c r="AW50">
        <v>-0.46004856126049298</v>
      </c>
      <c r="AX50">
        <v>0.36520666071612601</v>
      </c>
      <c r="AY50">
        <v>0</v>
      </c>
      <c r="AZ50">
        <v>0</v>
      </c>
      <c r="BA50">
        <v>0</v>
      </c>
      <c r="BB50">
        <v>0</v>
      </c>
      <c r="BC50">
        <v>-0.230263207726635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-0.36202686202686202</v>
      </c>
      <c r="BM50">
        <v>0</v>
      </c>
      <c r="BN50">
        <v>0</v>
      </c>
      <c r="BO50">
        <v>0</v>
      </c>
      <c r="BP50">
        <v>-0.19108669108669099</v>
      </c>
      <c r="BQ50">
        <v>0</v>
      </c>
      <c r="BR50">
        <v>0</v>
      </c>
      <c r="BS50">
        <v>0.63883838466941001</v>
      </c>
      <c r="BT50">
        <v>0</v>
      </c>
      <c r="BU50">
        <v>0.18287284597124501</v>
      </c>
      <c r="BV50">
        <v>0</v>
      </c>
      <c r="BW50">
        <v>0.35538477631606702</v>
      </c>
      <c r="BX50">
        <v>0</v>
      </c>
      <c r="BY50">
        <v>0</v>
      </c>
      <c r="BZ50">
        <v>0</v>
      </c>
      <c r="CA50">
        <v>0.18437118437118399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0.230075061963572</v>
      </c>
      <c r="CH50">
        <v>0</v>
      </c>
      <c r="CI50">
        <v>0</v>
      </c>
      <c r="CJ50">
        <v>0</v>
      </c>
      <c r="CK50">
        <v>0</v>
      </c>
      <c r="CL50">
        <v>0.47648145726021601</v>
      </c>
      <c r="CM50">
        <v>-0.39868429680668699</v>
      </c>
      <c r="CN50">
        <v>0</v>
      </c>
      <c r="CO50">
        <v>0</v>
      </c>
      <c r="CP50">
        <v>0.37423687423687402</v>
      </c>
      <c r="CQ50">
        <v>0</v>
      </c>
    </row>
    <row r="51" spans="1:95">
      <c r="A51" s="8" t="s">
        <v>350</v>
      </c>
      <c r="B51">
        <v>0</v>
      </c>
      <c r="C51">
        <v>0.18470462740000601</v>
      </c>
      <c r="D51">
        <v>0</v>
      </c>
      <c r="E51">
        <v>0</v>
      </c>
      <c r="F51">
        <v>0</v>
      </c>
      <c r="G51">
        <v>0.100152671755725</v>
      </c>
      <c r="H51">
        <v>0</v>
      </c>
      <c r="I51">
        <v>0</v>
      </c>
      <c r="J51">
        <v>0</v>
      </c>
      <c r="K51">
        <v>0</v>
      </c>
      <c r="L51">
        <v>0</v>
      </c>
      <c r="M51">
        <v>7.9682492151076895E-2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-0.18562051811438601</v>
      </c>
      <c r="U51">
        <v>0.29900995105867001</v>
      </c>
      <c r="V51">
        <v>-0.34444307180766398</v>
      </c>
      <c r="W51">
        <v>0.59258129220398503</v>
      </c>
      <c r="X51">
        <v>0</v>
      </c>
      <c r="Y51">
        <v>0</v>
      </c>
      <c r="Z51">
        <v>0.21466941248225299</v>
      </c>
      <c r="AA51">
        <v>0</v>
      </c>
      <c r="AB51">
        <v>0.35139673741720101</v>
      </c>
      <c r="AC51">
        <v>0</v>
      </c>
      <c r="AD51">
        <v>0</v>
      </c>
      <c r="AE51">
        <v>0.463886696030961</v>
      </c>
      <c r="AF51">
        <v>-0.40690396818091601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0.46896114730958799</v>
      </c>
      <c r="AO51">
        <v>0</v>
      </c>
      <c r="AP51">
        <v>0</v>
      </c>
      <c r="AQ51">
        <v>-0.26284193775954801</v>
      </c>
      <c r="AR51">
        <v>0</v>
      </c>
      <c r="AS51">
        <v>-0.44859016498638699</v>
      </c>
      <c r="AT51">
        <v>0.14362333017714199</v>
      </c>
      <c r="AU51">
        <v>0.36121387496582902</v>
      </c>
      <c r="AV51">
        <v>0</v>
      </c>
      <c r="AW51">
        <v>-0.61724971221052904</v>
      </c>
      <c r="AX51">
        <v>-0.140768235359369</v>
      </c>
      <c r="AY51">
        <v>0</v>
      </c>
      <c r="AZ51">
        <v>0</v>
      </c>
      <c r="BA51">
        <v>0</v>
      </c>
      <c r="BB51">
        <v>0</v>
      </c>
      <c r="BC51">
        <v>-0.53972065591403595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2.5339643097851999E-2</v>
      </c>
      <c r="BQ51">
        <v>0</v>
      </c>
      <c r="BR51">
        <v>0</v>
      </c>
      <c r="BS51">
        <v>0.60823688127879505</v>
      </c>
      <c r="BT51">
        <v>0</v>
      </c>
      <c r="BU51">
        <v>0.114656488549618</v>
      </c>
      <c r="BV51">
        <v>0</v>
      </c>
      <c r="BW51">
        <v>0.441115479159294</v>
      </c>
      <c r="BX51">
        <v>0</v>
      </c>
      <c r="BY51">
        <v>0</v>
      </c>
      <c r="BZ51">
        <v>0</v>
      </c>
      <c r="CA51">
        <v>-3.6025034765621002E-2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0.339752739909982</v>
      </c>
      <c r="CH51">
        <v>0</v>
      </c>
      <c r="CI51">
        <v>0</v>
      </c>
      <c r="CJ51">
        <v>0</v>
      </c>
      <c r="CK51">
        <v>0</v>
      </c>
      <c r="CL51">
        <v>0.464640342044424</v>
      </c>
      <c r="CM51">
        <v>-0.586438323173892</v>
      </c>
      <c r="CN51">
        <v>0</v>
      </c>
      <c r="CO51">
        <v>0</v>
      </c>
      <c r="CP51">
        <v>0.31292932741323298</v>
      </c>
      <c r="CQ51">
        <v>0</v>
      </c>
    </row>
    <row r="52" spans="1:95">
      <c r="A52" s="8" t="s">
        <v>353</v>
      </c>
      <c r="B52">
        <v>0</v>
      </c>
      <c r="C52">
        <v>-0.117826617826618</v>
      </c>
      <c r="D52">
        <v>0</v>
      </c>
      <c r="E52">
        <v>0</v>
      </c>
      <c r="F52">
        <v>0</v>
      </c>
      <c r="G52">
        <v>-0.11814990215504501</v>
      </c>
      <c r="H52">
        <v>0</v>
      </c>
      <c r="I52">
        <v>0</v>
      </c>
      <c r="J52">
        <v>0</v>
      </c>
      <c r="K52">
        <v>0</v>
      </c>
      <c r="L52">
        <v>0</v>
      </c>
      <c r="M52">
        <v>-0.268620268620269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-0.36885607079406102</v>
      </c>
      <c r="V52">
        <v>0.29807433172736097</v>
      </c>
      <c r="W52">
        <v>-0.55860805860805895</v>
      </c>
      <c r="X52">
        <v>0</v>
      </c>
      <c r="Y52">
        <v>0</v>
      </c>
      <c r="Z52">
        <v>-0.447032101574037</v>
      </c>
      <c r="AA52">
        <v>0</v>
      </c>
      <c r="AB52">
        <v>-0.38949938949939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-0.52272799381590695</v>
      </c>
      <c r="AO52">
        <v>0</v>
      </c>
      <c r="AP52">
        <v>0</v>
      </c>
      <c r="AQ52">
        <v>0.31024992786995498</v>
      </c>
      <c r="AR52">
        <v>0</v>
      </c>
      <c r="AS52">
        <v>0</v>
      </c>
      <c r="AT52">
        <v>-0.114513702731979</v>
      </c>
      <c r="AU52">
        <v>0</v>
      </c>
      <c r="AV52">
        <v>0</v>
      </c>
      <c r="AW52">
        <v>0.76087664036957503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0.46743431168506799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0.107448107448107</v>
      </c>
      <c r="BQ52">
        <v>0.49471573335762098</v>
      </c>
      <c r="BR52">
        <v>0</v>
      </c>
      <c r="BS52">
        <v>-0.43130502225975598</v>
      </c>
      <c r="BT52">
        <v>0</v>
      </c>
      <c r="BU52">
        <v>-0.126087621679673</v>
      </c>
      <c r="BV52">
        <v>0</v>
      </c>
      <c r="BW52">
        <v>-0.18987804834901401</v>
      </c>
      <c r="BX52">
        <v>0</v>
      </c>
      <c r="BY52">
        <v>0</v>
      </c>
      <c r="BZ52">
        <v>0</v>
      </c>
      <c r="CA52">
        <v>-2.2588522588522598E-2</v>
      </c>
      <c r="CB52">
        <v>0</v>
      </c>
      <c r="CC52">
        <v>0</v>
      </c>
      <c r="CD52">
        <v>0</v>
      </c>
      <c r="CE52">
        <v>-0.371024826066568</v>
      </c>
      <c r="CF52">
        <v>0</v>
      </c>
      <c r="CG52">
        <v>6.7723707755406398E-2</v>
      </c>
      <c r="CH52">
        <v>0</v>
      </c>
      <c r="CI52">
        <v>0</v>
      </c>
      <c r="CJ52">
        <v>0</v>
      </c>
      <c r="CK52">
        <v>0</v>
      </c>
      <c r="CL52">
        <v>-0.20586442448293901</v>
      </c>
      <c r="CM52">
        <v>0.47171062839999101</v>
      </c>
      <c r="CN52">
        <v>0</v>
      </c>
      <c r="CO52">
        <v>0</v>
      </c>
      <c r="CP52">
        <v>-0.17826617826617799</v>
      </c>
      <c r="CQ52">
        <v>0</v>
      </c>
    </row>
    <row r="53" spans="1:95">
      <c r="A53" s="8" t="s">
        <v>343</v>
      </c>
      <c r="B53">
        <v>0</v>
      </c>
      <c r="C53">
        <v>-0.20058006644926199</v>
      </c>
      <c r="D53">
        <v>0</v>
      </c>
      <c r="E53">
        <v>0</v>
      </c>
      <c r="F53">
        <v>0</v>
      </c>
      <c r="G53">
        <v>-0.35664122137404602</v>
      </c>
      <c r="H53">
        <v>0</v>
      </c>
      <c r="I53">
        <v>0</v>
      </c>
      <c r="J53">
        <v>0</v>
      </c>
      <c r="K53">
        <v>0</v>
      </c>
      <c r="L53">
        <v>0</v>
      </c>
      <c r="M53">
        <v>-0.47046253028662599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0.27201954217091801</v>
      </c>
      <c r="U53">
        <v>-0.50779341843022396</v>
      </c>
      <c r="V53">
        <v>0.31203209478892302</v>
      </c>
      <c r="W53">
        <v>-0.434132198616212</v>
      </c>
      <c r="X53">
        <v>0</v>
      </c>
      <c r="Y53">
        <v>0</v>
      </c>
      <c r="Z53">
        <v>-0.38003529370966599</v>
      </c>
      <c r="AA53">
        <v>0</v>
      </c>
      <c r="AB53">
        <v>-0.30865517074612497</v>
      </c>
      <c r="AC53">
        <v>0</v>
      </c>
      <c r="AD53">
        <v>0</v>
      </c>
      <c r="AE53">
        <v>-0.29922336882280798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-0.44099923903729599</v>
      </c>
      <c r="AO53">
        <v>0</v>
      </c>
      <c r="AP53">
        <v>0</v>
      </c>
      <c r="AQ53">
        <v>0.109131333428432</v>
      </c>
      <c r="AR53">
        <v>0</v>
      </c>
      <c r="AS53">
        <v>0</v>
      </c>
      <c r="AT53">
        <v>-0.27928459940629802</v>
      </c>
      <c r="AU53">
        <v>0</v>
      </c>
      <c r="AV53">
        <v>0</v>
      </c>
      <c r="AW53">
        <v>0.45307256272987501</v>
      </c>
      <c r="AX53">
        <v>-0.215226802530158</v>
      </c>
      <c r="AY53">
        <v>0</v>
      </c>
      <c r="AZ53">
        <v>0</v>
      </c>
      <c r="BA53">
        <v>0</v>
      </c>
      <c r="BB53">
        <v>0</v>
      </c>
      <c r="BC53">
        <v>0.15380640453508801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0.39535949170744999</v>
      </c>
      <c r="BM53">
        <v>0</v>
      </c>
      <c r="BN53">
        <v>0</v>
      </c>
      <c r="BO53">
        <v>0</v>
      </c>
      <c r="BP53">
        <v>6.5944131435374004E-2</v>
      </c>
      <c r="BQ53">
        <v>0</v>
      </c>
      <c r="BR53">
        <v>0</v>
      </c>
      <c r="BS53">
        <v>-0.55357280468063497</v>
      </c>
      <c r="BT53">
        <v>0</v>
      </c>
      <c r="BU53">
        <v>-0.40702290076335901</v>
      </c>
      <c r="BV53">
        <v>0</v>
      </c>
      <c r="BW53">
        <v>-0.37017319591305697</v>
      </c>
      <c r="BX53">
        <v>0</v>
      </c>
      <c r="BY53">
        <v>0</v>
      </c>
      <c r="BZ53">
        <v>0</v>
      </c>
      <c r="CA53">
        <v>-0.126087621679673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-0.239388821748135</v>
      </c>
      <c r="CH53">
        <v>0</v>
      </c>
      <c r="CI53">
        <v>0</v>
      </c>
      <c r="CJ53">
        <v>0</v>
      </c>
      <c r="CK53">
        <v>0</v>
      </c>
      <c r="CL53">
        <v>-0.294791538509447</v>
      </c>
      <c r="CM53">
        <v>0.47244063510670897</v>
      </c>
      <c r="CN53">
        <v>0</v>
      </c>
      <c r="CO53">
        <v>0</v>
      </c>
      <c r="CP53">
        <v>-0.24942757121620601</v>
      </c>
      <c r="CQ53">
        <v>0</v>
      </c>
    </row>
    <row r="54" spans="1:95">
      <c r="A54" s="8" t="s">
        <v>178</v>
      </c>
      <c r="B54">
        <v>0</v>
      </c>
      <c r="C54">
        <v>0.43083971474108601</v>
      </c>
      <c r="D54">
        <v>0</v>
      </c>
      <c r="E54">
        <v>0</v>
      </c>
      <c r="F54">
        <v>0</v>
      </c>
      <c r="G54">
        <v>0.36768972790841398</v>
      </c>
      <c r="H54">
        <v>-0.38931299524796997</v>
      </c>
      <c r="I54">
        <v>0</v>
      </c>
      <c r="J54">
        <v>0</v>
      </c>
      <c r="K54">
        <v>0</v>
      </c>
      <c r="L54">
        <v>0</v>
      </c>
      <c r="M54">
        <v>0.39053436935070801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-0.42778627948423897</v>
      </c>
      <c r="U54">
        <v>0.583635823410107</v>
      </c>
      <c r="V54">
        <v>-0.48899119153185699</v>
      </c>
      <c r="W54">
        <v>0.65129774028542697</v>
      </c>
      <c r="X54">
        <v>0</v>
      </c>
      <c r="Y54">
        <v>0</v>
      </c>
      <c r="Z54">
        <v>0.56355497412294897</v>
      </c>
      <c r="AA54">
        <v>0</v>
      </c>
      <c r="AB54">
        <v>0.545954223924211</v>
      </c>
      <c r="AC54">
        <v>0</v>
      </c>
      <c r="AD54">
        <v>0</v>
      </c>
      <c r="AE54">
        <v>0.47234825602163399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0.46727488677073598</v>
      </c>
      <c r="AO54">
        <v>0</v>
      </c>
      <c r="AP54">
        <v>0</v>
      </c>
      <c r="AQ54">
        <v>-0.17099320411925001</v>
      </c>
      <c r="AR54">
        <v>0</v>
      </c>
      <c r="AS54">
        <v>0</v>
      </c>
      <c r="AT54">
        <v>0.24502390179258601</v>
      </c>
      <c r="AU54">
        <v>0.55191313749388504</v>
      </c>
      <c r="AV54">
        <v>0</v>
      </c>
      <c r="AW54">
        <v>-0.662446726222093</v>
      </c>
      <c r="AX54">
        <v>0.279182362239561</v>
      </c>
      <c r="AY54">
        <v>0</v>
      </c>
      <c r="AZ54">
        <v>0</v>
      </c>
      <c r="BA54">
        <v>0</v>
      </c>
      <c r="BB54">
        <v>0</v>
      </c>
      <c r="BC54">
        <v>-0.41854892487601397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-0.48458017526158997</v>
      </c>
      <c r="BM54">
        <v>0</v>
      </c>
      <c r="BN54">
        <v>0</v>
      </c>
      <c r="BO54">
        <v>0</v>
      </c>
      <c r="BP54">
        <v>-0.14167939591769199</v>
      </c>
      <c r="BQ54">
        <v>0</v>
      </c>
      <c r="BR54">
        <v>0</v>
      </c>
      <c r="BS54">
        <v>0.53285804716817597</v>
      </c>
      <c r="BT54">
        <v>0</v>
      </c>
      <c r="BU54">
        <v>0.50862727726865797</v>
      </c>
      <c r="BV54">
        <v>0</v>
      </c>
      <c r="BW54">
        <v>0.45573732591911498</v>
      </c>
      <c r="BX54">
        <v>0</v>
      </c>
      <c r="BY54">
        <v>0</v>
      </c>
      <c r="BZ54">
        <v>0</v>
      </c>
      <c r="CA54">
        <v>0.16335878624130501</v>
      </c>
      <c r="CB54">
        <v>0</v>
      </c>
      <c r="CC54">
        <v>0</v>
      </c>
      <c r="CD54">
        <v>0</v>
      </c>
      <c r="CE54">
        <v>0.49599421523453502</v>
      </c>
      <c r="CF54">
        <v>0</v>
      </c>
      <c r="CG54">
        <v>0.36810878534594599</v>
      </c>
      <c r="CH54">
        <v>0</v>
      </c>
      <c r="CI54">
        <v>0</v>
      </c>
      <c r="CJ54">
        <v>0</v>
      </c>
      <c r="CK54">
        <v>0</v>
      </c>
      <c r="CL54">
        <v>0.41399329766077198</v>
      </c>
      <c r="CM54">
        <v>-0.55773618527110402</v>
      </c>
      <c r="CN54">
        <v>0</v>
      </c>
      <c r="CO54">
        <v>0</v>
      </c>
      <c r="CP54">
        <v>0.44274811224278898</v>
      </c>
      <c r="CQ54">
        <v>0</v>
      </c>
    </row>
    <row r="55" spans="1:95">
      <c r="A55" s="8" t="s">
        <v>173</v>
      </c>
      <c r="B55">
        <v>0</v>
      </c>
      <c r="C55">
        <v>-0.18009768009768001</v>
      </c>
      <c r="D55">
        <v>0</v>
      </c>
      <c r="E55">
        <v>0</v>
      </c>
      <c r="F55">
        <v>0</v>
      </c>
      <c r="G55">
        <v>-0.38620058456364798</v>
      </c>
      <c r="H55">
        <v>0.44078144078144099</v>
      </c>
      <c r="I55">
        <v>0</v>
      </c>
      <c r="J55">
        <v>0</v>
      </c>
      <c r="K55">
        <v>0</v>
      </c>
      <c r="L55">
        <v>0</v>
      </c>
      <c r="M55">
        <v>-0.269230769230769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0.45360195360195399</v>
      </c>
      <c r="U55">
        <v>-0.41996634437654301</v>
      </c>
      <c r="V55">
        <v>0.37114075765847798</v>
      </c>
      <c r="W55">
        <v>-0.49450549450549502</v>
      </c>
      <c r="X55">
        <v>0</v>
      </c>
      <c r="Y55">
        <v>0</v>
      </c>
      <c r="Z55">
        <v>-0.44029600141333203</v>
      </c>
      <c r="AA55">
        <v>0</v>
      </c>
      <c r="AB55">
        <v>-0.34371184371184399</v>
      </c>
      <c r="AC55">
        <v>0</v>
      </c>
      <c r="AD55">
        <v>0</v>
      </c>
      <c r="AE55">
        <v>-0.40296061352161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-0.23612224170535201</v>
      </c>
      <c r="AO55">
        <v>0</v>
      </c>
      <c r="AP55">
        <v>0</v>
      </c>
      <c r="AQ55">
        <v>0.173177611643167</v>
      </c>
      <c r="AR55">
        <v>0</v>
      </c>
      <c r="AS55">
        <v>0</v>
      </c>
      <c r="AT55">
        <v>-0.216167577884431</v>
      </c>
      <c r="AU55">
        <v>0</v>
      </c>
      <c r="AV55">
        <v>0</v>
      </c>
      <c r="AW55">
        <v>0.31984999511832102</v>
      </c>
      <c r="AX55">
        <v>-0.241873527700881</v>
      </c>
      <c r="AY55">
        <v>0</v>
      </c>
      <c r="AZ55">
        <v>0</v>
      </c>
      <c r="BA55">
        <v>0</v>
      </c>
      <c r="BB55">
        <v>0</v>
      </c>
      <c r="BC55">
        <v>0.27236847999664798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0.53296703296703296</v>
      </c>
      <c r="BM55">
        <v>0</v>
      </c>
      <c r="BN55">
        <v>0</v>
      </c>
      <c r="BO55">
        <v>0</v>
      </c>
      <c r="BP55">
        <v>0.26678876678876701</v>
      </c>
      <c r="BQ55">
        <v>0</v>
      </c>
      <c r="BR55">
        <v>0</v>
      </c>
      <c r="BS55">
        <v>-0.553290281080698</v>
      </c>
      <c r="BT55">
        <v>0</v>
      </c>
      <c r="BU55">
        <v>-0.37917875575339999</v>
      </c>
      <c r="BV55">
        <v>0</v>
      </c>
      <c r="BW55">
        <v>-0.33355971328744499</v>
      </c>
      <c r="BX55">
        <v>0</v>
      </c>
      <c r="BY55">
        <v>0</v>
      </c>
      <c r="BZ55">
        <v>0</v>
      </c>
      <c r="CA55">
        <v>-6.5934065934066005E-2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-0.20780973338645201</v>
      </c>
      <c r="CH55">
        <v>0</v>
      </c>
      <c r="CI55">
        <v>0</v>
      </c>
      <c r="CJ55">
        <v>0</v>
      </c>
      <c r="CK55">
        <v>0</v>
      </c>
      <c r="CL55">
        <v>-0.354306724629391</v>
      </c>
      <c r="CM55">
        <v>0.301315854682282</v>
      </c>
      <c r="CN55">
        <v>0</v>
      </c>
      <c r="CO55">
        <v>0</v>
      </c>
      <c r="CP55">
        <v>-0.38522588522588502</v>
      </c>
      <c r="CQ55">
        <v>0</v>
      </c>
    </row>
    <row r="56" spans="1:95">
      <c r="A56" s="8" t="s">
        <v>337</v>
      </c>
      <c r="B56">
        <v>0</v>
      </c>
      <c r="C56">
        <v>-0.436574573854559</v>
      </c>
      <c r="D56">
        <v>0</v>
      </c>
      <c r="E56">
        <v>0</v>
      </c>
      <c r="F56">
        <v>0</v>
      </c>
      <c r="G56">
        <v>-0.37694656488549599</v>
      </c>
      <c r="H56">
        <v>0.45000763766546897</v>
      </c>
      <c r="I56">
        <v>0</v>
      </c>
      <c r="J56">
        <v>0</v>
      </c>
      <c r="K56">
        <v>0</v>
      </c>
      <c r="L56">
        <v>0</v>
      </c>
      <c r="M56">
        <v>-0.410319040042327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0.40451839885125201</v>
      </c>
      <c r="U56">
        <v>-0.55706385320817198</v>
      </c>
      <c r="V56">
        <v>0.57101414700471598</v>
      </c>
      <c r="W56">
        <v>-0.54007022457952103</v>
      </c>
      <c r="X56">
        <v>0</v>
      </c>
      <c r="Y56">
        <v>0</v>
      </c>
      <c r="Z56">
        <v>-0.65380769707505104</v>
      </c>
      <c r="AA56">
        <v>0</v>
      </c>
      <c r="AB56">
        <v>-0.55472447600960395</v>
      </c>
      <c r="AC56">
        <v>0</v>
      </c>
      <c r="AD56">
        <v>0</v>
      </c>
      <c r="AE56">
        <v>-0.39167171037224002</v>
      </c>
      <c r="AF56">
        <v>0.33633728901440602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-0.43412859871896098</v>
      </c>
      <c r="AO56">
        <v>0</v>
      </c>
      <c r="AP56">
        <v>0</v>
      </c>
      <c r="AQ56">
        <v>0.17815730127774801</v>
      </c>
      <c r="AR56">
        <v>0</v>
      </c>
      <c r="AS56">
        <v>0</v>
      </c>
      <c r="AT56">
        <v>-0.28020329874645</v>
      </c>
      <c r="AU56">
        <v>-0.37291560322559197</v>
      </c>
      <c r="AV56">
        <v>0</v>
      </c>
      <c r="AW56">
        <v>0.43334311987383001</v>
      </c>
      <c r="AX56">
        <v>-0.16984861996255299</v>
      </c>
      <c r="AY56">
        <v>0</v>
      </c>
      <c r="AZ56">
        <v>0</v>
      </c>
      <c r="BA56">
        <v>0</v>
      </c>
      <c r="BB56">
        <v>0</v>
      </c>
      <c r="BC56">
        <v>0.30119735476336501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0.44481759028398099</v>
      </c>
      <c r="BM56">
        <v>0</v>
      </c>
      <c r="BN56">
        <v>0</v>
      </c>
      <c r="BO56">
        <v>0</v>
      </c>
      <c r="BP56">
        <v>0.357807972417862</v>
      </c>
      <c r="BQ56">
        <v>0</v>
      </c>
      <c r="BR56">
        <v>0</v>
      </c>
      <c r="BS56">
        <v>-0.50168154356209305</v>
      </c>
      <c r="BT56">
        <v>0</v>
      </c>
      <c r="BU56">
        <v>-0.64274809160305402</v>
      </c>
      <c r="BV56">
        <v>0</v>
      </c>
      <c r="BW56">
        <v>-0.37490268146280598</v>
      </c>
      <c r="BX56">
        <v>0</v>
      </c>
      <c r="BY56">
        <v>0</v>
      </c>
      <c r="BZ56">
        <v>0</v>
      </c>
      <c r="CA56">
        <v>-0.30865517074612497</v>
      </c>
      <c r="CB56">
        <v>0</v>
      </c>
      <c r="CC56">
        <v>0</v>
      </c>
      <c r="CD56">
        <v>0</v>
      </c>
      <c r="CE56">
        <v>-0.379140999535513</v>
      </c>
      <c r="CF56">
        <v>0</v>
      </c>
      <c r="CG56">
        <v>-0.27186404950466497</v>
      </c>
      <c r="CH56">
        <v>0</v>
      </c>
      <c r="CI56">
        <v>0</v>
      </c>
      <c r="CJ56">
        <v>0</v>
      </c>
      <c r="CK56">
        <v>0</v>
      </c>
      <c r="CL56">
        <v>-0.41362460429201198</v>
      </c>
      <c r="CM56">
        <v>0.47227613627832898</v>
      </c>
      <c r="CN56">
        <v>0</v>
      </c>
      <c r="CO56">
        <v>0</v>
      </c>
      <c r="CP56">
        <v>-0.50740345576662704</v>
      </c>
      <c r="CQ56">
        <v>0</v>
      </c>
    </row>
    <row r="57" spans="1:95">
      <c r="A57" s="8" t="s">
        <v>168</v>
      </c>
      <c r="B57">
        <v>0</v>
      </c>
      <c r="C57">
        <v>0.463369963369964</v>
      </c>
      <c r="D57">
        <v>0</v>
      </c>
      <c r="E57">
        <v>0</v>
      </c>
      <c r="F57">
        <v>0</v>
      </c>
      <c r="G57">
        <v>0.39352771027868999</v>
      </c>
      <c r="H57">
        <v>-0.40537240537240499</v>
      </c>
      <c r="I57">
        <v>0</v>
      </c>
      <c r="J57">
        <v>0</v>
      </c>
      <c r="K57">
        <v>0</v>
      </c>
      <c r="L57">
        <v>0</v>
      </c>
      <c r="M57">
        <v>0.37240537240537203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-0.30830280830280798</v>
      </c>
      <c r="U57">
        <v>0.61270749656108603</v>
      </c>
      <c r="V57">
        <v>-0.49617911835231399</v>
      </c>
      <c r="W57">
        <v>0.66483516483516503</v>
      </c>
      <c r="X57">
        <v>0</v>
      </c>
      <c r="Y57">
        <v>0</v>
      </c>
      <c r="Z57">
        <v>0.65340171558835203</v>
      </c>
      <c r="AA57">
        <v>0</v>
      </c>
      <c r="AB57">
        <v>0.60805860805860801</v>
      </c>
      <c r="AC57">
        <v>0</v>
      </c>
      <c r="AD57">
        <v>0</v>
      </c>
      <c r="AE57">
        <v>0.53223695728813503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0.59845325942371297</v>
      </c>
      <c r="AO57">
        <v>0</v>
      </c>
      <c r="AP57">
        <v>0</v>
      </c>
      <c r="AQ57">
        <v>-0.26775431468076399</v>
      </c>
      <c r="AR57">
        <v>0</v>
      </c>
      <c r="AS57">
        <v>0</v>
      </c>
      <c r="AT57">
        <v>0.31904619852064797</v>
      </c>
      <c r="AU57">
        <v>0.50186593939425705</v>
      </c>
      <c r="AV57">
        <v>0</v>
      </c>
      <c r="AW57">
        <v>-0.63758644401339404</v>
      </c>
      <c r="AX57">
        <v>0.21918789960740401</v>
      </c>
      <c r="AY57">
        <v>0</v>
      </c>
      <c r="AZ57">
        <v>0</v>
      </c>
      <c r="BA57">
        <v>0</v>
      </c>
      <c r="BB57">
        <v>0</v>
      </c>
      <c r="BC57">
        <v>-0.53618432656344905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-0.46947496947497003</v>
      </c>
      <c r="BM57">
        <v>0</v>
      </c>
      <c r="BN57">
        <v>0</v>
      </c>
      <c r="BO57">
        <v>0</v>
      </c>
      <c r="BP57">
        <v>-0.177045177045177</v>
      </c>
      <c r="BQ57">
        <v>0</v>
      </c>
      <c r="BR57">
        <v>0</v>
      </c>
      <c r="BS57">
        <v>0.70339551839607595</v>
      </c>
      <c r="BT57">
        <v>0</v>
      </c>
      <c r="BU57">
        <v>0.476568468382494</v>
      </c>
      <c r="BV57">
        <v>0</v>
      </c>
      <c r="BW57">
        <v>0.49979394335545102</v>
      </c>
      <c r="BX57">
        <v>0</v>
      </c>
      <c r="BY57">
        <v>0</v>
      </c>
      <c r="BZ57">
        <v>0</v>
      </c>
      <c r="CA57">
        <v>0.26678876678876701</v>
      </c>
      <c r="CB57">
        <v>0</v>
      </c>
      <c r="CC57">
        <v>0</v>
      </c>
      <c r="CD57">
        <v>0</v>
      </c>
      <c r="CE57">
        <v>0.442349376733708</v>
      </c>
      <c r="CF57">
        <v>0</v>
      </c>
      <c r="CG57">
        <v>0.309240674682221</v>
      </c>
      <c r="CH57">
        <v>0</v>
      </c>
      <c r="CI57">
        <v>0</v>
      </c>
      <c r="CJ57">
        <v>0</v>
      </c>
      <c r="CK57">
        <v>0</v>
      </c>
      <c r="CL57">
        <v>0.55650590713340597</v>
      </c>
      <c r="CM57">
        <v>-0.55328959342314199</v>
      </c>
      <c r="CN57">
        <v>0</v>
      </c>
      <c r="CO57">
        <v>0</v>
      </c>
      <c r="CP57">
        <v>0.56349206349206404</v>
      </c>
      <c r="CQ57">
        <v>0</v>
      </c>
    </row>
    <row r="58" spans="1:95">
      <c r="A58" s="8" t="s">
        <v>345</v>
      </c>
      <c r="B58">
        <v>0</v>
      </c>
      <c r="C58">
        <v>-0.20036656151455201</v>
      </c>
      <c r="D58">
        <v>0</v>
      </c>
      <c r="E58">
        <v>0</v>
      </c>
      <c r="F58">
        <v>0</v>
      </c>
      <c r="G58">
        <v>-0.29143122045389902</v>
      </c>
      <c r="H58">
        <v>0</v>
      </c>
      <c r="I58">
        <v>0</v>
      </c>
      <c r="J58">
        <v>0</v>
      </c>
      <c r="K58">
        <v>0</v>
      </c>
      <c r="L58">
        <v>0</v>
      </c>
      <c r="M58">
        <v>-0.39767875471333403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0.37263293452401502</v>
      </c>
      <c r="U58">
        <v>-0.50586958598673804</v>
      </c>
      <c r="V58">
        <v>0.26613654522944802</v>
      </c>
      <c r="W58">
        <v>-0.343310998692617</v>
      </c>
      <c r="X58">
        <v>0</v>
      </c>
      <c r="Y58">
        <v>0</v>
      </c>
      <c r="Z58">
        <v>-0.42156989370232301</v>
      </c>
      <c r="AA58">
        <v>0</v>
      </c>
      <c r="AB58">
        <v>-0.48075757290229498</v>
      </c>
      <c r="AC58">
        <v>0</v>
      </c>
      <c r="AD58">
        <v>0</v>
      </c>
      <c r="AE58">
        <v>-0.24027836580848699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-0.33889380002407998</v>
      </c>
      <c r="AO58">
        <v>0</v>
      </c>
      <c r="AP58">
        <v>0</v>
      </c>
      <c r="AQ58">
        <v>0.24170161586623001</v>
      </c>
      <c r="AR58">
        <v>0</v>
      </c>
      <c r="AS58">
        <v>0</v>
      </c>
      <c r="AT58">
        <v>-0.164216179523579</v>
      </c>
      <c r="AU58">
        <v>0</v>
      </c>
      <c r="AV58">
        <v>0</v>
      </c>
      <c r="AW58">
        <v>0.40886862728281198</v>
      </c>
      <c r="AX58">
        <v>-0.28901886341676197</v>
      </c>
      <c r="AY58">
        <v>0</v>
      </c>
      <c r="AZ58">
        <v>0</v>
      </c>
      <c r="BA58">
        <v>0</v>
      </c>
      <c r="BB58">
        <v>0</v>
      </c>
      <c r="BC58">
        <v>0.182677387703713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0.35369585096623701</v>
      </c>
      <c r="BM58">
        <v>0</v>
      </c>
      <c r="BN58">
        <v>0</v>
      </c>
      <c r="BO58">
        <v>0</v>
      </c>
      <c r="BP58">
        <v>0.136835700546524</v>
      </c>
      <c r="BQ58">
        <v>0</v>
      </c>
      <c r="BR58">
        <v>0</v>
      </c>
      <c r="BS58">
        <v>-0.38956098239442999</v>
      </c>
      <c r="BT58">
        <v>0</v>
      </c>
      <c r="BU58">
        <v>-0.38735302676681799</v>
      </c>
      <c r="BV58">
        <v>0</v>
      </c>
      <c r="BW58">
        <v>-0.30974129896533598</v>
      </c>
      <c r="BX58">
        <v>0</v>
      </c>
      <c r="BY58">
        <v>0</v>
      </c>
      <c r="BZ58">
        <v>0</v>
      </c>
      <c r="CA58">
        <v>-0.13500307955706101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-0.17761261299557099</v>
      </c>
      <c r="CH58">
        <v>0</v>
      </c>
      <c r="CI58">
        <v>0</v>
      </c>
      <c r="CJ58">
        <v>0</v>
      </c>
      <c r="CK58">
        <v>0</v>
      </c>
      <c r="CL58">
        <v>-0.18704156479217601</v>
      </c>
      <c r="CM58">
        <v>0.50820520110726497</v>
      </c>
      <c r="CN58">
        <v>0</v>
      </c>
      <c r="CO58">
        <v>0</v>
      </c>
      <c r="CP58">
        <v>-0.23885160229326199</v>
      </c>
      <c r="CQ58">
        <v>0</v>
      </c>
    </row>
    <row r="61" spans="1:95">
      <c r="A61" s="14" t="s">
        <v>400</v>
      </c>
      <c r="BO61" t="s">
        <v>883</v>
      </c>
      <c r="BP61" t="s">
        <v>884</v>
      </c>
      <c r="BQ61" t="s">
        <v>885</v>
      </c>
      <c r="BR61" t="s">
        <v>886</v>
      </c>
    </row>
    <row r="62" spans="1:95">
      <c r="A62" t="s">
        <v>420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0">
        <v>0</v>
      </c>
      <c r="AC62" s="30">
        <v>0</v>
      </c>
      <c r="AD62" s="30">
        <v>0</v>
      </c>
      <c r="AE62" s="30">
        <v>0</v>
      </c>
      <c r="AF62" s="30">
        <v>0</v>
      </c>
      <c r="AG62" s="30">
        <v>0</v>
      </c>
      <c r="AH62" s="30">
        <v>-0.54709205338976896</v>
      </c>
      <c r="AI62" s="30">
        <v>0</v>
      </c>
      <c r="AJ62" s="30">
        <v>0</v>
      </c>
      <c r="AK62" s="30">
        <v>0</v>
      </c>
      <c r="AL62" s="30">
        <v>0</v>
      </c>
      <c r="AM62" s="30">
        <v>0</v>
      </c>
      <c r="AN62" s="30">
        <v>0</v>
      </c>
      <c r="AO62" s="30">
        <v>0</v>
      </c>
      <c r="AP62" s="30">
        <v>0</v>
      </c>
      <c r="AQ62" s="30">
        <v>0</v>
      </c>
      <c r="AR62" s="30">
        <v>0</v>
      </c>
      <c r="AS62" s="30">
        <v>0</v>
      </c>
      <c r="AT62" s="30">
        <v>0</v>
      </c>
      <c r="AU62" s="30">
        <v>0</v>
      </c>
      <c r="AV62" s="30">
        <v>0</v>
      </c>
      <c r="AW62" s="30">
        <v>0</v>
      </c>
      <c r="AX62" s="30">
        <v>0</v>
      </c>
      <c r="AY62" s="30">
        <v>0</v>
      </c>
      <c r="AZ62" s="30">
        <v>0</v>
      </c>
      <c r="BA62" s="30">
        <v>0</v>
      </c>
      <c r="BB62" s="30">
        <v>0</v>
      </c>
      <c r="BC62" s="30">
        <v>0</v>
      </c>
      <c r="BD62" s="30">
        <v>0</v>
      </c>
      <c r="BE62" s="30">
        <v>0</v>
      </c>
      <c r="BF62" t="str">
        <f>VLOOKUP(A62,'[1]OTU Name List'!$A:$C,3,FALSE)</f>
        <v>Bacteria(100)-Firmicutes(100)-Negativicutes(100)-Selenomonadales(100)-Veillonellaceae(100)-Anaerosinus(100)-</v>
      </c>
      <c r="BG62" t="str">
        <f>VLOOKUP(A62,[1]ForPlotting!$A:$L,12,FALSE)</f>
        <v>Cat 10</v>
      </c>
      <c r="BH62" t="s">
        <v>420</v>
      </c>
      <c r="BO62" t="s">
        <v>882</v>
      </c>
      <c r="BP62">
        <v>18</v>
      </c>
      <c r="BQ62" t="s">
        <v>477</v>
      </c>
      <c r="BR62">
        <v>40</v>
      </c>
      <c r="BU62" t="s">
        <v>748</v>
      </c>
      <c r="BV62" t="s">
        <v>749</v>
      </c>
      <c r="BW62" t="s">
        <v>750</v>
      </c>
      <c r="BX62" t="s">
        <v>751</v>
      </c>
      <c r="BY62" t="s">
        <v>765</v>
      </c>
      <c r="BZ62" t="s">
        <v>887</v>
      </c>
    </row>
    <row r="63" spans="1:95">
      <c r="A63" t="s">
        <v>426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-0.61315802743206704</v>
      </c>
      <c r="AI63" s="30">
        <v>0</v>
      </c>
      <c r="AJ63" s="30">
        <v>0</v>
      </c>
      <c r="AK63" s="30">
        <v>0</v>
      </c>
      <c r="AL63" s="30">
        <v>0</v>
      </c>
      <c r="AM63" s="30">
        <v>0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30">
        <v>0</v>
      </c>
      <c r="AT63" s="30">
        <v>0</v>
      </c>
      <c r="AU63" s="30">
        <v>0</v>
      </c>
      <c r="AV63" s="30">
        <v>0</v>
      </c>
      <c r="AW63" s="30">
        <v>0</v>
      </c>
      <c r="AX63" s="30">
        <v>0</v>
      </c>
      <c r="AY63" s="30">
        <v>0</v>
      </c>
      <c r="AZ63" s="30">
        <v>0</v>
      </c>
      <c r="BA63" s="30">
        <v>0</v>
      </c>
      <c r="BB63" s="30">
        <v>0</v>
      </c>
      <c r="BC63" s="30">
        <v>0</v>
      </c>
      <c r="BD63" s="30">
        <v>0</v>
      </c>
      <c r="BE63" s="30">
        <v>0</v>
      </c>
      <c r="BF63" t="str">
        <f>VLOOKUP(A63,'[1]OTU Name List'!$A:$C,3,FALSE)</f>
        <v>Bacteria(100)-Firmicutes(100)-Clostridia(100)-Clostridiales(100)-Lachnospiraceae(100)-Lachnospiracea_incertae_sedis(100)-</v>
      </c>
      <c r="BG63" t="str">
        <f>VLOOKUP(A63,[1]ForPlotting!$A:$L,12,FALSE)</f>
        <v>Cat 10</v>
      </c>
      <c r="BH63" t="s">
        <v>426</v>
      </c>
      <c r="BO63" t="s">
        <v>745</v>
      </c>
      <c r="BP63">
        <v>18</v>
      </c>
      <c r="BQ63" t="s">
        <v>473</v>
      </c>
      <c r="BR63">
        <v>39</v>
      </c>
      <c r="BU63" t="s">
        <v>748</v>
      </c>
      <c r="BV63" t="s">
        <v>772</v>
      </c>
      <c r="BW63" t="s">
        <v>773</v>
      </c>
      <c r="BX63" t="s">
        <v>774</v>
      </c>
      <c r="BY63" t="s">
        <v>775</v>
      </c>
      <c r="BZ63" t="s">
        <v>776</v>
      </c>
    </row>
    <row r="64" spans="1:95">
      <c r="A64" t="s">
        <v>452</v>
      </c>
      <c r="B64" s="30">
        <v>0.21631225660963899</v>
      </c>
      <c r="C64" s="30">
        <v>-0.31120847553587599</v>
      </c>
      <c r="D64" s="30">
        <v>1.5336762654745401E-2</v>
      </c>
      <c r="E64" s="30">
        <v>0.27510318011949603</v>
      </c>
      <c r="F64" s="30">
        <v>-0.21011376787465399</v>
      </c>
      <c r="G64" s="30">
        <v>-0.31280605497907898</v>
      </c>
      <c r="H64" s="30">
        <v>0.16678729387035701</v>
      </c>
      <c r="I64" s="30">
        <v>-0.21375612950051501</v>
      </c>
      <c r="J64" s="30">
        <v>-0.252737067914659</v>
      </c>
      <c r="K64" s="30">
        <v>-0.21503419305507701</v>
      </c>
      <c r="L64" s="30">
        <v>-0.11023298158098301</v>
      </c>
      <c r="M64" s="30">
        <v>0.25721029035562698</v>
      </c>
      <c r="N64" s="30">
        <v>4.8885930962001098E-2</v>
      </c>
      <c r="O64" s="30">
        <v>0.17349712753180799</v>
      </c>
      <c r="P64" s="30">
        <v>-0.54310014981440902</v>
      </c>
      <c r="Q64" s="30">
        <v>-0.35423743222669701</v>
      </c>
      <c r="R64" s="30">
        <v>0.444834015028924</v>
      </c>
      <c r="S64" s="30">
        <v>-0.16423116676123201</v>
      </c>
      <c r="T64" s="30">
        <v>-5.3215642029635801E-2</v>
      </c>
      <c r="U64" s="30">
        <v>0.34278544190260901</v>
      </c>
      <c r="V64" s="30">
        <v>-0.30002541943345801</v>
      </c>
      <c r="W64" s="30">
        <v>-5.2081089848406398E-2</v>
      </c>
      <c r="X64" s="30">
        <v>-0.22653676504613601</v>
      </c>
      <c r="Y64" s="30">
        <v>-0.32750378585654299</v>
      </c>
      <c r="Z64" s="30">
        <v>-0.10994703218135</v>
      </c>
      <c r="AA64" s="30">
        <v>0.40929985334851898</v>
      </c>
      <c r="AB64" s="30">
        <v>-0.16487019853851301</v>
      </c>
      <c r="AC64" s="30">
        <v>-7.3340090839898106E-2</v>
      </c>
      <c r="AD64" s="30">
        <v>-0.106398790917297</v>
      </c>
      <c r="AE64" s="30">
        <v>-0.27247047946104802</v>
      </c>
      <c r="AF64" s="30">
        <v>0.228009389168921</v>
      </c>
      <c r="AG64" s="30">
        <v>0.14699974634576499</v>
      </c>
      <c r="AH64" s="30">
        <v>-0.173816643420448</v>
      </c>
      <c r="AI64" s="30">
        <v>-0.222702574382449</v>
      </c>
      <c r="AJ64" s="30">
        <v>-5.99183748691978E-2</v>
      </c>
      <c r="AK64" s="30">
        <v>-0.156794352107436</v>
      </c>
      <c r="AL64" s="30">
        <v>-0.16455068264987299</v>
      </c>
      <c r="AM64" s="30">
        <v>-0.23663763515008501</v>
      </c>
      <c r="AN64" s="30">
        <v>-0.322121183296807</v>
      </c>
      <c r="AO64" s="30">
        <v>-0.20487223147745701</v>
      </c>
      <c r="AP64" s="30">
        <v>-0.23951371714380701</v>
      </c>
      <c r="AQ64" s="30">
        <v>-0.296191228769771</v>
      </c>
      <c r="AR64" s="30">
        <v>-0.50866929471572397</v>
      </c>
      <c r="AS64" s="30">
        <v>0.15983114384040401</v>
      </c>
      <c r="AT64" s="30">
        <v>0.108828385051598</v>
      </c>
      <c r="AU64" s="30">
        <v>0.45147595064906898</v>
      </c>
      <c r="AV64" s="30">
        <v>-0.11712045007765901</v>
      </c>
      <c r="AW64" s="30">
        <v>-0.13004296667669599</v>
      </c>
      <c r="AX64" s="30">
        <v>-0.26284193775954801</v>
      </c>
      <c r="AY64" s="30">
        <v>0.31024992786995498</v>
      </c>
      <c r="AZ64" s="30">
        <v>0.109131333428432</v>
      </c>
      <c r="BA64" s="30">
        <v>-0.17099320411925001</v>
      </c>
      <c r="BB64" s="30">
        <v>0.173177611643167</v>
      </c>
      <c r="BC64" s="30">
        <v>0.17815730127774801</v>
      </c>
      <c r="BD64" s="30">
        <v>-0.26775431468076399</v>
      </c>
      <c r="BE64" s="30">
        <v>0.24170161586623001</v>
      </c>
      <c r="BF64" t="str">
        <f>VLOOKUP(A64,'[1]OTU Name List'!$A:$C,3,FALSE)</f>
        <v>Bacteria(100)-Firmicutes(100)-Clostridia(100)-Clostridiales(100)-Ruminococcaceae(100)-Clostridium_IV(100)-</v>
      </c>
      <c r="BG64" t="str">
        <f>VLOOKUP(A64,[1]ForPlotting!$A:$L,12,FALSE)</f>
        <v>Cat 10</v>
      </c>
      <c r="BH64" t="s">
        <v>452</v>
      </c>
      <c r="BO64" t="s">
        <v>741</v>
      </c>
      <c r="BP64">
        <v>18</v>
      </c>
      <c r="BQ64" t="s">
        <v>431</v>
      </c>
      <c r="BR64">
        <v>38</v>
      </c>
      <c r="BU64" t="s">
        <v>748</v>
      </c>
      <c r="BV64" t="s">
        <v>749</v>
      </c>
      <c r="BW64" t="s">
        <v>750</v>
      </c>
      <c r="BX64" t="s">
        <v>751</v>
      </c>
      <c r="BY64" t="s">
        <v>752</v>
      </c>
      <c r="BZ64" t="s">
        <v>754</v>
      </c>
    </row>
    <row r="65" spans="1:78">
      <c r="A65" t="s">
        <v>469</v>
      </c>
      <c r="B65" s="30">
        <v>0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>
        <v>0</v>
      </c>
      <c r="AK65" s="30">
        <v>0</v>
      </c>
      <c r="AL65" s="30">
        <v>0</v>
      </c>
      <c r="AM65" s="30">
        <v>0</v>
      </c>
      <c r="AN65" s="30">
        <v>0</v>
      </c>
      <c r="AO65" s="30">
        <v>0</v>
      </c>
      <c r="AP65" s="30">
        <v>0</v>
      </c>
      <c r="AQ65" s="30">
        <v>0</v>
      </c>
      <c r="AR65" s="30">
        <v>0</v>
      </c>
      <c r="AS65" s="30">
        <v>0</v>
      </c>
      <c r="AT65" s="30">
        <v>0.51088757895486603</v>
      </c>
      <c r="AU65" s="30">
        <v>0</v>
      </c>
      <c r="AV65" s="30">
        <v>0</v>
      </c>
      <c r="AW65" s="30">
        <v>0</v>
      </c>
      <c r="AX65" s="30">
        <v>0</v>
      </c>
      <c r="AY65" s="30">
        <v>0</v>
      </c>
      <c r="AZ65" s="30">
        <v>0</v>
      </c>
      <c r="BA65" s="30">
        <v>0</v>
      </c>
      <c r="BB65" s="30">
        <v>0</v>
      </c>
      <c r="BC65" s="30">
        <v>0</v>
      </c>
      <c r="BD65" s="30">
        <v>0</v>
      </c>
      <c r="BE65" s="30">
        <v>0</v>
      </c>
      <c r="BF65" t="str">
        <f>VLOOKUP(A65,'[1]OTU Name List'!$A:$C,3,FALSE)</f>
        <v>Bacteria(100)-Firmicutes(100)-Clostridia(100)-Clostridiales(100)-Lachnospiraceae(100)-Lachnobacterium(100)-</v>
      </c>
      <c r="BG65" t="str">
        <f>VLOOKUP(A65,[1]ForPlotting!$A:$L,12,FALSE)</f>
        <v>Cat 10</v>
      </c>
      <c r="BH65" t="s">
        <v>469</v>
      </c>
      <c r="BO65" t="s">
        <v>747</v>
      </c>
      <c r="BP65">
        <v>18</v>
      </c>
      <c r="BQ65" t="s">
        <v>429</v>
      </c>
      <c r="BR65">
        <v>37</v>
      </c>
      <c r="BU65" t="s">
        <v>748</v>
      </c>
      <c r="BV65" t="s">
        <v>749</v>
      </c>
      <c r="BW65" t="s">
        <v>750</v>
      </c>
      <c r="BX65" t="s">
        <v>751</v>
      </c>
      <c r="BY65" t="s">
        <v>765</v>
      </c>
      <c r="BZ65" t="s">
        <v>782</v>
      </c>
    </row>
    <row r="66" spans="1:78">
      <c r="A66" t="s">
        <v>504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-0.54942006445580405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0">
        <v>0</v>
      </c>
      <c r="AC66" s="30">
        <v>0</v>
      </c>
      <c r="AD66" s="30">
        <v>0</v>
      </c>
      <c r="AE66" s="30">
        <v>0</v>
      </c>
      <c r="AF66" s="30">
        <v>0</v>
      </c>
      <c r="AG66" s="30">
        <v>0</v>
      </c>
      <c r="AH66" s="30">
        <v>0</v>
      </c>
      <c r="AI66" s="30">
        <v>0</v>
      </c>
      <c r="AJ66" s="30">
        <v>0</v>
      </c>
      <c r="AK66" s="30">
        <v>0</v>
      </c>
      <c r="AL66" s="30">
        <v>0</v>
      </c>
      <c r="AM66" s="30">
        <v>0</v>
      </c>
      <c r="AN66" s="30">
        <v>0</v>
      </c>
      <c r="AO66" s="30">
        <v>0</v>
      </c>
      <c r="AP66" s="30">
        <v>0</v>
      </c>
      <c r="AQ66" s="30">
        <v>0</v>
      </c>
      <c r="AR66" s="30">
        <v>0</v>
      </c>
      <c r="AS66" s="30">
        <v>0</v>
      </c>
      <c r="AT66" s="30">
        <v>0</v>
      </c>
      <c r="AU66" s="30">
        <v>0</v>
      </c>
      <c r="AV66" s="30">
        <v>0</v>
      </c>
      <c r="AW66" s="30">
        <v>0</v>
      </c>
      <c r="AX66" s="30">
        <v>0</v>
      </c>
      <c r="AY66" s="30">
        <v>0</v>
      </c>
      <c r="AZ66" s="30">
        <v>0</v>
      </c>
      <c r="BA66" s="30">
        <v>0</v>
      </c>
      <c r="BB66" s="30">
        <v>0</v>
      </c>
      <c r="BC66" s="30">
        <v>0</v>
      </c>
      <c r="BD66" s="30">
        <v>0</v>
      </c>
      <c r="BE66" s="30">
        <v>0</v>
      </c>
      <c r="BF66" t="str">
        <f>VLOOKUP(A66,'[1]OTU Name List'!$A:$C,3,FALSE)</f>
        <v>Bacteria(100)-Firmicutes(100)-Clostridia(100)-Clostridiales(100)-Ruminococcaceae(100)-Acetivibrio(100)-</v>
      </c>
      <c r="BG66" t="str">
        <f>VLOOKUP(A66,[1]ForPlotting!$A:$L,12,FALSE)</f>
        <v>Cat 10</v>
      </c>
      <c r="BH66" t="s">
        <v>504</v>
      </c>
      <c r="BO66" t="s">
        <v>745</v>
      </c>
      <c r="BP66">
        <v>18</v>
      </c>
      <c r="BQ66" t="s">
        <v>417</v>
      </c>
      <c r="BR66">
        <v>36</v>
      </c>
      <c r="BU66" t="s">
        <v>748</v>
      </c>
      <c r="BV66" t="s">
        <v>772</v>
      </c>
      <c r="BW66" t="s">
        <v>773</v>
      </c>
      <c r="BX66" t="s">
        <v>774</v>
      </c>
      <c r="BY66" t="s">
        <v>775</v>
      </c>
      <c r="BZ66" t="s">
        <v>776</v>
      </c>
    </row>
    <row r="67" spans="1:78">
      <c r="A67" t="s">
        <v>418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0.56937872743968698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0">
        <v>0</v>
      </c>
      <c r="AC67" s="30">
        <v>0</v>
      </c>
      <c r="AD67" s="30">
        <v>0</v>
      </c>
      <c r="AE67" s="30">
        <v>0</v>
      </c>
      <c r="AF67" s="30">
        <v>0</v>
      </c>
      <c r="AG67" s="30">
        <v>0</v>
      </c>
      <c r="AH67" s="30">
        <v>0</v>
      </c>
      <c r="AI67" s="30">
        <v>0</v>
      </c>
      <c r="AJ67" s="30">
        <v>0</v>
      </c>
      <c r="AK67" s="30">
        <v>0</v>
      </c>
      <c r="AL67" s="30">
        <v>0</v>
      </c>
      <c r="AM67" s="30">
        <v>0</v>
      </c>
      <c r="AN67" s="30">
        <v>0</v>
      </c>
      <c r="AO67" s="30">
        <v>0</v>
      </c>
      <c r="AP67" s="30">
        <v>0.60143490244299402</v>
      </c>
      <c r="AQ67" s="30">
        <v>0</v>
      </c>
      <c r="AR67" s="30">
        <v>0</v>
      </c>
      <c r="AS67" s="30">
        <v>0</v>
      </c>
      <c r="AT67" s="30">
        <v>0</v>
      </c>
      <c r="AU67" s="30">
        <v>0</v>
      </c>
      <c r="AV67" s="30">
        <v>0</v>
      </c>
      <c r="AW67" s="30">
        <v>0</v>
      </c>
      <c r="AX67" s="30">
        <v>0</v>
      </c>
      <c r="AY67" s="30">
        <v>0</v>
      </c>
      <c r="AZ67" s="30">
        <v>0</v>
      </c>
      <c r="BA67" s="30">
        <v>0</v>
      </c>
      <c r="BB67" s="30">
        <v>0</v>
      </c>
      <c r="BC67" s="30">
        <v>0</v>
      </c>
      <c r="BD67" s="30">
        <v>0</v>
      </c>
      <c r="BE67" s="30">
        <v>0</v>
      </c>
      <c r="BF67" t="str">
        <f>VLOOKUP(A67,'[1]OTU Name List'!$A:$C,3,FALSE)</f>
        <v>Bacteria(100)-Firmicutes(100)-Clostridia(100)-Clostridiales(100)-Lachnospiraceae(100)-Syntrophococcus(91)-</v>
      </c>
      <c r="BG67" t="str">
        <f>VLOOKUP(A67,[1]ForPlotting!$A:$L,12,FALSE)</f>
        <v>Cat 13</v>
      </c>
      <c r="BH67" t="s">
        <v>418</v>
      </c>
      <c r="BO67" t="s">
        <v>746</v>
      </c>
      <c r="BP67">
        <v>16</v>
      </c>
      <c r="BQ67" t="s">
        <v>500</v>
      </c>
      <c r="BR67">
        <v>35</v>
      </c>
      <c r="BU67" t="s">
        <v>748</v>
      </c>
      <c r="BV67" t="s">
        <v>749</v>
      </c>
      <c r="BW67" t="s">
        <v>750</v>
      </c>
      <c r="BX67" t="s">
        <v>751</v>
      </c>
      <c r="BY67" t="s">
        <v>765</v>
      </c>
      <c r="BZ67" t="s">
        <v>777</v>
      </c>
    </row>
    <row r="68" spans="1:78">
      <c r="A68" t="s">
        <v>432</v>
      </c>
      <c r="B68" s="30">
        <v>-0.462759462759463</v>
      </c>
      <c r="C68" s="30">
        <v>0.67277167277167305</v>
      </c>
      <c r="D68" s="30">
        <v>0.30158730158730201</v>
      </c>
      <c r="E68" s="30">
        <v>-0.48901098901098899</v>
      </c>
      <c r="F68" s="30">
        <v>0.410929633851914</v>
      </c>
      <c r="G68" s="30">
        <v>0.33211233211233199</v>
      </c>
      <c r="H68" s="30">
        <v>-0.5</v>
      </c>
      <c r="I68" s="30">
        <v>0.43406593406593402</v>
      </c>
      <c r="J68" s="30">
        <v>0.463369963369964</v>
      </c>
      <c r="K68" s="30">
        <v>0.280830280830281</v>
      </c>
      <c r="L68" s="30">
        <v>0.44078144078144099</v>
      </c>
      <c r="M68" s="30">
        <v>-0.451159951159951</v>
      </c>
      <c r="N68" s="30">
        <v>-0.450549450549451</v>
      </c>
      <c r="O68" s="30">
        <v>-0.57387057387057405</v>
      </c>
      <c r="P68" s="30">
        <v>0.449702340760675</v>
      </c>
      <c r="Q68" s="30">
        <v>0.500381626956379</v>
      </c>
      <c r="R68" s="30">
        <v>-0.69455045840497998</v>
      </c>
      <c r="S68" s="30">
        <v>0.52380952380952395</v>
      </c>
      <c r="T68" s="30">
        <v>7.7862599049593903E-2</v>
      </c>
      <c r="U68" s="30">
        <v>-0.68946568099601202</v>
      </c>
      <c r="V68" s="30">
        <v>0.21733821733821701</v>
      </c>
      <c r="W68" s="30">
        <v>-0.230769230769231</v>
      </c>
      <c r="X68" s="30">
        <v>0.63003663003663002</v>
      </c>
      <c r="Y68" s="30">
        <v>0.44261294261294298</v>
      </c>
      <c r="Z68" s="30">
        <v>0.305954212736051</v>
      </c>
      <c r="AA68" s="30">
        <v>-0.45238095238095299</v>
      </c>
      <c r="AB68" s="30">
        <v>0.58058608058608097</v>
      </c>
      <c r="AC68" s="30">
        <v>-0.53335369267406596</v>
      </c>
      <c r="AD68" s="30">
        <v>0.57387057387057405</v>
      </c>
      <c r="AE68" s="30">
        <v>0.33770993940725802</v>
      </c>
      <c r="AF68" s="30">
        <v>-0.55502977291439803</v>
      </c>
      <c r="AG68" s="30">
        <v>-0.539154333865141</v>
      </c>
      <c r="AH68" s="30">
        <v>-7.1428571428571397E-2</v>
      </c>
      <c r="AI68" s="30">
        <v>0.49084249084249099</v>
      </c>
      <c r="AJ68" s="30">
        <v>-0.21370783335537899</v>
      </c>
      <c r="AK68" s="30">
        <v>0.168575372703135</v>
      </c>
      <c r="AL68" s="30">
        <v>0.57814407814407798</v>
      </c>
      <c r="AM68" s="30">
        <v>0.62066860744497798</v>
      </c>
      <c r="AN68" s="30">
        <v>0.40390780504166601</v>
      </c>
      <c r="AO68" s="30">
        <v>0.18748092477039499</v>
      </c>
      <c r="AP68" s="30">
        <v>0.34590139313092</v>
      </c>
      <c r="AQ68" s="30">
        <v>0.61721611721611702</v>
      </c>
      <c r="AR68" s="30">
        <v>0.65262515262515297</v>
      </c>
      <c r="AS68" s="30">
        <v>-0.52466030852171397</v>
      </c>
      <c r="AT68" s="30">
        <v>-2.07633597465584E-2</v>
      </c>
      <c r="AU68" s="30">
        <v>-0.59584859584859595</v>
      </c>
      <c r="AV68" s="30">
        <v>0.206075410735544</v>
      </c>
      <c r="AW68" s="30">
        <v>0.33638583638583602</v>
      </c>
      <c r="AX68" s="30">
        <v>0.59258129220398503</v>
      </c>
      <c r="AY68" s="30">
        <v>-0.55860805860805895</v>
      </c>
      <c r="AZ68" s="30">
        <v>-0.434132198616212</v>
      </c>
      <c r="BA68" s="30">
        <v>0.65129774028542697</v>
      </c>
      <c r="BB68" s="30">
        <v>-0.49450549450549502</v>
      </c>
      <c r="BC68" s="30">
        <v>-0.54007022457952103</v>
      </c>
      <c r="BD68" s="30">
        <v>0.66483516483516503</v>
      </c>
      <c r="BE68" s="30">
        <v>-0.343310998692617</v>
      </c>
      <c r="BF68" t="str">
        <f>VLOOKUP(A68,'[1]OTU Name List'!$A:$C,3,FALSE)</f>
        <v>Bacteria(100)-Firmicutes(100)-Clostridia(100)-Clostridiales(100)-Ruminococcaceae(100)-Ruminococcus(100)-</v>
      </c>
      <c r="BG68" t="str">
        <f>VLOOKUP(A68,[1]ForPlotting!$A:$L,12,FALSE)</f>
        <v>Cat 13</v>
      </c>
      <c r="BH68" t="s">
        <v>432</v>
      </c>
      <c r="BO68" t="s">
        <v>881</v>
      </c>
      <c r="BP68">
        <v>16</v>
      </c>
      <c r="BQ68" t="s">
        <v>490</v>
      </c>
      <c r="BR68">
        <v>34</v>
      </c>
      <c r="BU68" t="s">
        <v>748</v>
      </c>
      <c r="BV68" t="s">
        <v>749</v>
      </c>
      <c r="BW68" t="s">
        <v>750</v>
      </c>
      <c r="BX68" t="s">
        <v>751</v>
      </c>
      <c r="BY68" t="s">
        <v>752</v>
      </c>
      <c r="BZ68" t="s">
        <v>888</v>
      </c>
    </row>
    <row r="69" spans="1:78">
      <c r="A69" t="s">
        <v>449</v>
      </c>
      <c r="B69" s="30">
        <v>-0.37670923270718498</v>
      </c>
      <c r="C69" s="30">
        <v>0.59589713231458896</v>
      </c>
      <c r="D69" s="30">
        <v>0.26935189412396698</v>
      </c>
      <c r="E69" s="30">
        <v>-0.556916193900444</v>
      </c>
      <c r="F69" s="30">
        <v>0.15147365166933199</v>
      </c>
      <c r="G69" s="30">
        <v>0.28692526799919599</v>
      </c>
      <c r="H69" s="30">
        <v>-0.29427413343792802</v>
      </c>
      <c r="I69" s="30">
        <v>0.293315585772007</v>
      </c>
      <c r="J69" s="30">
        <v>0.44061241043529098</v>
      </c>
      <c r="K69" s="30">
        <v>0.32654523819062198</v>
      </c>
      <c r="L69" s="30">
        <v>0.166467777981716</v>
      </c>
      <c r="M69" s="30">
        <v>-0.41792678234181302</v>
      </c>
      <c r="N69" s="30">
        <v>-0.55212345557083597</v>
      </c>
      <c r="O69" s="30">
        <v>-0.422400004782781</v>
      </c>
      <c r="P69" s="30">
        <v>0.58512290338934003</v>
      </c>
      <c r="Q69" s="30">
        <v>0.62283153397368796</v>
      </c>
      <c r="R69" s="30">
        <v>-0.58096856273174202</v>
      </c>
      <c r="S69" s="30">
        <v>0.362650533607002</v>
      </c>
      <c r="T69" s="30">
        <v>0.10339495613565899</v>
      </c>
      <c r="U69" s="30">
        <v>-0.58681032292139002</v>
      </c>
      <c r="V69" s="30">
        <v>0.37255552615485799</v>
      </c>
      <c r="W69" s="30">
        <v>-0.16966293686812101</v>
      </c>
      <c r="X69" s="30">
        <v>0.57736521077343805</v>
      </c>
      <c r="Y69" s="30">
        <v>0.29555219699249002</v>
      </c>
      <c r="Z69" s="30">
        <v>0.34486292942929198</v>
      </c>
      <c r="AA69" s="30">
        <v>-0.32271104752693502</v>
      </c>
      <c r="AB69" s="30">
        <v>0.42208048889414002</v>
      </c>
      <c r="AC69" s="30">
        <v>-0.45937420733051598</v>
      </c>
      <c r="AD69" s="30">
        <v>0.42687322722374799</v>
      </c>
      <c r="AE69" s="30">
        <v>0.33415587833023602</v>
      </c>
      <c r="AF69" s="30">
        <v>-0.71742267510052804</v>
      </c>
      <c r="AG69" s="30">
        <v>-0.22864851850085899</v>
      </c>
      <c r="AH69" s="30">
        <v>0.13835037978135001</v>
      </c>
      <c r="AI69" s="30">
        <v>0.32111346808373298</v>
      </c>
      <c r="AJ69" s="30">
        <v>-0.31684836630831797</v>
      </c>
      <c r="AK69" s="30">
        <v>0.20474369525955699</v>
      </c>
      <c r="AL69" s="30">
        <v>0.425275647780545</v>
      </c>
      <c r="AM69" s="30">
        <v>0.55875881844689301</v>
      </c>
      <c r="AN69" s="30">
        <v>0.35567547322355803</v>
      </c>
      <c r="AO69" s="30">
        <v>0.28237849689599598</v>
      </c>
      <c r="AP69" s="30">
        <v>0.58240660372860298</v>
      </c>
      <c r="AQ69" s="30">
        <v>0.57704569488479696</v>
      </c>
      <c r="AR69" s="30">
        <v>0.54030136769113601</v>
      </c>
      <c r="AS69" s="30">
        <v>-0.231115833993224</v>
      </c>
      <c r="AT69" s="30">
        <v>-9.3486938700711605E-2</v>
      </c>
      <c r="AU69" s="30">
        <v>-0.51761573959765905</v>
      </c>
      <c r="AV69" s="30">
        <v>0.30662229699730797</v>
      </c>
      <c r="AW69" s="30">
        <v>0.25593222680106498</v>
      </c>
      <c r="AX69" s="30">
        <v>0.46896114730958799</v>
      </c>
      <c r="AY69" s="30">
        <v>-0.52272799381590695</v>
      </c>
      <c r="AZ69" s="30">
        <v>-0.44099923903729599</v>
      </c>
      <c r="BA69" s="30">
        <v>0.46727488677073598</v>
      </c>
      <c r="BB69" s="30">
        <v>-0.23612224170535201</v>
      </c>
      <c r="BC69" s="30">
        <v>-0.43412859871896098</v>
      </c>
      <c r="BD69" s="30">
        <v>0.59845325942371297</v>
      </c>
      <c r="BE69" s="30">
        <v>-0.33889380002407998</v>
      </c>
      <c r="BF69" t="str">
        <f>VLOOKUP(A69,'[1]OTU Name List'!$A:$C,3,FALSE)</f>
        <v>Bacteria(100)-Firmicutes(100)-Clostridia(100)-Clostridiales(100)-Ruminococcaceae(100)-Clostridium_IV(100)-</v>
      </c>
      <c r="BG69" t="str">
        <f>VLOOKUP(A69,[1]ForPlotting!$A:$L,12,FALSE)</f>
        <v>Cat 13</v>
      </c>
      <c r="BH69" t="s">
        <v>449</v>
      </c>
      <c r="BO69" t="s">
        <v>740</v>
      </c>
      <c r="BP69">
        <v>16</v>
      </c>
      <c r="BQ69" t="s">
        <v>464</v>
      </c>
      <c r="BR69">
        <v>33</v>
      </c>
      <c r="BU69" t="s">
        <v>748</v>
      </c>
      <c r="BV69" t="s">
        <v>749</v>
      </c>
      <c r="BW69" t="s">
        <v>750</v>
      </c>
      <c r="BX69" t="s">
        <v>751</v>
      </c>
      <c r="BY69" t="s">
        <v>752</v>
      </c>
      <c r="BZ69" t="s">
        <v>753</v>
      </c>
    </row>
    <row r="70" spans="1:78">
      <c r="A70" t="s">
        <v>437</v>
      </c>
      <c r="B70" s="30">
        <v>-0.52503052503052505</v>
      </c>
      <c r="C70" s="30">
        <v>0.57631257631257704</v>
      </c>
      <c r="D70" s="30">
        <v>0.33211233211233199</v>
      </c>
      <c r="E70" s="30">
        <v>-0.658119658119658</v>
      </c>
      <c r="F70" s="30">
        <v>0.51839414433918996</v>
      </c>
      <c r="G70" s="30">
        <v>-7.3260073260073305E-2</v>
      </c>
      <c r="H70" s="30">
        <v>-0.35164835164835201</v>
      </c>
      <c r="I70" s="30">
        <v>0.63614163614163599</v>
      </c>
      <c r="J70" s="30">
        <v>0.12026862026861999</v>
      </c>
      <c r="K70" s="30">
        <v>0.48290598290598302</v>
      </c>
      <c r="L70" s="30">
        <v>0.365689865689866</v>
      </c>
      <c r="M70" s="30">
        <v>-0.65201465201465203</v>
      </c>
      <c r="N70" s="30">
        <v>-0.18986568986569</v>
      </c>
      <c r="O70" s="30">
        <v>-0.44627594627594602</v>
      </c>
      <c r="P70" s="30">
        <v>0.18836819025752699</v>
      </c>
      <c r="Q70" s="30">
        <v>0.61761563839704403</v>
      </c>
      <c r="R70" s="30">
        <v>-0.56052511720067899</v>
      </c>
      <c r="S70" s="30">
        <v>0.58302808302808296</v>
      </c>
      <c r="T70" s="30">
        <v>0.44396948634552802</v>
      </c>
      <c r="U70" s="30">
        <v>-0.421374065444861</v>
      </c>
      <c r="V70" s="30">
        <v>0.31074481074481097</v>
      </c>
      <c r="W70" s="30">
        <v>-0.41636141636141599</v>
      </c>
      <c r="X70" s="30">
        <v>0.47924297924297898</v>
      </c>
      <c r="Y70" s="30">
        <v>0.171550671550672</v>
      </c>
      <c r="Z70" s="30">
        <v>0.45557254032154598</v>
      </c>
      <c r="AA70" s="30">
        <v>-0.40354090354090399</v>
      </c>
      <c r="AB70" s="30">
        <v>0.52747252747252804</v>
      </c>
      <c r="AC70" s="30">
        <v>-0.58891772934646502</v>
      </c>
      <c r="AD70" s="30">
        <v>0.55372405372405398</v>
      </c>
      <c r="AE70" s="30">
        <v>0.16152672508719701</v>
      </c>
      <c r="AF70" s="30">
        <v>-0.41520379051902101</v>
      </c>
      <c r="AG70" s="30">
        <v>-0.43626927694976603</v>
      </c>
      <c r="AH70" s="30">
        <v>-0.38644688644688702</v>
      </c>
      <c r="AI70" s="30">
        <v>0.57631257631257704</v>
      </c>
      <c r="AJ70" s="30">
        <v>-0.332163032415217</v>
      </c>
      <c r="AK70" s="30">
        <v>0.18628800244368199</v>
      </c>
      <c r="AL70" s="30">
        <v>0.51648351648351698</v>
      </c>
      <c r="AM70" s="30">
        <v>0.63104870220795395</v>
      </c>
      <c r="AN70" s="30">
        <v>0.22256144359438701</v>
      </c>
      <c r="AO70" s="30">
        <v>0.43236643236951</v>
      </c>
      <c r="AP70" s="30">
        <v>0.42649977599637701</v>
      </c>
      <c r="AQ70" s="30">
        <v>0.54578754578754596</v>
      </c>
      <c r="AR70" s="30">
        <v>0.38339438339438298</v>
      </c>
      <c r="AS70" s="30">
        <v>-0.62818757545353099</v>
      </c>
      <c r="AT70" s="30">
        <v>0.40610688916062698</v>
      </c>
      <c r="AU70" s="30">
        <v>-0.16605616605616599</v>
      </c>
      <c r="AV70" s="30">
        <v>0.37643108361026001</v>
      </c>
      <c r="AW70" s="30">
        <v>0.35897435897435898</v>
      </c>
      <c r="AX70" s="30">
        <v>0.35139673741720101</v>
      </c>
      <c r="AY70" s="30">
        <v>-0.38949938949939</v>
      </c>
      <c r="AZ70" s="30">
        <v>-0.30865517074612497</v>
      </c>
      <c r="BA70" s="30">
        <v>0.545954223924211</v>
      </c>
      <c r="BB70" s="30">
        <v>-0.34371184371184399</v>
      </c>
      <c r="BC70" s="30">
        <v>-0.55472447600960395</v>
      </c>
      <c r="BD70" s="30">
        <v>0.60805860805860801</v>
      </c>
      <c r="BE70" s="30">
        <v>-0.48075757290229498</v>
      </c>
      <c r="BF70" t="str">
        <f>VLOOKUP(A70,'[1]OTU Name List'!$A:$C,3,FALSE)</f>
        <v>Bacteria(100)-Firmicutes(100)-Clostridia(100)-Clostridiales(100)-Lachnospiraceae(100)-Clostridium_XlVb(100)-</v>
      </c>
      <c r="BG70" t="str">
        <f>VLOOKUP(A70,[1]ForPlotting!$A:$L,12,FALSE)</f>
        <v>Cat 14</v>
      </c>
      <c r="BH70" t="s">
        <v>437</v>
      </c>
      <c r="BO70" t="s">
        <v>880</v>
      </c>
      <c r="BP70">
        <v>16</v>
      </c>
      <c r="BQ70" t="s">
        <v>458</v>
      </c>
      <c r="BR70">
        <v>32</v>
      </c>
      <c r="BU70" t="s">
        <v>748</v>
      </c>
      <c r="BV70" t="s">
        <v>755</v>
      </c>
      <c r="BW70" t="s">
        <v>756</v>
      </c>
      <c r="BX70" t="s">
        <v>889</v>
      </c>
      <c r="BY70" t="s">
        <v>890</v>
      </c>
      <c r="BZ70" t="s">
        <v>891</v>
      </c>
    </row>
    <row r="71" spans="1:78">
      <c r="A71" t="s">
        <v>412</v>
      </c>
      <c r="B71" s="30">
        <v>-0.27838827838827801</v>
      </c>
      <c r="C71" s="30">
        <v>0.37423687423687402</v>
      </c>
      <c r="D71" s="30">
        <v>0.33333333333333298</v>
      </c>
      <c r="E71" s="30">
        <v>-0.43589743589743601</v>
      </c>
      <c r="F71" s="30">
        <v>0.22530911573752799</v>
      </c>
      <c r="G71" s="30">
        <v>-0.292429792429793</v>
      </c>
      <c r="H71" s="30">
        <v>-0.14896214896214899</v>
      </c>
      <c r="I71" s="30">
        <v>0.43956043956044</v>
      </c>
      <c r="J71" s="30">
        <v>8.11965811965812E-2</v>
      </c>
      <c r="K71" s="30">
        <v>0.37179487179487197</v>
      </c>
      <c r="L71" s="30">
        <v>0.29548229548229599</v>
      </c>
      <c r="M71" s="30">
        <v>-0.34371184371184399</v>
      </c>
      <c r="N71" s="30">
        <v>-0.13553113553113599</v>
      </c>
      <c r="O71" s="30">
        <v>-0.38034188034187999</v>
      </c>
      <c r="P71" s="30">
        <v>9.8610900248267505E-2</v>
      </c>
      <c r="Q71" s="30">
        <v>0.51320409695770197</v>
      </c>
      <c r="R71" s="30">
        <v>-0.18775759644793999</v>
      </c>
      <c r="S71" s="30">
        <v>0.45543345543345598</v>
      </c>
      <c r="T71" s="30">
        <v>0.419542004290753</v>
      </c>
      <c r="U71" s="30">
        <v>-0.20580153631147599</v>
      </c>
      <c r="V71" s="30">
        <v>0.293040293040293</v>
      </c>
      <c r="W71" s="30">
        <v>-0.23626373626373601</v>
      </c>
      <c r="X71" s="30">
        <v>0.353479853479854</v>
      </c>
      <c r="Y71" s="30">
        <v>7.5091575091575102E-2</v>
      </c>
      <c r="Z71" s="30">
        <v>0.40335879742946501</v>
      </c>
      <c r="AA71" s="30">
        <v>-0.120879120879121</v>
      </c>
      <c r="AB71" s="30">
        <v>0.36874236874236899</v>
      </c>
      <c r="AC71" s="30">
        <v>-0.44023813671208001</v>
      </c>
      <c r="AD71" s="30">
        <v>0.48901098901098899</v>
      </c>
      <c r="AE71" s="30">
        <v>7.1145041484530894E-2</v>
      </c>
      <c r="AF71" s="30">
        <v>-0.20821248906909701</v>
      </c>
      <c r="AG71" s="30">
        <v>-0.15051137406314499</v>
      </c>
      <c r="AH71" s="30">
        <v>-0.26678876678876701</v>
      </c>
      <c r="AI71" s="30">
        <v>0.236874236874237</v>
      </c>
      <c r="AJ71" s="30">
        <v>-0.360860941465796</v>
      </c>
      <c r="AK71" s="30">
        <v>0.13986869691673201</v>
      </c>
      <c r="AL71" s="30">
        <v>0.25457875457875501</v>
      </c>
      <c r="AM71" s="30">
        <v>0.45275530980860901</v>
      </c>
      <c r="AN71" s="30">
        <v>5.5564036672398398E-2</v>
      </c>
      <c r="AO71" s="30">
        <v>0.36580154377024898</v>
      </c>
      <c r="AP71" s="30">
        <v>0.30682338931736503</v>
      </c>
      <c r="AQ71" s="30">
        <v>0.36324786324786301</v>
      </c>
      <c r="AR71" s="30">
        <v>8.7912087912087905E-2</v>
      </c>
      <c r="AS71" s="30">
        <v>-0.31241414180309302</v>
      </c>
      <c r="AT71" s="30">
        <v>0.53221376526840103</v>
      </c>
      <c r="AU71" s="30">
        <v>0.13736263736263701</v>
      </c>
      <c r="AV71" s="30">
        <v>0.45764006028530402</v>
      </c>
      <c r="AW71" s="30">
        <v>0.31440781440781401</v>
      </c>
      <c r="AX71" s="30">
        <v>0.18470462740000601</v>
      </c>
      <c r="AY71" s="30">
        <v>-0.117826617826618</v>
      </c>
      <c r="AZ71" s="30">
        <v>-0.20058006644926199</v>
      </c>
      <c r="BA71" s="30">
        <v>0.43083971474108601</v>
      </c>
      <c r="BB71" s="30">
        <v>-0.18009768009768001</v>
      </c>
      <c r="BC71" s="30">
        <v>-0.436574573854559</v>
      </c>
      <c r="BD71" s="30">
        <v>0.463369963369964</v>
      </c>
      <c r="BE71" s="30">
        <v>-0.20036656151455201</v>
      </c>
      <c r="BF71" t="str">
        <f>VLOOKUP(A71,'[1]OTU Name List'!$A:$C,3,FALSE)</f>
        <v>Bacteria(100)-Firmicutes(100)-Clostridia(100)-Clostridiales(100)-Ruminococcaceae(100)-Pseudoflavonifractor(62)-</v>
      </c>
      <c r="BG71" t="str">
        <f>VLOOKUP(A71,[1]ForPlotting!$A:$L,12,FALSE)</f>
        <v>Cat 15</v>
      </c>
      <c r="BH71" t="s">
        <v>412</v>
      </c>
      <c r="BO71" t="s">
        <v>879</v>
      </c>
      <c r="BP71">
        <v>16</v>
      </c>
      <c r="BQ71" t="s">
        <v>454</v>
      </c>
      <c r="BR71">
        <v>31</v>
      </c>
      <c r="BU71" t="s">
        <v>748</v>
      </c>
      <c r="BV71" t="s">
        <v>749</v>
      </c>
      <c r="BW71" t="s">
        <v>750</v>
      </c>
      <c r="BX71" t="s">
        <v>751</v>
      </c>
      <c r="BY71" t="s">
        <v>752</v>
      </c>
      <c r="BZ71" t="s">
        <v>892</v>
      </c>
    </row>
    <row r="72" spans="1:78">
      <c r="A72" t="s">
        <v>413</v>
      </c>
      <c r="B72" s="30">
        <v>0</v>
      </c>
      <c r="C72" s="30">
        <v>0</v>
      </c>
      <c r="D72" s="30">
        <v>0</v>
      </c>
      <c r="E72" s="30">
        <v>0</v>
      </c>
      <c r="F72" s="30">
        <v>0</v>
      </c>
      <c r="G72" s="30">
        <v>-0.63675213675213704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30">
        <v>0</v>
      </c>
      <c r="AI72" s="30">
        <v>0</v>
      </c>
      <c r="AJ72" s="30">
        <v>0</v>
      </c>
      <c r="AK72" s="30">
        <v>0</v>
      </c>
      <c r="AL72" s="30">
        <v>0</v>
      </c>
      <c r="AM72" s="30">
        <v>0</v>
      </c>
      <c r="AN72" s="30">
        <v>0</v>
      </c>
      <c r="AO72" s="30">
        <v>0</v>
      </c>
      <c r="AP72" s="30">
        <v>0</v>
      </c>
      <c r="AQ72" s="30">
        <v>0</v>
      </c>
      <c r="AR72" s="30">
        <v>0</v>
      </c>
      <c r="AS72" s="30">
        <v>0</v>
      </c>
      <c r="AT72" s="30">
        <v>0</v>
      </c>
      <c r="AU72" s="30">
        <v>0</v>
      </c>
      <c r="AV72" s="30">
        <v>0</v>
      </c>
      <c r="AW72" s="30">
        <v>0</v>
      </c>
      <c r="AX72" s="30">
        <v>0</v>
      </c>
      <c r="AY72" s="30">
        <v>0</v>
      </c>
      <c r="AZ72" s="30">
        <v>0</v>
      </c>
      <c r="BA72" s="30">
        <v>0</v>
      </c>
      <c r="BB72" s="30">
        <v>0</v>
      </c>
      <c r="BC72" s="30">
        <v>0</v>
      </c>
      <c r="BD72" s="30">
        <v>0</v>
      </c>
      <c r="BE72" s="30">
        <v>0</v>
      </c>
      <c r="BF72" t="str">
        <f>VLOOKUP(A72,'[1]OTU Name List'!$A:$C,3,FALSE)</f>
        <v>Bacteria(100)-Firmicutes(100)-Clostridia(100)-Clostridiales(100)-Lachnospiraceae(100)-Clostridium_XlVa(81)-</v>
      </c>
      <c r="BG72" t="str">
        <f>VLOOKUP(A72,[1]ForPlotting!$A:$L,12,FALSE)</f>
        <v>Cat 15</v>
      </c>
      <c r="BH72" t="s">
        <v>413</v>
      </c>
      <c r="BO72" t="s">
        <v>878</v>
      </c>
      <c r="BP72">
        <v>15</v>
      </c>
      <c r="BQ72" t="s">
        <v>503</v>
      </c>
      <c r="BR72">
        <v>30</v>
      </c>
      <c r="BU72" t="s">
        <v>748</v>
      </c>
      <c r="BV72" t="s">
        <v>755</v>
      </c>
      <c r="BW72" t="s">
        <v>893</v>
      </c>
      <c r="BX72" t="s">
        <v>894</v>
      </c>
      <c r="BY72" t="s">
        <v>895</v>
      </c>
      <c r="BZ72" t="s">
        <v>896</v>
      </c>
    </row>
    <row r="73" spans="1:78">
      <c r="A73" t="s">
        <v>416</v>
      </c>
      <c r="B73" s="30">
        <v>-0.38742177218282198</v>
      </c>
      <c r="C73" s="30">
        <v>0.29735918526876998</v>
      </c>
      <c r="D73" s="30">
        <v>0.32422531289058898</v>
      </c>
      <c r="E73" s="30">
        <v>-0.51015112790976802</v>
      </c>
      <c r="F73" s="30">
        <v>0.35206106870228998</v>
      </c>
      <c r="G73" s="30">
        <v>-0.15692260906380701</v>
      </c>
      <c r="H73" s="30">
        <v>-0.28178904312430603</v>
      </c>
      <c r="I73" s="30">
        <v>0.32483590670017498</v>
      </c>
      <c r="J73" s="30">
        <v>-5.1289880005290903E-2</v>
      </c>
      <c r="K73" s="30">
        <v>0.33887956432067201</v>
      </c>
      <c r="L73" s="30">
        <v>0.52816364529257798</v>
      </c>
      <c r="M73" s="30">
        <v>-0.33887956432067201</v>
      </c>
      <c r="N73" s="30">
        <v>-0.28056785550513302</v>
      </c>
      <c r="O73" s="30">
        <v>-0.39444360099307002</v>
      </c>
      <c r="P73" s="30">
        <v>-0.188091603053435</v>
      </c>
      <c r="Q73" s="30">
        <v>0.329770992366412</v>
      </c>
      <c r="R73" s="30">
        <v>-6.6564885496183196E-2</v>
      </c>
      <c r="S73" s="30">
        <v>0.50251870528993303</v>
      </c>
      <c r="T73" s="30">
        <v>0.46892655913901199</v>
      </c>
      <c r="U73" s="30">
        <v>-0.182012523117454</v>
      </c>
      <c r="V73" s="30">
        <v>0.123645246441326</v>
      </c>
      <c r="W73" s="30">
        <v>-0.30560220169819102</v>
      </c>
      <c r="X73" s="30">
        <v>0.26194474431273501</v>
      </c>
      <c r="Y73" s="30">
        <v>-0.281483746219513</v>
      </c>
      <c r="Z73" s="30">
        <v>0.50908536247784597</v>
      </c>
      <c r="AA73" s="30">
        <v>-0.113570448583144</v>
      </c>
      <c r="AB73" s="30">
        <v>0.41734086885257499</v>
      </c>
      <c r="AC73" s="30">
        <v>-0.56183206106870198</v>
      </c>
      <c r="AD73" s="30">
        <v>0.39016944432596301</v>
      </c>
      <c r="AE73" s="30">
        <v>-1.77126280886113E-2</v>
      </c>
      <c r="AF73" s="30">
        <v>-0.15435114503816799</v>
      </c>
      <c r="AG73" s="30">
        <v>-0.38687022900763401</v>
      </c>
      <c r="AH73" s="30">
        <v>-0.63349107744630095</v>
      </c>
      <c r="AI73" s="30">
        <v>0.38558999075406197</v>
      </c>
      <c r="AJ73" s="30">
        <v>-0.43358778625954197</v>
      </c>
      <c r="AK73" s="30">
        <v>0.33888211721244099</v>
      </c>
      <c r="AL73" s="30">
        <v>0.488475047669437</v>
      </c>
      <c r="AM73" s="30">
        <v>0.35007633587786302</v>
      </c>
      <c r="AN73" s="30">
        <v>-0.19877862595419901</v>
      </c>
      <c r="AO73" s="30">
        <v>0.24324324607894701</v>
      </c>
      <c r="AP73" s="30">
        <v>0.130381679389313</v>
      </c>
      <c r="AQ73" s="30">
        <v>0.194779425258188</v>
      </c>
      <c r="AR73" s="30">
        <v>-0.18256754906645201</v>
      </c>
      <c r="AS73" s="30">
        <v>-0.37309103756196199</v>
      </c>
      <c r="AT73" s="30">
        <v>0.54267827781831601</v>
      </c>
      <c r="AU73" s="30">
        <v>0.294000919316042</v>
      </c>
      <c r="AV73" s="30">
        <v>0.36030534351144999</v>
      </c>
      <c r="AW73" s="30">
        <v>0.270798354551744</v>
      </c>
      <c r="AX73" s="30">
        <v>0.100152671755725</v>
      </c>
      <c r="AY73" s="30">
        <v>-0.11814990215504501</v>
      </c>
      <c r="AZ73" s="30">
        <v>-0.35664122137404602</v>
      </c>
      <c r="BA73" s="30">
        <v>0.36768972790841398</v>
      </c>
      <c r="BB73" s="30">
        <v>-0.38620058456364798</v>
      </c>
      <c r="BC73" s="30">
        <v>-0.37694656488549599</v>
      </c>
      <c r="BD73" s="30">
        <v>0.39352771027868999</v>
      </c>
      <c r="BE73" s="30">
        <v>-0.29143122045389902</v>
      </c>
      <c r="BF73" t="str">
        <f>VLOOKUP(A73,'[1]OTU Name List'!$A:$C,3,FALSE)</f>
        <v>Bacteria(100)-Firmicutes(100)-Clostridia(100)-Clostridiales(100)-Lachnospiraceae(100)-Clostridium_XlVa(100)-</v>
      </c>
      <c r="BG73" t="str">
        <f>VLOOKUP(A73,[1]ForPlotting!$A:$L,12,FALSE)</f>
        <v>Cat 15</v>
      </c>
      <c r="BH73" t="s">
        <v>416</v>
      </c>
      <c r="BO73" t="s">
        <v>747</v>
      </c>
      <c r="BP73">
        <v>15</v>
      </c>
      <c r="BQ73" t="s">
        <v>499</v>
      </c>
      <c r="BR73">
        <v>29</v>
      </c>
      <c r="BU73" t="s">
        <v>748</v>
      </c>
      <c r="BV73" t="s">
        <v>749</v>
      </c>
      <c r="BW73" t="s">
        <v>750</v>
      </c>
      <c r="BX73" t="s">
        <v>751</v>
      </c>
      <c r="BY73" t="s">
        <v>765</v>
      </c>
      <c r="BZ73" t="s">
        <v>782</v>
      </c>
    </row>
    <row r="74" spans="1:78">
      <c r="A74" t="s">
        <v>422</v>
      </c>
      <c r="B74" s="30">
        <v>-0.27594627594627602</v>
      </c>
      <c r="C74" s="30">
        <v>0.33882783882783901</v>
      </c>
      <c r="D74" s="30">
        <v>0.47924297924297898</v>
      </c>
      <c r="E74" s="30">
        <v>-0.33211233211233199</v>
      </c>
      <c r="F74" s="30">
        <v>0.421615025519683</v>
      </c>
      <c r="G74" s="30">
        <v>-0.25824175824175799</v>
      </c>
      <c r="H74" s="30">
        <v>-0.26373626373626402</v>
      </c>
      <c r="I74" s="30">
        <v>0.33150183150183199</v>
      </c>
      <c r="J74" s="30">
        <v>8.1807081807081794E-2</v>
      </c>
      <c r="K74" s="30">
        <v>0.377899877899878</v>
      </c>
      <c r="L74" s="30">
        <v>0.29792429792429798</v>
      </c>
      <c r="M74" s="30">
        <v>-0.28510378510378498</v>
      </c>
      <c r="N74" s="30">
        <v>-0.38949938949939</v>
      </c>
      <c r="O74" s="30">
        <v>-0.36263736263736301</v>
      </c>
      <c r="P74" s="30">
        <v>-8.1819570484630705E-2</v>
      </c>
      <c r="Q74" s="30">
        <v>0.21462372406975899</v>
      </c>
      <c r="R74" s="30">
        <v>-0.128835293822814</v>
      </c>
      <c r="S74" s="30">
        <v>0.43101343101343098</v>
      </c>
      <c r="T74" s="30">
        <v>0.293129784657295</v>
      </c>
      <c r="U74" s="30">
        <v>-0.15877863335603501</v>
      </c>
      <c r="V74" s="30">
        <v>0.237484737484738</v>
      </c>
      <c r="W74" s="30">
        <v>-0.39316239316239299</v>
      </c>
      <c r="X74" s="30">
        <v>0.45299145299145299</v>
      </c>
      <c r="Y74" s="30">
        <v>-3.9682539682539701E-2</v>
      </c>
      <c r="Z74" s="30">
        <v>0.48396948821022101</v>
      </c>
      <c r="AA74" s="30">
        <v>-6.8376068376068397E-2</v>
      </c>
      <c r="AB74" s="30">
        <v>0.39621489621489597</v>
      </c>
      <c r="AC74" s="30">
        <v>-0.51473058148166895</v>
      </c>
      <c r="AD74" s="30">
        <v>0.33394383394383398</v>
      </c>
      <c r="AE74" s="30">
        <v>9.8625958796152297E-2</v>
      </c>
      <c r="AF74" s="30">
        <v>-0.35322851884596101</v>
      </c>
      <c r="AG74" s="30">
        <v>-0.23935277335802399</v>
      </c>
      <c r="AH74" s="30">
        <v>-0.38766788766788801</v>
      </c>
      <c r="AI74" s="30">
        <v>0.47374847374847401</v>
      </c>
      <c r="AJ74" s="30">
        <v>-0.33063654789125002</v>
      </c>
      <c r="AK74" s="30">
        <v>0.34814479145212701</v>
      </c>
      <c r="AL74" s="30">
        <v>0.49389499389499403</v>
      </c>
      <c r="AM74" s="30">
        <v>0.33185773551042402</v>
      </c>
      <c r="AN74" s="30">
        <v>0.257059993836041</v>
      </c>
      <c r="AO74" s="30">
        <v>0.32763360305966399</v>
      </c>
      <c r="AP74" s="30">
        <v>0.382842318610921</v>
      </c>
      <c r="AQ74" s="30">
        <v>0.329059829059829</v>
      </c>
      <c r="AR74" s="30">
        <v>0.13064713064713099</v>
      </c>
      <c r="AS74" s="30">
        <v>-0.54023520708667805</v>
      </c>
      <c r="AT74" s="30">
        <v>0.25587787452376398</v>
      </c>
      <c r="AU74" s="30">
        <v>-0.141025641025641</v>
      </c>
      <c r="AV74" s="30">
        <v>0.26957716693257</v>
      </c>
      <c r="AW74" s="30">
        <v>0.31379731379731401</v>
      </c>
      <c r="AX74" s="30">
        <v>7.9682492151076895E-2</v>
      </c>
      <c r="AY74" s="30">
        <v>-0.268620268620269</v>
      </c>
      <c r="AZ74" s="30">
        <v>-0.47046253028662599</v>
      </c>
      <c r="BA74" s="30">
        <v>0.39053436935070801</v>
      </c>
      <c r="BB74" s="30">
        <v>-0.269230769230769</v>
      </c>
      <c r="BC74" s="30">
        <v>-0.410319040042327</v>
      </c>
      <c r="BD74" s="30">
        <v>0.37240537240537203</v>
      </c>
      <c r="BE74" s="30">
        <v>-0.39767875471333403</v>
      </c>
      <c r="BF74" t="str">
        <f>VLOOKUP(A74,'[1]OTU Name List'!$A:$C,3,FALSE)</f>
        <v>Bacteria(100)-Firmicutes(100)-Clostridia(100)-Clostridiales(100)-Ruminococcaceae(100)-Hydrogenoanaerobacterium(100)-</v>
      </c>
      <c r="BG74" t="str">
        <f>VLOOKUP(A74,[1]ForPlotting!$A:$L,12,FALSE)</f>
        <v>Cat 15</v>
      </c>
      <c r="BH74" t="s">
        <v>422</v>
      </c>
      <c r="BO74" t="s">
        <v>877</v>
      </c>
      <c r="BP74">
        <v>15</v>
      </c>
      <c r="BQ74" t="s">
        <v>494</v>
      </c>
      <c r="BR74">
        <v>28</v>
      </c>
      <c r="BU74" t="s">
        <v>748</v>
      </c>
      <c r="BV74" t="s">
        <v>755</v>
      </c>
      <c r="BW74" t="s">
        <v>756</v>
      </c>
      <c r="BX74" t="s">
        <v>757</v>
      </c>
      <c r="BY74" t="s">
        <v>758</v>
      </c>
      <c r="BZ74" t="s">
        <v>897</v>
      </c>
    </row>
    <row r="75" spans="1:78">
      <c r="A75" t="s">
        <v>430</v>
      </c>
      <c r="B75" s="30">
        <v>-0.44213465580990902</v>
      </c>
      <c r="C75" s="30">
        <v>0.61824957441942796</v>
      </c>
      <c r="D75" s="30">
        <v>0.613323282989791</v>
      </c>
      <c r="E75" s="30">
        <v>-0.53634997940171503</v>
      </c>
      <c r="F75" s="30">
        <v>0.60325488581249798</v>
      </c>
      <c r="G75" s="30">
        <v>-9.0520605019577594E-2</v>
      </c>
      <c r="H75" s="30">
        <v>-0.26294080505686801</v>
      </c>
      <c r="I75" s="30">
        <v>0.536965765830419</v>
      </c>
      <c r="J75" s="30">
        <v>0.19705165718547499</v>
      </c>
      <c r="K75" s="30">
        <v>0.490165997248869</v>
      </c>
      <c r="L75" s="30">
        <v>0.41011376151727003</v>
      </c>
      <c r="M75" s="30">
        <v>-0.32944573935696603</v>
      </c>
      <c r="N75" s="30">
        <v>-0.44829252009695503</v>
      </c>
      <c r="O75" s="30">
        <v>-0.57883924298233302</v>
      </c>
      <c r="P75" s="30">
        <v>-5.35815978210182E-2</v>
      </c>
      <c r="Q75" s="30">
        <v>0.433887766263302</v>
      </c>
      <c r="R75" s="30">
        <v>-0.28176529888638902</v>
      </c>
      <c r="S75" s="30">
        <v>0.67551771228895596</v>
      </c>
      <c r="T75" s="30">
        <v>0.432414087634718</v>
      </c>
      <c r="U75" s="30">
        <v>-0.40623517207278698</v>
      </c>
      <c r="V75" s="30">
        <v>0.352229837219036</v>
      </c>
      <c r="W75" s="30">
        <v>-0.34114568150235303</v>
      </c>
      <c r="X75" s="30">
        <v>0.65581254657040899</v>
      </c>
      <c r="Y75" s="30">
        <v>6.6504934300097795E-2</v>
      </c>
      <c r="Z75" s="30">
        <v>0.66525244251495097</v>
      </c>
      <c r="AA75" s="30">
        <v>-0.137936160029832</v>
      </c>
      <c r="AB75" s="30">
        <v>0.64534417728242999</v>
      </c>
      <c r="AC75" s="30">
        <v>-0.57892760864088599</v>
      </c>
      <c r="AD75" s="30">
        <v>0.57452873798140003</v>
      </c>
      <c r="AE75" s="30">
        <v>0.233146342122138</v>
      </c>
      <c r="AF75" s="30">
        <v>-0.51610780429900305</v>
      </c>
      <c r="AG75" s="30">
        <v>-0.37199178257350601</v>
      </c>
      <c r="AH75" s="30">
        <v>-0.47969762796089099</v>
      </c>
      <c r="AI75" s="30">
        <v>0.47969762796089099</v>
      </c>
      <c r="AJ75" s="30">
        <v>-0.55521621190399895</v>
      </c>
      <c r="AK75" s="30">
        <v>0.50425212945180997</v>
      </c>
      <c r="AL75" s="30">
        <v>0.55790250440637601</v>
      </c>
      <c r="AM75" s="30">
        <v>0.64359505428694297</v>
      </c>
      <c r="AN75" s="30">
        <v>0.230339282586906</v>
      </c>
      <c r="AO75" s="30">
        <v>0.47738022495285798</v>
      </c>
      <c r="AP75" s="30">
        <v>0.43234806517649199</v>
      </c>
      <c r="AQ75" s="30">
        <v>0.628102157278701</v>
      </c>
      <c r="AR75" s="30">
        <v>0.13177829574278599</v>
      </c>
      <c r="AS75" s="30">
        <v>-0.52057794671567403</v>
      </c>
      <c r="AT75" s="30">
        <v>0.26733292597360098</v>
      </c>
      <c r="AU75" s="30">
        <v>-4.1873477151913398E-2</v>
      </c>
      <c r="AV75" s="30">
        <v>0.45790710321755201</v>
      </c>
      <c r="AW75" s="30">
        <v>0.50248172582296102</v>
      </c>
      <c r="AX75" s="30">
        <v>0.29900995105867001</v>
      </c>
      <c r="AY75" s="30">
        <v>-0.36885607079406102</v>
      </c>
      <c r="AZ75" s="30">
        <v>-0.50779341843022396</v>
      </c>
      <c r="BA75" s="30">
        <v>0.583635823410107</v>
      </c>
      <c r="BB75" s="30">
        <v>-0.41996634437654301</v>
      </c>
      <c r="BC75" s="30">
        <v>-0.55706385320817198</v>
      </c>
      <c r="BD75" s="30">
        <v>0.61270749656108603</v>
      </c>
      <c r="BE75" s="30">
        <v>-0.50586958598673804</v>
      </c>
      <c r="BF75" t="str">
        <f>VLOOKUP(A75,'[1]OTU Name List'!$A:$C,3,FALSE)</f>
        <v>Bacteria(100)-Firmicutes(100)-Clostridia(100)-Clostridiales(100)-Lachnospiraceae(100)-Johnsonella(100)-</v>
      </c>
      <c r="BG75" t="str">
        <f>VLOOKUP(A75,[1]ForPlotting!$A:$L,12,FALSE)</f>
        <v>Cat 15</v>
      </c>
      <c r="BH75" t="s">
        <v>430</v>
      </c>
      <c r="BO75" t="s">
        <v>876</v>
      </c>
      <c r="BP75">
        <v>15</v>
      </c>
      <c r="BQ75" t="s">
        <v>492</v>
      </c>
      <c r="BR75">
        <v>27</v>
      </c>
      <c r="BU75" t="s">
        <v>748</v>
      </c>
      <c r="BV75" t="s">
        <v>749</v>
      </c>
      <c r="BW75" t="s">
        <v>750</v>
      </c>
      <c r="BX75" t="s">
        <v>751</v>
      </c>
      <c r="BY75" t="s">
        <v>752</v>
      </c>
      <c r="BZ75" t="s">
        <v>898</v>
      </c>
    </row>
    <row r="76" spans="1:78">
      <c r="A76" t="s">
        <v>435</v>
      </c>
      <c r="B76" s="30">
        <v>-0.575630377369308</v>
      </c>
      <c r="C76" s="30">
        <v>0.62400782397800503</v>
      </c>
      <c r="D76" s="30">
        <v>0.43662176496203903</v>
      </c>
      <c r="E76" s="30">
        <v>-0.58359122301377697</v>
      </c>
      <c r="F76" s="30">
        <v>0.47986728867288297</v>
      </c>
      <c r="G76" s="30">
        <v>-0.151868439986796</v>
      </c>
      <c r="H76" s="30">
        <v>-0.27618010658889097</v>
      </c>
      <c r="I76" s="30">
        <v>0.46968989302368003</v>
      </c>
      <c r="J76" s="30">
        <v>4.7152701124932597E-2</v>
      </c>
      <c r="K76" s="30">
        <v>0.48071260237756003</v>
      </c>
      <c r="L76" s="30">
        <v>0.553584958661547</v>
      </c>
      <c r="M76" s="30">
        <v>-0.445807356090272</v>
      </c>
      <c r="N76" s="30">
        <v>-0.338029753518998</v>
      </c>
      <c r="O76" s="30">
        <v>-0.47091463850744397</v>
      </c>
      <c r="P76" s="30">
        <v>6.1552855790203802E-2</v>
      </c>
      <c r="Q76" s="30">
        <v>0.451387609128161</v>
      </c>
      <c r="R76" s="30">
        <v>-0.35921144199954802</v>
      </c>
      <c r="S76" s="30">
        <v>0.64237900623447197</v>
      </c>
      <c r="T76" s="30">
        <v>0.52312603032717198</v>
      </c>
      <c r="U76" s="30">
        <v>-0.31883735220760301</v>
      </c>
      <c r="V76" s="30">
        <v>0.40600312786792597</v>
      </c>
      <c r="W76" s="30">
        <v>-0.33496788980958597</v>
      </c>
      <c r="X76" s="30">
        <v>0.51806733963237706</v>
      </c>
      <c r="Y76" s="30">
        <v>0</v>
      </c>
      <c r="Z76" s="30">
        <v>0.68882344391440797</v>
      </c>
      <c r="AA76" s="30">
        <v>-0.25168519691360097</v>
      </c>
      <c r="AB76" s="30">
        <v>0.59461393236765703</v>
      </c>
      <c r="AC76" s="30">
        <v>-0.60174806779975398</v>
      </c>
      <c r="AD76" s="30">
        <v>0.695655434778227</v>
      </c>
      <c r="AE76" s="30">
        <v>4.83922206040358E-2</v>
      </c>
      <c r="AF76" s="30">
        <v>-0.38064775993643502</v>
      </c>
      <c r="AG76" s="30">
        <v>-0.37115453342152799</v>
      </c>
      <c r="AH76" s="30">
        <v>-0.483774466086971</v>
      </c>
      <c r="AI76" s="30">
        <v>0.43662176496203903</v>
      </c>
      <c r="AJ76" s="30">
        <v>-0.44036321704633402</v>
      </c>
      <c r="AK76" s="30">
        <v>0.29254196271364702</v>
      </c>
      <c r="AL76" s="30">
        <v>0.43784651044580303</v>
      </c>
      <c r="AM76" s="30">
        <v>0.65687002820889195</v>
      </c>
      <c r="AN76" s="30">
        <v>0</v>
      </c>
      <c r="AO76" s="30">
        <v>0.463401454265229</v>
      </c>
      <c r="AP76" s="30">
        <v>0.338387590289429</v>
      </c>
      <c r="AQ76" s="30">
        <v>0.47520124770062</v>
      </c>
      <c r="AR76" s="30">
        <v>9.49177749917475E-2</v>
      </c>
      <c r="AS76" s="30">
        <v>-0.56119044575015797</v>
      </c>
      <c r="AT76" s="30">
        <v>0.42511646961013699</v>
      </c>
      <c r="AU76" s="30">
        <v>-4.3478464673639201E-2</v>
      </c>
      <c r="AV76" s="30">
        <v>0.50865320133098801</v>
      </c>
      <c r="AW76" s="30">
        <v>0.36313703593617003</v>
      </c>
      <c r="AX76" s="30">
        <v>0.21466941248225299</v>
      </c>
      <c r="AY76" s="30">
        <v>-0.447032101574037</v>
      </c>
      <c r="AZ76" s="30">
        <v>-0.38003529370966599</v>
      </c>
      <c r="BA76" s="30">
        <v>0.56355497412294897</v>
      </c>
      <c r="BB76" s="30">
        <v>-0.44029600141333203</v>
      </c>
      <c r="BC76" s="30">
        <v>-0.65380769707505104</v>
      </c>
      <c r="BD76" s="30">
        <v>0.65340171558835203</v>
      </c>
      <c r="BE76" s="30">
        <v>-0.42156989370232301</v>
      </c>
      <c r="BF76" t="str">
        <f>VLOOKUP(A76,'[1]OTU Name List'!$A:$C,3,FALSE)</f>
        <v>Bacteria(100)-Proteobacteria(100)-Alphaproteobacteria(100)-Rhizobiales(100)-Hyphomicrobiaceae(100)-Gemmiger(100)-</v>
      </c>
      <c r="BG76" t="str">
        <f>VLOOKUP(A76,[1]ForPlotting!$A:$L,12,FALSE)</f>
        <v>Cat 15</v>
      </c>
      <c r="BH76" t="s">
        <v>435</v>
      </c>
      <c r="BO76" t="s">
        <v>862</v>
      </c>
      <c r="BP76">
        <v>15</v>
      </c>
      <c r="BQ76" t="s">
        <v>482</v>
      </c>
      <c r="BR76">
        <v>26</v>
      </c>
      <c r="BU76" t="s">
        <v>748</v>
      </c>
      <c r="BV76" t="s">
        <v>749</v>
      </c>
      <c r="BW76" t="s">
        <v>750</v>
      </c>
      <c r="BX76" t="s">
        <v>751</v>
      </c>
      <c r="BY76" t="s">
        <v>765</v>
      </c>
      <c r="BZ76" t="s">
        <v>899</v>
      </c>
    </row>
    <row r="77" spans="1:78">
      <c r="A77" t="s">
        <v>440</v>
      </c>
      <c r="B77" s="30">
        <v>-0.36315797332886401</v>
      </c>
      <c r="C77" s="30">
        <v>0.37993429274894702</v>
      </c>
      <c r="D77" s="30">
        <v>0.25361847593890702</v>
      </c>
      <c r="E77" s="30">
        <v>-0.40000008656512498</v>
      </c>
      <c r="F77" s="30">
        <v>0.18966714912187899</v>
      </c>
      <c r="G77" s="30">
        <v>0</v>
      </c>
      <c r="H77" s="30">
        <v>-0.47697378743374302</v>
      </c>
      <c r="I77" s="30">
        <v>0.41052640463262802</v>
      </c>
      <c r="J77" s="30">
        <v>0.20625004463514299</v>
      </c>
      <c r="K77" s="30">
        <v>0.298026380286187</v>
      </c>
      <c r="L77" s="30">
        <v>0.51809221738492806</v>
      </c>
      <c r="M77" s="30">
        <v>-0.44769746530849902</v>
      </c>
      <c r="N77" s="30">
        <v>-0.234868471881167</v>
      </c>
      <c r="O77" s="30">
        <v>-0.557565910138065</v>
      </c>
      <c r="P77" s="30">
        <v>0</v>
      </c>
      <c r="Q77" s="30">
        <v>0.39710017170877299</v>
      </c>
      <c r="R77" s="30">
        <v>-0.42325548542115699</v>
      </c>
      <c r="S77" s="30">
        <v>0.52960537777125904</v>
      </c>
      <c r="T77" s="30">
        <v>0.270477371264217</v>
      </c>
      <c r="U77" s="30">
        <v>-0.40900653586547597</v>
      </c>
      <c r="V77" s="30">
        <v>0</v>
      </c>
      <c r="W77" s="30">
        <v>-0.39539482241059198</v>
      </c>
      <c r="X77" s="30">
        <v>0.39375008521254501</v>
      </c>
      <c r="Y77" s="30">
        <v>0</v>
      </c>
      <c r="Z77" s="30">
        <v>0.28923310138837799</v>
      </c>
      <c r="AA77" s="30">
        <v>-0.26776321584211499</v>
      </c>
      <c r="AB77" s="30">
        <v>0.46875010144350598</v>
      </c>
      <c r="AC77" s="30">
        <v>-0.55024858093034201</v>
      </c>
      <c r="AD77" s="30">
        <v>0.374671133715195</v>
      </c>
      <c r="AE77" s="30">
        <v>0.21124874981949801</v>
      </c>
      <c r="AF77" s="30">
        <v>-0.31863423057162099</v>
      </c>
      <c r="AG77" s="30">
        <v>-0.53363419926398503</v>
      </c>
      <c r="AH77" s="30">
        <v>-0.36546060540613001</v>
      </c>
      <c r="AI77" s="30">
        <v>0.37302639651714797</v>
      </c>
      <c r="AJ77" s="30">
        <v>-0.37851180410185897</v>
      </c>
      <c r="AK77" s="30">
        <v>0</v>
      </c>
      <c r="AL77" s="30">
        <v>0.49835537100835903</v>
      </c>
      <c r="AM77" s="30">
        <v>0.38459826075191</v>
      </c>
      <c r="AN77" s="30">
        <v>0</v>
      </c>
      <c r="AO77" s="30">
        <v>0</v>
      </c>
      <c r="AP77" s="30">
        <v>0</v>
      </c>
      <c r="AQ77" s="30">
        <v>0.331907966565963</v>
      </c>
      <c r="AR77" s="30">
        <v>0</v>
      </c>
      <c r="AS77" s="30">
        <v>-0.47439499777510502</v>
      </c>
      <c r="AT77" s="30">
        <v>0.47284182786700701</v>
      </c>
      <c r="AU77" s="30">
        <v>0</v>
      </c>
      <c r="AV77" s="30">
        <v>0.29412390514303499</v>
      </c>
      <c r="AW77" s="30">
        <v>0.36611850028534898</v>
      </c>
      <c r="AX77" s="30">
        <v>0.463886696030961</v>
      </c>
      <c r="AY77" s="30">
        <v>0</v>
      </c>
      <c r="AZ77" s="30">
        <v>-0.29922336882280798</v>
      </c>
      <c r="BA77" s="30">
        <v>0.47234825602163399</v>
      </c>
      <c r="BB77" s="30">
        <v>-0.40296061352161</v>
      </c>
      <c r="BC77" s="30">
        <v>-0.39167171037224002</v>
      </c>
      <c r="BD77" s="30">
        <v>0.53223695728813503</v>
      </c>
      <c r="BE77" s="30">
        <v>-0.24027836580848699</v>
      </c>
      <c r="BF77" t="str">
        <f>VLOOKUP(A77,'[1]OTU Name List'!$A:$C,3,FALSE)</f>
        <v>Bacteria(100)-Firmicutes(100)-Clostridia(100)-Clostridiales(100)-Lachnospiraceae(100)-Clostridium_XlVa(100)-</v>
      </c>
      <c r="BG77" t="str">
        <f>VLOOKUP(A77,[1]ForPlotting!$A:$L,12,FALSE)</f>
        <v>Cat 15</v>
      </c>
      <c r="BH77" t="s">
        <v>440</v>
      </c>
      <c r="BO77" t="s">
        <v>744</v>
      </c>
      <c r="BP77">
        <v>15</v>
      </c>
      <c r="BQ77" t="s">
        <v>480</v>
      </c>
      <c r="BR77">
        <v>25</v>
      </c>
      <c r="BU77" t="s">
        <v>748</v>
      </c>
      <c r="BV77" t="s">
        <v>755</v>
      </c>
      <c r="BW77" t="s">
        <v>761</v>
      </c>
      <c r="BX77" t="s">
        <v>762</v>
      </c>
      <c r="BY77" t="s">
        <v>763</v>
      </c>
      <c r="BZ77" t="s">
        <v>764</v>
      </c>
    </row>
    <row r="78" spans="1:78">
      <c r="A78" t="s">
        <v>441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-0.354306724629391</v>
      </c>
      <c r="H78" s="30">
        <v>0.37018943987139802</v>
      </c>
      <c r="I78" s="30">
        <v>0</v>
      </c>
      <c r="J78" s="30">
        <v>0</v>
      </c>
      <c r="K78" s="30">
        <v>0</v>
      </c>
      <c r="L78" s="30">
        <v>0</v>
      </c>
      <c r="M78" s="30">
        <v>0.35186322997677499</v>
      </c>
      <c r="N78" s="30">
        <v>0</v>
      </c>
      <c r="O78" s="30">
        <v>0</v>
      </c>
      <c r="P78" s="30">
        <v>0</v>
      </c>
      <c r="Q78" s="30">
        <v>0</v>
      </c>
      <c r="R78" s="30">
        <v>0.465251308963615</v>
      </c>
      <c r="S78" s="30">
        <v>0</v>
      </c>
      <c r="T78" s="30">
        <v>0</v>
      </c>
      <c r="U78" s="30">
        <v>0.34433243281453202</v>
      </c>
      <c r="V78" s="30">
        <v>0</v>
      </c>
      <c r="W78" s="30">
        <v>0</v>
      </c>
      <c r="X78" s="30">
        <v>0</v>
      </c>
      <c r="Y78" s="30">
        <v>-0.39584613372387201</v>
      </c>
      <c r="Z78" s="30">
        <v>0</v>
      </c>
      <c r="AA78" s="30">
        <v>0.502138151112689</v>
      </c>
      <c r="AB78" s="30">
        <v>0</v>
      </c>
      <c r="AC78" s="30">
        <v>0</v>
      </c>
      <c r="AD78" s="30">
        <v>0</v>
      </c>
      <c r="AE78" s="30">
        <v>0</v>
      </c>
      <c r="AF78" s="30">
        <v>0</v>
      </c>
      <c r="AG78" s="30">
        <v>0</v>
      </c>
      <c r="AH78" s="30">
        <v>0</v>
      </c>
      <c r="AI78" s="30">
        <v>0</v>
      </c>
      <c r="AJ78" s="30">
        <v>0</v>
      </c>
      <c r="AK78" s="30">
        <v>0</v>
      </c>
      <c r="AL78" s="30">
        <v>0</v>
      </c>
      <c r="AM78" s="30">
        <v>0</v>
      </c>
      <c r="AN78" s="30">
        <v>0</v>
      </c>
      <c r="AO78" s="30">
        <v>0</v>
      </c>
      <c r="AP78" s="30">
        <v>0</v>
      </c>
      <c r="AQ78" s="30">
        <v>0</v>
      </c>
      <c r="AR78" s="30">
        <v>-0.47525970993390798</v>
      </c>
      <c r="AS78" s="30">
        <v>0</v>
      </c>
      <c r="AT78" s="30">
        <v>0</v>
      </c>
      <c r="AU78" s="30">
        <v>0.51374475071261705</v>
      </c>
      <c r="AV78" s="30">
        <v>0.30792732727204503</v>
      </c>
      <c r="AW78" s="30">
        <v>0</v>
      </c>
      <c r="AX78" s="30">
        <v>-0.40690396818091601</v>
      </c>
      <c r="AY78" s="30">
        <v>0</v>
      </c>
      <c r="AZ78" s="30">
        <v>0</v>
      </c>
      <c r="BA78" s="30">
        <v>0</v>
      </c>
      <c r="BB78" s="30">
        <v>0</v>
      </c>
      <c r="BC78" s="30">
        <v>0.33633728901440602</v>
      </c>
      <c r="BD78" s="30">
        <v>0</v>
      </c>
      <c r="BE78" s="30">
        <v>0</v>
      </c>
      <c r="BF78" t="str">
        <f>VLOOKUP(A78,'[1]OTU Name List'!$A:$C,3,FALSE)</f>
        <v>Bacteria(100)-Firmicutes(100)-Clostridia(100)-Clostridiales(100)-Lachnospiraceae(100)-Lachnobacterium(53)-</v>
      </c>
      <c r="BG78" t="str">
        <f>VLOOKUP(A78,[1]ForPlotting!$A:$L,12,FALSE)</f>
        <v>Cat 15</v>
      </c>
      <c r="BH78" t="s">
        <v>441</v>
      </c>
      <c r="BO78" t="s">
        <v>875</v>
      </c>
      <c r="BP78">
        <v>15</v>
      </c>
      <c r="BQ78" t="s">
        <v>471</v>
      </c>
      <c r="BR78">
        <v>24</v>
      </c>
      <c r="BU78" t="s">
        <v>748</v>
      </c>
      <c r="BV78" t="s">
        <v>749</v>
      </c>
      <c r="BW78" t="s">
        <v>750</v>
      </c>
      <c r="BX78" t="s">
        <v>751</v>
      </c>
      <c r="BY78" t="s">
        <v>752</v>
      </c>
      <c r="BZ78" t="s">
        <v>900</v>
      </c>
    </row>
    <row r="79" spans="1:78">
      <c r="A79" t="s">
        <v>450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Y79" s="30">
        <v>0</v>
      </c>
      <c r="Z79" s="30">
        <v>0</v>
      </c>
      <c r="AA79" s="30">
        <v>0</v>
      </c>
      <c r="AB79" s="30">
        <v>0</v>
      </c>
      <c r="AC79" s="30">
        <v>0</v>
      </c>
      <c r="AD79" s="30">
        <v>0</v>
      </c>
      <c r="AE79" s="30">
        <v>0</v>
      </c>
      <c r="AF79" s="30">
        <v>0</v>
      </c>
      <c r="AG79" s="30">
        <v>0</v>
      </c>
      <c r="AH79" s="30">
        <v>0</v>
      </c>
      <c r="AI79" s="30">
        <v>0</v>
      </c>
      <c r="AJ79" s="30">
        <v>0</v>
      </c>
      <c r="AK79" s="30">
        <v>0</v>
      </c>
      <c r="AL79" s="30">
        <v>0</v>
      </c>
      <c r="AM79" s="30">
        <v>0</v>
      </c>
      <c r="AN79" s="30">
        <v>0</v>
      </c>
      <c r="AO79" s="30">
        <v>0</v>
      </c>
      <c r="AP79" s="30">
        <v>0</v>
      </c>
      <c r="AQ79" s="30">
        <v>0</v>
      </c>
      <c r="AR79" s="30">
        <v>0</v>
      </c>
      <c r="AS79" s="30">
        <v>0</v>
      </c>
      <c r="AT79" s="30">
        <v>0.66160951535331203</v>
      </c>
      <c r="AU79" s="30">
        <v>0</v>
      </c>
      <c r="AV79" s="30">
        <v>0</v>
      </c>
      <c r="AW79" s="30">
        <v>0</v>
      </c>
      <c r="AX79" s="30">
        <v>0</v>
      </c>
      <c r="AY79" s="30">
        <v>0</v>
      </c>
      <c r="AZ79" s="30">
        <v>0</v>
      </c>
      <c r="BA79" s="30">
        <v>0</v>
      </c>
      <c r="BB79" s="30">
        <v>0</v>
      </c>
      <c r="BC79" s="30">
        <v>0</v>
      </c>
      <c r="BD79" s="30">
        <v>0</v>
      </c>
      <c r="BE79" s="30">
        <v>0</v>
      </c>
      <c r="BF79" t="str">
        <f>VLOOKUP(A79,'[1]OTU Name List'!$A:$C,3,FALSE)</f>
        <v>Bacteria(100)-Firmicutes(100)-Clostridia(100)-Clostridiales(100)-Lachnospiraceae(100)-Clostridium_XlVa(100)-</v>
      </c>
      <c r="BG79" t="str">
        <f>VLOOKUP(A79,[1]ForPlotting!$A:$L,12,FALSE)</f>
        <v>Cat 15</v>
      </c>
      <c r="BH79" t="s">
        <v>450</v>
      </c>
      <c r="BO79" t="s">
        <v>743</v>
      </c>
      <c r="BP79">
        <v>15</v>
      </c>
      <c r="BQ79" t="s">
        <v>466</v>
      </c>
      <c r="BR79">
        <v>23</v>
      </c>
      <c r="BU79" t="s">
        <v>748</v>
      </c>
      <c r="BV79" t="s">
        <v>749</v>
      </c>
      <c r="BW79" t="s">
        <v>750</v>
      </c>
      <c r="BX79" t="s">
        <v>751</v>
      </c>
      <c r="BY79" t="s">
        <v>752</v>
      </c>
      <c r="BZ79" t="s">
        <v>760</v>
      </c>
    </row>
    <row r="80" spans="1:78">
      <c r="A80" t="s">
        <v>455</v>
      </c>
      <c r="B80" s="30">
        <v>-0.289039934168418</v>
      </c>
      <c r="C80" s="30">
        <v>0.206369614014316</v>
      </c>
      <c r="D80" s="30">
        <v>0.27495536110512703</v>
      </c>
      <c r="E80" s="30">
        <v>-0.385794827385813</v>
      </c>
      <c r="F80" s="30">
        <v>7.8701910139713394E-2</v>
      </c>
      <c r="G80" s="30">
        <v>-0.17758809514585</v>
      </c>
      <c r="H80" s="30">
        <v>-0.121862175634566</v>
      </c>
      <c r="I80" s="30">
        <v>0.203920123046787</v>
      </c>
      <c r="J80" s="30">
        <v>6.8585747090811097E-2</v>
      </c>
      <c r="K80" s="30">
        <v>0.32761941690700003</v>
      </c>
      <c r="L80" s="30">
        <v>0.27128112465383297</v>
      </c>
      <c r="M80" s="30">
        <v>-0.218004696110078</v>
      </c>
      <c r="N80" s="30">
        <v>-0.129210648537153</v>
      </c>
      <c r="O80" s="30">
        <v>-0.33864212626088003</v>
      </c>
      <c r="P80" s="30">
        <v>4.44038014406943E-2</v>
      </c>
      <c r="Q80" s="30">
        <v>0.36013014133970001</v>
      </c>
      <c r="R80" s="30">
        <v>-5.2059629275296802E-2</v>
      </c>
      <c r="S80" s="30">
        <v>0.41457634625427803</v>
      </c>
      <c r="T80" s="30">
        <v>0.43767394457700698</v>
      </c>
      <c r="U80" s="30">
        <v>-8.6983485136368194E-2</v>
      </c>
      <c r="V80" s="30">
        <v>0.238825369334074</v>
      </c>
      <c r="W80" s="30">
        <v>-0.31169772561806097</v>
      </c>
      <c r="X80" s="30">
        <v>0.194122159176671</v>
      </c>
      <c r="Y80" s="30">
        <v>-0.133497257730329</v>
      </c>
      <c r="Z80" s="30">
        <v>0.39418220200882298</v>
      </c>
      <c r="AA80" s="30">
        <v>6.2462019671988701E-2</v>
      </c>
      <c r="AB80" s="30">
        <v>0.25413468788112997</v>
      </c>
      <c r="AC80" s="30">
        <v>-0.493035312548399</v>
      </c>
      <c r="AD80" s="30">
        <v>0.467852774798033</v>
      </c>
      <c r="AE80" s="30">
        <v>-3.2159387110277E-2</v>
      </c>
      <c r="AF80" s="30">
        <v>-7.6864511459408799E-2</v>
      </c>
      <c r="AG80" s="30">
        <v>-0.18802713161783699</v>
      </c>
      <c r="AH80" s="30">
        <v>-0.335580262551469</v>
      </c>
      <c r="AI80" s="30">
        <v>0.102878620636217</v>
      </c>
      <c r="AJ80" s="30">
        <v>-0.45904343696276401</v>
      </c>
      <c r="AK80" s="30">
        <v>0.14979373797588799</v>
      </c>
      <c r="AL80" s="30">
        <v>0.221678932561372</v>
      </c>
      <c r="AM80" s="30">
        <v>0.27315993713861603</v>
      </c>
      <c r="AN80" s="30">
        <v>-7.9314376366481601E-2</v>
      </c>
      <c r="AO80" s="30">
        <v>0.24624902130154899</v>
      </c>
      <c r="AP80" s="30">
        <v>0.162303550093572</v>
      </c>
      <c r="AQ80" s="30">
        <v>0.126761157569624</v>
      </c>
      <c r="AR80" s="30">
        <v>-6.3686765155753194E-2</v>
      </c>
      <c r="AS80" s="30">
        <v>-0.223005810319932</v>
      </c>
      <c r="AT80" s="30">
        <v>0.59295784233805904</v>
      </c>
      <c r="AU80" s="30">
        <v>0.157992167405618</v>
      </c>
      <c r="AV80" s="30">
        <v>0.39105968579149403</v>
      </c>
      <c r="AW80" s="30">
        <v>0.345378226421585</v>
      </c>
      <c r="AX80" s="30">
        <v>0.14362333017714199</v>
      </c>
      <c r="AY80" s="30">
        <v>-0.114513702731979</v>
      </c>
      <c r="AZ80" s="30">
        <v>-0.27928459940629802</v>
      </c>
      <c r="BA80" s="30">
        <v>0.24502390179258601</v>
      </c>
      <c r="BB80" s="30">
        <v>-0.216167577884431</v>
      </c>
      <c r="BC80" s="30">
        <v>-0.28020329874645</v>
      </c>
      <c r="BD80" s="30">
        <v>0.31904619852064797</v>
      </c>
      <c r="BE80" s="30">
        <v>-0.164216179523579</v>
      </c>
      <c r="BF80" t="str">
        <f>VLOOKUP(A80,'[1]OTU Name List'!$A:$C,3,FALSE)</f>
        <v>Bacteria(100)-Firmicutes(100)-Clostridia(100)-Clostridiales(100)-Lachnospiraceae(100)-Clostridium_XlVa(100)-</v>
      </c>
      <c r="BG80" t="str">
        <f>VLOOKUP(A80,[1]ForPlotting!$A:$L,12,FALSE)</f>
        <v>Cat 15</v>
      </c>
      <c r="BH80" t="s">
        <v>455</v>
      </c>
      <c r="BO80" t="s">
        <v>742</v>
      </c>
      <c r="BP80">
        <v>15</v>
      </c>
      <c r="BQ80" t="s">
        <v>461</v>
      </c>
      <c r="BR80">
        <v>22</v>
      </c>
      <c r="BU80" t="s">
        <v>748</v>
      </c>
      <c r="BV80" t="s">
        <v>755</v>
      </c>
      <c r="BW80" t="s">
        <v>756</v>
      </c>
      <c r="BX80" t="s">
        <v>757</v>
      </c>
      <c r="BY80" t="s">
        <v>758</v>
      </c>
      <c r="BZ80" t="s">
        <v>759</v>
      </c>
    </row>
    <row r="81" spans="1:78">
      <c r="A81" t="s">
        <v>456</v>
      </c>
      <c r="B81" s="30">
        <v>0</v>
      </c>
      <c r="C81" s="30">
        <v>0.485855492247937</v>
      </c>
      <c r="D81" s="30">
        <v>0.41442426651820202</v>
      </c>
      <c r="E81" s="30">
        <v>0</v>
      </c>
      <c r="F81" s="30">
        <v>0</v>
      </c>
      <c r="G81" s="30">
        <v>0</v>
      </c>
      <c r="H81" s="30">
        <v>0</v>
      </c>
      <c r="I81" s="30">
        <v>0.46922925867291199</v>
      </c>
      <c r="J81" s="30">
        <v>0</v>
      </c>
      <c r="K81" s="30">
        <v>0</v>
      </c>
      <c r="L81" s="30">
        <v>0.40518747008763301</v>
      </c>
      <c r="M81" s="30">
        <v>0</v>
      </c>
      <c r="N81" s="30">
        <v>0</v>
      </c>
      <c r="O81" s="30">
        <v>-0.51479745439705304</v>
      </c>
      <c r="P81" s="30">
        <v>0</v>
      </c>
      <c r="Q81" s="30">
        <v>0.42280191843826398</v>
      </c>
      <c r="R81" s="30">
        <v>0</v>
      </c>
      <c r="S81" s="30">
        <v>0.51048694939612105</v>
      </c>
      <c r="T81" s="30">
        <v>0</v>
      </c>
      <c r="U81" s="30">
        <v>0</v>
      </c>
      <c r="V81" s="30">
        <v>0</v>
      </c>
      <c r="W81" s="30">
        <v>0</v>
      </c>
      <c r="X81" s="30">
        <v>0.50309751225166599</v>
      </c>
      <c r="Y81" s="30">
        <v>0</v>
      </c>
      <c r="Z81" s="30">
        <v>0</v>
      </c>
      <c r="AA81" s="30">
        <v>0</v>
      </c>
      <c r="AB81" s="30">
        <v>0.49201335653498302</v>
      </c>
      <c r="AC81" s="30">
        <v>-0.427421021698697</v>
      </c>
      <c r="AD81" s="30">
        <v>0.53758155225912396</v>
      </c>
      <c r="AE81" s="30">
        <v>0</v>
      </c>
      <c r="AF81" s="30">
        <v>0</v>
      </c>
      <c r="AG81" s="30">
        <v>0</v>
      </c>
      <c r="AH81" s="30">
        <v>0</v>
      </c>
      <c r="AI81" s="30">
        <v>0</v>
      </c>
      <c r="AJ81" s="30">
        <v>0</v>
      </c>
      <c r="AK81" s="30">
        <v>0</v>
      </c>
      <c r="AL81" s="30">
        <v>0</v>
      </c>
      <c r="AM81" s="30">
        <v>0.423109858655626</v>
      </c>
      <c r="AN81" s="30">
        <v>0</v>
      </c>
      <c r="AO81" s="30">
        <v>0</v>
      </c>
      <c r="AP81" s="30">
        <v>0</v>
      </c>
      <c r="AQ81" s="30">
        <v>0.38178758579685801</v>
      </c>
      <c r="AR81" s="30">
        <v>0</v>
      </c>
      <c r="AS81" s="30">
        <v>-0.356395671213038</v>
      </c>
      <c r="AT81" s="30">
        <v>0</v>
      </c>
      <c r="AU81" s="30">
        <v>0</v>
      </c>
      <c r="AV81" s="30">
        <v>0.37661088583393798</v>
      </c>
      <c r="AW81" s="30">
        <v>0</v>
      </c>
      <c r="AX81" s="30">
        <v>0.36121387496582902</v>
      </c>
      <c r="AY81" s="30">
        <v>0</v>
      </c>
      <c r="AZ81" s="30">
        <v>0</v>
      </c>
      <c r="BA81" s="30">
        <v>0.55191313749388504</v>
      </c>
      <c r="BB81" s="30">
        <v>0</v>
      </c>
      <c r="BC81" s="30">
        <v>-0.37291560322559197</v>
      </c>
      <c r="BD81" s="30">
        <v>0.50186593939425705</v>
      </c>
      <c r="BE81" s="30">
        <v>0</v>
      </c>
      <c r="BF81" t="str">
        <f>VLOOKUP(A81,'[1]OTU Name List'!$A:$C,3,FALSE)</f>
        <v>Bacteria(100)-Firmicutes(100)-Clostridia(100)-Clostridiales(100)-Lachnospiraceae(100)-Lactonifactor(100)-</v>
      </c>
      <c r="BG81" t="str">
        <f>VLOOKUP(A81,[1]ForPlotting!$A:$L,12,FALSE)</f>
        <v>Cat 15</v>
      </c>
      <c r="BH81" t="s">
        <v>456</v>
      </c>
      <c r="BO81" t="s">
        <v>741</v>
      </c>
      <c r="BP81">
        <v>15</v>
      </c>
      <c r="BQ81" t="s">
        <v>459</v>
      </c>
      <c r="BR81">
        <v>21</v>
      </c>
      <c r="BU81" t="s">
        <v>748</v>
      </c>
      <c r="BV81" t="s">
        <v>749</v>
      </c>
      <c r="BW81" t="s">
        <v>750</v>
      </c>
      <c r="BX81" t="s">
        <v>751</v>
      </c>
      <c r="BY81" t="s">
        <v>752</v>
      </c>
      <c r="BZ81" t="s">
        <v>754</v>
      </c>
    </row>
    <row r="82" spans="1:78">
      <c r="A82" t="s">
        <v>459</v>
      </c>
      <c r="B82" s="30">
        <v>-0.17828986586141601</v>
      </c>
      <c r="C82" s="30">
        <v>0.27797882311726102</v>
      </c>
      <c r="D82" s="30">
        <v>0.37063843082301501</v>
      </c>
      <c r="E82" s="30">
        <v>-0.25880786979882903</v>
      </c>
      <c r="F82" s="30">
        <v>0.29591688068734501</v>
      </c>
      <c r="G82" s="30">
        <v>-0.32430862697013801</v>
      </c>
      <c r="H82" s="30">
        <v>-5.8790923509857498E-2</v>
      </c>
      <c r="I82" s="30">
        <v>0.23452466226214899</v>
      </c>
      <c r="J82" s="30">
        <v>-8.4352194601099897E-2</v>
      </c>
      <c r="K82" s="30">
        <v>0.34699425506361598</v>
      </c>
      <c r="L82" s="30">
        <v>0.315042666199563</v>
      </c>
      <c r="M82" s="30">
        <v>0</v>
      </c>
      <c r="N82" s="30">
        <v>-0.14282360222231699</v>
      </c>
      <c r="O82" s="30">
        <v>-0.200975493954893</v>
      </c>
      <c r="P82" s="30">
        <v>-0.19876922223275201</v>
      </c>
      <c r="Q82" s="30">
        <v>0</v>
      </c>
      <c r="R82" s="30">
        <v>6.2954239195903802E-2</v>
      </c>
      <c r="S82" s="30">
        <v>0.42847080666695098</v>
      </c>
      <c r="T82" s="30">
        <v>0.464078752114302</v>
      </c>
      <c r="U82" s="30">
        <v>0.15884789242479899</v>
      </c>
      <c r="V82" s="30">
        <v>0.290759458662882</v>
      </c>
      <c r="W82" s="30">
        <v>-8.1796067491975696E-2</v>
      </c>
      <c r="X82" s="30">
        <v>0.26232254457387499</v>
      </c>
      <c r="Y82" s="30">
        <v>-0.11438668813331</v>
      </c>
      <c r="Z82" s="30">
        <v>0.61509611463083602</v>
      </c>
      <c r="AA82" s="30">
        <v>6.8695916057713996E-2</v>
      </c>
      <c r="AB82" s="30">
        <v>0.31664024564276499</v>
      </c>
      <c r="AC82" s="30">
        <v>-8.4524854148814998E-2</v>
      </c>
      <c r="AD82" s="30">
        <v>0.26104448101931299</v>
      </c>
      <c r="AE82" s="30">
        <v>0</v>
      </c>
      <c r="AF82" s="30">
        <v>-7.8772690161372005E-2</v>
      </c>
      <c r="AG82" s="30">
        <v>-6.4552062525749104E-2</v>
      </c>
      <c r="AH82" s="30">
        <v>-0.42176097300549997</v>
      </c>
      <c r="AI82" s="30">
        <v>0.10991346569234201</v>
      </c>
      <c r="AJ82" s="30">
        <v>-0.28329407638156701</v>
      </c>
      <c r="AK82" s="30">
        <v>0.32046144340000998</v>
      </c>
      <c r="AL82" s="30">
        <v>0.20608774817314199</v>
      </c>
      <c r="AM82" s="30">
        <v>0.27690278306218602</v>
      </c>
      <c r="AN82" s="30">
        <v>6.9185750182300401E-2</v>
      </c>
      <c r="AO82" s="30">
        <v>0.36228186330686002</v>
      </c>
      <c r="AP82" s="30">
        <v>0.29511796902242199</v>
      </c>
      <c r="AQ82" s="30">
        <v>0.22302209027108999</v>
      </c>
      <c r="AR82" s="30">
        <v>-0.14697730877464399</v>
      </c>
      <c r="AS82" s="30">
        <v>-0.22264478336968299</v>
      </c>
      <c r="AT82" s="30">
        <v>0.47318773588514002</v>
      </c>
      <c r="AU82" s="30">
        <v>0.30258154654258201</v>
      </c>
      <c r="AV82" s="30">
        <v>0.45649812533679501</v>
      </c>
      <c r="AW82" s="30">
        <v>0.36520666071612601</v>
      </c>
      <c r="AX82" s="30">
        <v>-0.140768235359369</v>
      </c>
      <c r="AY82" s="30">
        <v>0</v>
      </c>
      <c r="AZ82" s="30">
        <v>-0.215226802530158</v>
      </c>
      <c r="BA82" s="30">
        <v>0.279182362239561</v>
      </c>
      <c r="BB82" s="30">
        <v>-0.241873527700881</v>
      </c>
      <c r="BC82" s="30">
        <v>-0.16984861996255299</v>
      </c>
      <c r="BD82" s="30">
        <v>0.21918789960740401</v>
      </c>
      <c r="BE82" s="30">
        <v>-0.28901886341676197</v>
      </c>
      <c r="BF82" t="str">
        <f>VLOOKUP(A82,'[1]OTU Name List'!$A:$C,3,FALSE)</f>
        <v>Bacteria(100)-Firmicutes(100)-Clostridia(100)-Clostridiales(100)-Lachnospiraceae(100)-Clostridium_XlVa(100)-</v>
      </c>
      <c r="BG82" t="str">
        <f>VLOOKUP(A82,[1]ForPlotting!$A:$L,12,FALSE)</f>
        <v>Cat 15</v>
      </c>
      <c r="BH82" t="s">
        <v>459</v>
      </c>
      <c r="BO82" t="s">
        <v>874</v>
      </c>
      <c r="BP82">
        <v>15</v>
      </c>
      <c r="BQ82" t="s">
        <v>456</v>
      </c>
      <c r="BR82">
        <v>20</v>
      </c>
      <c r="BU82" t="s">
        <v>748</v>
      </c>
      <c r="BV82" t="s">
        <v>749</v>
      </c>
      <c r="BW82" t="s">
        <v>750</v>
      </c>
      <c r="BX82" t="s">
        <v>751</v>
      </c>
      <c r="BY82" t="s">
        <v>752</v>
      </c>
      <c r="BZ82" t="s">
        <v>901</v>
      </c>
    </row>
    <row r="83" spans="1:78">
      <c r="A83" t="s">
        <v>461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  <c r="AC83" s="30">
        <v>-0.59548719412750795</v>
      </c>
      <c r="AD83" s="30">
        <v>0</v>
      </c>
      <c r="AE83" s="30">
        <v>0</v>
      </c>
      <c r="AF83" s="30">
        <v>0</v>
      </c>
      <c r="AG83" s="30">
        <v>0</v>
      </c>
      <c r="AH83" s="30">
        <v>0</v>
      </c>
      <c r="AI83" s="30">
        <v>0</v>
      </c>
      <c r="AJ83" s="30">
        <v>0</v>
      </c>
      <c r="AK83" s="30">
        <v>0</v>
      </c>
      <c r="AL83" s="30">
        <v>0</v>
      </c>
      <c r="AM83" s="30">
        <v>0</v>
      </c>
      <c r="AN83" s="30">
        <v>0</v>
      </c>
      <c r="AO83" s="30">
        <v>0</v>
      </c>
      <c r="AP83" s="30">
        <v>0</v>
      </c>
      <c r="AQ83" s="30">
        <v>0</v>
      </c>
      <c r="AR83" s="30">
        <v>0</v>
      </c>
      <c r="AS83" s="30">
        <v>0</v>
      </c>
      <c r="AT83" s="30">
        <v>0</v>
      </c>
      <c r="AU83" s="30">
        <v>0</v>
      </c>
      <c r="AV83" s="30">
        <v>0</v>
      </c>
      <c r="AW83" s="30">
        <v>0</v>
      </c>
      <c r="AX83" s="30">
        <v>0</v>
      </c>
      <c r="AY83" s="30">
        <v>0</v>
      </c>
      <c r="AZ83" s="30">
        <v>0</v>
      </c>
      <c r="BA83" s="30">
        <v>0</v>
      </c>
      <c r="BB83" s="30">
        <v>0</v>
      </c>
      <c r="BC83" s="30">
        <v>0</v>
      </c>
      <c r="BD83" s="30">
        <v>0</v>
      </c>
      <c r="BE83" s="30">
        <v>0</v>
      </c>
      <c r="BF83" t="str">
        <f>VLOOKUP(A83,'[1]OTU Name List'!$A:$C,3,FALSE)</f>
        <v>Bacteria(100)-Proteobacteria(100)-Alphaproteobacteria(100)-Rhodospirillales(100)-Rhodospirillaceae(100)-Dongia(100)-</v>
      </c>
      <c r="BG83" t="str">
        <f>VLOOKUP(A83,[1]ForPlotting!$A:$L,12,FALSE)</f>
        <v>Cat 15</v>
      </c>
      <c r="BH83" t="s">
        <v>461</v>
      </c>
      <c r="BO83" t="s">
        <v>741</v>
      </c>
      <c r="BP83">
        <v>15</v>
      </c>
      <c r="BQ83" t="s">
        <v>455</v>
      </c>
      <c r="BR83">
        <v>19</v>
      </c>
      <c r="BU83" t="s">
        <v>748</v>
      </c>
      <c r="BV83" t="s">
        <v>749</v>
      </c>
      <c r="BW83" t="s">
        <v>750</v>
      </c>
      <c r="BX83" t="s">
        <v>751</v>
      </c>
      <c r="BY83" t="s">
        <v>752</v>
      </c>
      <c r="BZ83" t="s">
        <v>754</v>
      </c>
    </row>
    <row r="84" spans="1:78">
      <c r="A84" t="s">
        <v>466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30">
        <v>0</v>
      </c>
      <c r="AC84" s="30">
        <v>0</v>
      </c>
      <c r="AD84" s="30">
        <v>0</v>
      </c>
      <c r="AE84" s="30">
        <v>0</v>
      </c>
      <c r="AF84" s="30">
        <v>0</v>
      </c>
      <c r="AG84" s="30">
        <v>0</v>
      </c>
      <c r="AH84" s="30">
        <v>0</v>
      </c>
      <c r="AI84" s="30">
        <v>0</v>
      </c>
      <c r="AJ84" s="30">
        <v>0</v>
      </c>
      <c r="AK84" s="30">
        <v>0</v>
      </c>
      <c r="AL84" s="30">
        <v>0</v>
      </c>
      <c r="AM84" s="30">
        <v>0</v>
      </c>
      <c r="AN84" s="30">
        <v>0</v>
      </c>
      <c r="AO84" s="30">
        <v>0</v>
      </c>
      <c r="AP84" s="30">
        <v>0</v>
      </c>
      <c r="AQ84" s="30">
        <v>0</v>
      </c>
      <c r="AR84" s="30">
        <v>0</v>
      </c>
      <c r="AS84" s="30">
        <v>0</v>
      </c>
      <c r="AT84" s="30">
        <v>0.56026079504953596</v>
      </c>
      <c r="AU84" s="30">
        <v>0</v>
      </c>
      <c r="AV84" s="30">
        <v>0</v>
      </c>
      <c r="AW84" s="30">
        <v>0</v>
      </c>
      <c r="AX84" s="30">
        <v>0</v>
      </c>
      <c r="AY84" s="30">
        <v>0</v>
      </c>
      <c r="AZ84" s="30">
        <v>0</v>
      </c>
      <c r="BA84" s="30">
        <v>0</v>
      </c>
      <c r="BB84" s="30">
        <v>0</v>
      </c>
      <c r="BC84" s="30">
        <v>0</v>
      </c>
      <c r="BD84" s="30">
        <v>0</v>
      </c>
      <c r="BE84" s="30">
        <v>0</v>
      </c>
      <c r="BF84" t="str">
        <f>VLOOKUP(A84,'[1]OTU Name List'!$A:$C,3,FALSE)</f>
        <v>Bacteria(100)-Firmicutes(100)-Clostridia(100)-Clostridiales(100)-Lachnospiraceae(100)-Parasporobacterium(100)-</v>
      </c>
      <c r="BG84" t="str">
        <f>VLOOKUP(A84,[1]ForPlotting!$A:$L,12,FALSE)</f>
        <v>Cat 15</v>
      </c>
      <c r="BH84" t="s">
        <v>466</v>
      </c>
      <c r="BO84" t="s">
        <v>741</v>
      </c>
      <c r="BP84">
        <v>15</v>
      </c>
      <c r="BQ84" t="s">
        <v>450</v>
      </c>
      <c r="BR84">
        <v>18</v>
      </c>
      <c r="BU84" t="s">
        <v>748</v>
      </c>
      <c r="BV84" t="s">
        <v>749</v>
      </c>
      <c r="BW84" t="s">
        <v>750</v>
      </c>
      <c r="BX84" t="s">
        <v>751</v>
      </c>
      <c r="BY84" t="s">
        <v>752</v>
      </c>
      <c r="BZ84" t="s">
        <v>754</v>
      </c>
    </row>
    <row r="85" spans="1:78">
      <c r="A85" t="s">
        <v>471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-0.543363696834818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30">
        <v>0</v>
      </c>
      <c r="AM85" s="30">
        <v>0</v>
      </c>
      <c r="AN85" s="30">
        <v>0</v>
      </c>
      <c r="AO85" s="30">
        <v>0</v>
      </c>
      <c r="AP85" s="30">
        <v>0</v>
      </c>
      <c r="AQ85" s="30">
        <v>0</v>
      </c>
      <c r="AR85" s="30">
        <v>0</v>
      </c>
      <c r="AS85" s="30">
        <v>0</v>
      </c>
      <c r="AT85" s="30">
        <v>0.572594586603282</v>
      </c>
      <c r="AU85" s="30">
        <v>0</v>
      </c>
      <c r="AV85" s="30">
        <v>0</v>
      </c>
      <c r="AW85" s="30">
        <v>0</v>
      </c>
      <c r="AX85" s="30">
        <v>0</v>
      </c>
      <c r="AY85" s="30">
        <v>0</v>
      </c>
      <c r="AZ85" s="30">
        <v>0</v>
      </c>
      <c r="BA85" s="30">
        <v>0</v>
      </c>
      <c r="BB85" s="30">
        <v>0</v>
      </c>
      <c r="BC85" s="30">
        <v>0</v>
      </c>
      <c r="BD85" s="30">
        <v>0</v>
      </c>
      <c r="BE85" s="30">
        <v>0</v>
      </c>
      <c r="BF85" t="str">
        <f>VLOOKUP(A85,'[1]OTU Name List'!$A:$C,3,FALSE)</f>
        <v>Bacteria(100)-Firmicutes(100)-Clostridia(100)-Clostridiales(100)-Lachnospiraceae(100)-Coprococcus(100)-</v>
      </c>
      <c r="BG85" t="str">
        <f>VLOOKUP(A85,[1]ForPlotting!$A:$L,12,FALSE)</f>
        <v>Cat 15</v>
      </c>
      <c r="BH85" t="s">
        <v>471</v>
      </c>
      <c r="BO85" t="s">
        <v>873</v>
      </c>
      <c r="BP85">
        <v>15</v>
      </c>
      <c r="BQ85" t="s">
        <v>441</v>
      </c>
      <c r="BR85">
        <v>17</v>
      </c>
      <c r="BU85" t="s">
        <v>748</v>
      </c>
      <c r="BV85" t="s">
        <v>749</v>
      </c>
      <c r="BW85" t="s">
        <v>750</v>
      </c>
      <c r="BX85" t="s">
        <v>751</v>
      </c>
      <c r="BY85" t="s">
        <v>752</v>
      </c>
      <c r="BZ85" t="s">
        <v>902</v>
      </c>
    </row>
    <row r="86" spans="1:78">
      <c r="A86" t="s">
        <v>480</v>
      </c>
      <c r="B86" s="30">
        <v>-0.55923112160769095</v>
      </c>
      <c r="C86" s="30">
        <v>0.50655566893501203</v>
      </c>
      <c r="D86" s="30">
        <v>0.43249319036515499</v>
      </c>
      <c r="E86" s="30">
        <v>-0.62616459154515602</v>
      </c>
      <c r="F86" s="30">
        <v>0.45850484537948899</v>
      </c>
      <c r="G86" s="30">
        <v>0.15961058215856899</v>
      </c>
      <c r="H86" s="30">
        <v>-0.58180631561026797</v>
      </c>
      <c r="I86" s="30">
        <v>0.56913252248601498</v>
      </c>
      <c r="J86" s="30">
        <v>0.33545946175758801</v>
      </c>
      <c r="K86" s="30">
        <v>0.44952359987587098</v>
      </c>
      <c r="L86" s="30">
        <v>0.64873978554773304</v>
      </c>
      <c r="M86" s="30">
        <v>-0.56596407420495098</v>
      </c>
      <c r="N86" s="30">
        <v>-0.40476926790584999</v>
      </c>
      <c r="O86" s="30">
        <v>-0.68676116492049399</v>
      </c>
      <c r="P86" s="30">
        <v>0.125568929576931</v>
      </c>
      <c r="Q86" s="30">
        <v>0.59298639614090198</v>
      </c>
      <c r="R86" s="30">
        <v>-0.41968542866485398</v>
      </c>
      <c r="S86" s="30">
        <v>0.73508000120671102</v>
      </c>
      <c r="T86" s="30">
        <v>0.44609528707164797</v>
      </c>
      <c r="U86" s="30">
        <v>-0.47600664957067901</v>
      </c>
      <c r="V86" s="30">
        <v>0.21624659518257799</v>
      </c>
      <c r="W86" s="30">
        <v>-0.48912920338916399</v>
      </c>
      <c r="X86" s="30">
        <v>0.54536916037803895</v>
      </c>
      <c r="Y86" s="30">
        <v>0.133470883839796</v>
      </c>
      <c r="Z86" s="30">
        <v>0.52255744551287997</v>
      </c>
      <c r="AA86" s="30">
        <v>-0.30931976343881501</v>
      </c>
      <c r="AB86" s="30">
        <v>0.62735275965055504</v>
      </c>
      <c r="AC86" s="30">
        <v>-0.73241940311591702</v>
      </c>
      <c r="AD86" s="30">
        <v>0.50299116461881599</v>
      </c>
      <c r="AE86" s="30">
        <v>0.45362264981974798</v>
      </c>
      <c r="AF86" s="30">
        <v>-0.43572814679692201</v>
      </c>
      <c r="AG86" s="30">
        <v>-0.54822523196994599</v>
      </c>
      <c r="AH86" s="30">
        <v>-0.51962551809439905</v>
      </c>
      <c r="AI86" s="30">
        <v>0.59329194062912305</v>
      </c>
      <c r="AJ86" s="30">
        <v>-0.60368154156228104</v>
      </c>
      <c r="AK86" s="30">
        <v>0.41387007304933199</v>
      </c>
      <c r="AL86" s="30">
        <v>0.72557465636352003</v>
      </c>
      <c r="AM86" s="30">
        <v>0.55693979490588397</v>
      </c>
      <c r="AN86" s="30">
        <v>0.193700967076086</v>
      </c>
      <c r="AO86" s="30">
        <v>0.33219440338328299</v>
      </c>
      <c r="AP86" s="30">
        <v>0.267972810280107</v>
      </c>
      <c r="AQ86" s="30">
        <v>0.49705032409182198</v>
      </c>
      <c r="AR86" s="30">
        <v>0.23644545297435701</v>
      </c>
      <c r="AS86" s="30">
        <v>-0.59396001867012804</v>
      </c>
      <c r="AT86" s="30">
        <v>0.56257132117383601</v>
      </c>
      <c r="AU86" s="30">
        <v>-0.16277903043963299</v>
      </c>
      <c r="AV86" s="30">
        <v>0.44820581645519803</v>
      </c>
      <c r="AW86" s="30">
        <v>0.63883838466941001</v>
      </c>
      <c r="AX86" s="30">
        <v>0.60823688127879505</v>
      </c>
      <c r="AY86" s="30">
        <v>-0.43130502225975598</v>
      </c>
      <c r="AZ86" s="30">
        <v>-0.55357280468063497</v>
      </c>
      <c r="BA86" s="30">
        <v>0.53285804716817597</v>
      </c>
      <c r="BB86" s="30">
        <v>-0.553290281080698</v>
      </c>
      <c r="BC86" s="30">
        <v>-0.50168154356209305</v>
      </c>
      <c r="BD86" s="30">
        <v>0.70339551839607595</v>
      </c>
      <c r="BE86" s="30">
        <v>-0.38956098239442999</v>
      </c>
      <c r="BF86" t="str">
        <f>VLOOKUP(A86,'[1]OTU Name List'!$A:$C,3,FALSE)</f>
        <v>Bacteria(100)-Proteobacteria(100)-Betaproteobacteria(100)-Burkholderiales(100)-Sutterellaceae(100)-Sutterella(100)-</v>
      </c>
      <c r="BG86" t="str">
        <f>VLOOKUP(A86,[1]ForPlotting!$A:$L,12,FALSE)</f>
        <v>Cat 15</v>
      </c>
      <c r="BH86" t="s">
        <v>480</v>
      </c>
      <c r="BO86" t="s">
        <v>741</v>
      </c>
      <c r="BP86">
        <v>15</v>
      </c>
      <c r="BQ86" t="s">
        <v>440</v>
      </c>
      <c r="BR86">
        <v>16</v>
      </c>
      <c r="BU86" t="s">
        <v>748</v>
      </c>
      <c r="BV86" t="s">
        <v>749</v>
      </c>
      <c r="BW86" t="s">
        <v>750</v>
      </c>
      <c r="BX86" t="s">
        <v>751</v>
      </c>
      <c r="BY86" t="s">
        <v>752</v>
      </c>
      <c r="BZ86" t="s">
        <v>754</v>
      </c>
    </row>
    <row r="87" spans="1:78">
      <c r="A87" t="s">
        <v>482</v>
      </c>
      <c r="B87" s="30">
        <v>-0.43749046456893897</v>
      </c>
      <c r="C87" s="30">
        <v>0.386505881468442</v>
      </c>
      <c r="D87" s="30">
        <v>0.153869640015873</v>
      </c>
      <c r="E87" s="30">
        <v>-0.511677612433735</v>
      </c>
      <c r="F87" s="30">
        <v>0.47541984732824399</v>
      </c>
      <c r="G87" s="30">
        <v>-0.18775759644793999</v>
      </c>
      <c r="H87" s="30">
        <v>-0.48328500028794902</v>
      </c>
      <c r="I87" s="30">
        <v>0.27659899574281899</v>
      </c>
      <c r="J87" s="30">
        <v>0.103190353820169</v>
      </c>
      <c r="K87" s="30">
        <v>0.15539612453984</v>
      </c>
      <c r="L87" s="30">
        <v>0.66737903387836806</v>
      </c>
      <c r="M87" s="30">
        <v>-0.34437490860695302</v>
      </c>
      <c r="N87" s="30">
        <v>-0.35444970646513502</v>
      </c>
      <c r="O87" s="30">
        <v>-0.32392001598579501</v>
      </c>
      <c r="P87" s="30">
        <v>-5.2519083969465703E-2</v>
      </c>
      <c r="Q87" s="30">
        <v>0.40854961832061099</v>
      </c>
      <c r="R87" s="30">
        <v>-0.26503816793893098</v>
      </c>
      <c r="S87" s="30">
        <v>0.46496718600034498</v>
      </c>
      <c r="T87" s="30">
        <v>0.26752176216592299</v>
      </c>
      <c r="U87" s="30">
        <v>-0.361429230049508</v>
      </c>
      <c r="V87" s="30">
        <v>3.1750878098513402E-2</v>
      </c>
      <c r="W87" s="30">
        <v>-0.23965807026281699</v>
      </c>
      <c r="X87" s="30">
        <v>0.37429400527670598</v>
      </c>
      <c r="Y87" s="30">
        <v>2.35078616690916E-2</v>
      </c>
      <c r="Z87" s="30">
        <v>0.42311803822018901</v>
      </c>
      <c r="AA87" s="30">
        <v>-0.36116623837058998</v>
      </c>
      <c r="AB87" s="30">
        <v>0.43565868314017903</v>
      </c>
      <c r="AC87" s="30">
        <v>-0.40473282442748099</v>
      </c>
      <c r="AD87" s="30">
        <v>0.38070524027736702</v>
      </c>
      <c r="AE87" s="30">
        <v>7.1155902493904105E-2</v>
      </c>
      <c r="AF87" s="30">
        <v>-0.26580152671755702</v>
      </c>
      <c r="AG87" s="30">
        <v>-0.38580152671755702</v>
      </c>
      <c r="AH87" s="30">
        <v>-0.499771033146792</v>
      </c>
      <c r="AI87" s="30">
        <v>0.44268051195042701</v>
      </c>
      <c r="AJ87" s="30">
        <v>-0.22320610687022899</v>
      </c>
      <c r="AK87" s="30">
        <v>0.202810027786445</v>
      </c>
      <c r="AL87" s="30">
        <v>0.38009464646778002</v>
      </c>
      <c r="AM87" s="30">
        <v>0.41343511450381698</v>
      </c>
      <c r="AN87" s="30">
        <v>5.2213740458015301E-2</v>
      </c>
      <c r="AO87" s="30">
        <v>0.135287831780255</v>
      </c>
      <c r="AP87" s="30">
        <v>9.4045801526717598E-2</v>
      </c>
      <c r="AQ87" s="30">
        <v>0.332773626224804</v>
      </c>
      <c r="AR87" s="30">
        <v>0.13341474739471501</v>
      </c>
      <c r="AS87" s="30">
        <v>-0.46777644210081398</v>
      </c>
      <c r="AT87" s="30">
        <v>0.26477325091079301</v>
      </c>
      <c r="AU87" s="30">
        <v>1.16012823821491E-2</v>
      </c>
      <c r="AV87" s="30">
        <v>0.18977099236641201</v>
      </c>
      <c r="AW87" s="30">
        <v>0.18287284597124501</v>
      </c>
      <c r="AX87" s="30">
        <v>0.114656488549618</v>
      </c>
      <c r="AY87" s="30">
        <v>-0.126087621679673</v>
      </c>
      <c r="AZ87" s="30">
        <v>-0.40702290076335901</v>
      </c>
      <c r="BA87" s="30">
        <v>0.50862727726865797</v>
      </c>
      <c r="BB87" s="30">
        <v>-0.37917875575339999</v>
      </c>
      <c r="BC87" s="30">
        <v>-0.64274809160305402</v>
      </c>
      <c r="BD87" s="30">
        <v>0.476568468382494</v>
      </c>
      <c r="BE87" s="30">
        <v>-0.38735302676681799</v>
      </c>
      <c r="BF87" t="str">
        <f>VLOOKUP(A87,'[1]OTU Name List'!$A:$C,3,FALSE)</f>
        <v>Bacteria(100)-Firmicutes(100)-Clostridia(100)-Clostridiales(100)-Ruminococcaceae(100)-Clostridium_IV(100)-</v>
      </c>
      <c r="BG87" t="str">
        <f>VLOOKUP(A87,[1]ForPlotting!$A:$L,12,FALSE)</f>
        <v>Cat 15</v>
      </c>
      <c r="BH87" t="s">
        <v>482</v>
      </c>
      <c r="BO87" t="s">
        <v>872</v>
      </c>
      <c r="BP87">
        <v>15</v>
      </c>
      <c r="BQ87" t="s">
        <v>435</v>
      </c>
      <c r="BR87">
        <v>15</v>
      </c>
      <c r="BU87" t="s">
        <v>748</v>
      </c>
      <c r="BV87" t="s">
        <v>755</v>
      </c>
      <c r="BW87" t="s">
        <v>756</v>
      </c>
      <c r="BX87" t="s">
        <v>903</v>
      </c>
      <c r="BY87" t="s">
        <v>904</v>
      </c>
      <c r="BZ87" t="s">
        <v>905</v>
      </c>
    </row>
    <row r="88" spans="1:78">
      <c r="A88" t="s">
        <v>492</v>
      </c>
      <c r="B88" s="30">
        <v>-0.55825177156781103</v>
      </c>
      <c r="C88" s="30">
        <v>0.41148779231042598</v>
      </c>
      <c r="D88" s="30">
        <v>0</v>
      </c>
      <c r="E88" s="30">
        <v>-0.57265384429867605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0.471839335182622</v>
      </c>
      <c r="M88" s="30">
        <v>-0.52224658974064897</v>
      </c>
      <c r="N88" s="30">
        <v>0</v>
      </c>
      <c r="O88" s="30">
        <v>0</v>
      </c>
      <c r="P88" s="30">
        <v>0</v>
      </c>
      <c r="Q88" s="30">
        <v>0.49900511472109599</v>
      </c>
      <c r="R88" s="30">
        <v>0</v>
      </c>
      <c r="S88" s="30">
        <v>0.53356250402918604</v>
      </c>
      <c r="T88" s="30">
        <v>0.56493946921941796</v>
      </c>
      <c r="U88" s="30">
        <v>0</v>
      </c>
      <c r="V88" s="30">
        <v>0</v>
      </c>
      <c r="W88" s="30">
        <v>0</v>
      </c>
      <c r="X88" s="30">
        <v>0.37959748840636798</v>
      </c>
      <c r="Y88" s="30">
        <v>0</v>
      </c>
      <c r="Z88" s="30">
        <v>0</v>
      </c>
      <c r="AA88" s="30">
        <v>0</v>
      </c>
      <c r="AB88" s="30">
        <v>0.501329293631536</v>
      </c>
      <c r="AC88" s="30">
        <v>-0.42595488143202798</v>
      </c>
      <c r="AD88" s="30">
        <v>0.56442408845246805</v>
      </c>
      <c r="AE88" s="30">
        <v>0</v>
      </c>
      <c r="AF88" s="30">
        <v>0</v>
      </c>
      <c r="AG88" s="30">
        <v>0</v>
      </c>
      <c r="AH88" s="30">
        <v>-0.46326667284282103</v>
      </c>
      <c r="AI88" s="30">
        <v>0</v>
      </c>
      <c r="AJ88" s="30">
        <v>0</v>
      </c>
      <c r="AK88" s="30">
        <v>0</v>
      </c>
      <c r="AL88" s="30">
        <v>0</v>
      </c>
      <c r="AM88" s="30">
        <v>0.42972742869108799</v>
      </c>
      <c r="AN88" s="30">
        <v>0</v>
      </c>
      <c r="AO88" s="30">
        <v>0</v>
      </c>
      <c r="AP88" s="30">
        <v>0</v>
      </c>
      <c r="AQ88" s="30">
        <v>0</v>
      </c>
      <c r="AR88" s="30">
        <v>0</v>
      </c>
      <c r="AS88" s="30">
        <v>-0.39280783342438402</v>
      </c>
      <c r="AT88" s="30">
        <v>0.415558085585504</v>
      </c>
      <c r="AU88" s="30">
        <v>0</v>
      </c>
      <c r="AV88" s="30">
        <v>0.376397328801651</v>
      </c>
      <c r="AW88" s="30">
        <v>0</v>
      </c>
      <c r="AX88" s="30">
        <v>0</v>
      </c>
      <c r="AY88" s="30">
        <v>-0.371024826066568</v>
      </c>
      <c r="AZ88" s="30">
        <v>0</v>
      </c>
      <c r="BA88" s="30">
        <v>0.49599421523453502</v>
      </c>
      <c r="BB88" s="30">
        <v>0</v>
      </c>
      <c r="BC88" s="30">
        <v>-0.379140999535513</v>
      </c>
      <c r="BD88" s="30">
        <v>0.442349376733708</v>
      </c>
      <c r="BE88" s="30">
        <v>0</v>
      </c>
      <c r="BF88" t="str">
        <f>VLOOKUP(A88,'[1]OTU Name List'!$A:$C,3,FALSE)</f>
        <v>Bacteria(100)-Firmicutes(100)-Clostridia(100)-Clostridiales(100)-Lachnospiraceae(100)-Syntrophococcus(100)-</v>
      </c>
      <c r="BG88" t="str">
        <f>VLOOKUP(A88,[1]ForPlotting!$A:$L,12,FALSE)</f>
        <v>Cat 15</v>
      </c>
      <c r="BH88" t="s">
        <v>492</v>
      </c>
      <c r="BO88" t="s">
        <v>871</v>
      </c>
      <c r="BP88">
        <v>15</v>
      </c>
      <c r="BQ88" t="s">
        <v>430</v>
      </c>
      <c r="BR88">
        <v>14</v>
      </c>
      <c r="BU88" t="s">
        <v>748</v>
      </c>
      <c r="BV88" t="s">
        <v>749</v>
      </c>
      <c r="BW88" t="s">
        <v>750</v>
      </c>
      <c r="BX88" t="s">
        <v>751</v>
      </c>
      <c r="BY88" t="s">
        <v>752</v>
      </c>
      <c r="BZ88" t="s">
        <v>906</v>
      </c>
    </row>
    <row r="89" spans="1:78">
      <c r="A89" t="s">
        <v>494</v>
      </c>
      <c r="B89" s="30">
        <v>-0.36861488422120697</v>
      </c>
      <c r="C89" s="30">
        <v>0.29872649174302501</v>
      </c>
      <c r="D89" s="30">
        <v>0.131427286739944</v>
      </c>
      <c r="E89" s="30">
        <v>-0.294397122297474</v>
      </c>
      <c r="F89" s="30">
        <v>0.29629779229291098</v>
      </c>
      <c r="G89" s="30">
        <v>-9.9575497247675102E-2</v>
      </c>
      <c r="H89" s="30">
        <v>-0.48581709992576899</v>
      </c>
      <c r="I89" s="30">
        <v>0.27491495979249397</v>
      </c>
      <c r="J89" s="30">
        <v>0.15987742881070799</v>
      </c>
      <c r="K89" s="30">
        <v>8.8752073633797404E-2</v>
      </c>
      <c r="L89" s="30">
        <v>0.46324253067396698</v>
      </c>
      <c r="M89" s="30">
        <v>-0.37047032826930099</v>
      </c>
      <c r="N89" s="30">
        <v>-0.159258947461344</v>
      </c>
      <c r="O89" s="30">
        <v>-0.281099773286139</v>
      </c>
      <c r="P89" s="30">
        <v>-0.108096115246735</v>
      </c>
      <c r="Q89" s="30">
        <v>0.346711717286381</v>
      </c>
      <c r="R89" s="30">
        <v>-0.28887488309141801</v>
      </c>
      <c r="S89" s="30">
        <v>0.35315285048709599</v>
      </c>
      <c r="T89" s="30">
        <v>0.16936097477050899</v>
      </c>
      <c r="U89" s="30">
        <v>-0.26370818446001598</v>
      </c>
      <c r="V89" s="30">
        <v>-7.0197633152864203E-2</v>
      </c>
      <c r="W89" s="30">
        <v>-0.150909449244924</v>
      </c>
      <c r="X89" s="30">
        <v>0.35840994195669401</v>
      </c>
      <c r="Y89" s="30">
        <v>0.13668437820954199</v>
      </c>
      <c r="Z89" s="30">
        <v>0.18111570909248001</v>
      </c>
      <c r="AA89" s="30">
        <v>-0.37449045704016998</v>
      </c>
      <c r="AB89" s="30">
        <v>0.34604031496940502</v>
      </c>
      <c r="AC89" s="30">
        <v>-0.352433543129198</v>
      </c>
      <c r="AD89" s="30">
        <v>0.24522785502300101</v>
      </c>
      <c r="AE89" s="30">
        <v>7.6560440649682093E-2</v>
      </c>
      <c r="AF89" s="30">
        <v>-0.18000554813619399</v>
      </c>
      <c r="AG89" s="30">
        <v>-0.290885254333489</v>
      </c>
      <c r="AH89" s="30">
        <v>-0.26192685145584099</v>
      </c>
      <c r="AI89" s="30">
        <v>0.29656180702024998</v>
      </c>
      <c r="AJ89" s="30">
        <v>-0.192995639238806</v>
      </c>
      <c r="AK89" s="30">
        <v>0.22956171536456499</v>
      </c>
      <c r="AL89" s="30">
        <v>0.24739253974577699</v>
      </c>
      <c r="AM89" s="30">
        <v>0.30743215609515001</v>
      </c>
      <c r="AN89" s="30">
        <v>9.6652463561100896E-2</v>
      </c>
      <c r="AO89" s="30">
        <v>2.87681655774563E-2</v>
      </c>
      <c r="AP89" s="30">
        <v>8.5982031583955301E-2</v>
      </c>
      <c r="AQ89" s="30">
        <v>0.34202018619853602</v>
      </c>
      <c r="AR89" s="30">
        <v>8.2567260140153004E-2</v>
      </c>
      <c r="AS89" s="30">
        <v>-0.117101225425186</v>
      </c>
      <c r="AT89" s="30">
        <v>0.45363994429397497</v>
      </c>
      <c r="AU89" s="30">
        <v>9.5555368476806304E-2</v>
      </c>
      <c r="AV89" s="30">
        <v>0.109023978896922</v>
      </c>
      <c r="AW89" s="30">
        <v>0.230075061963572</v>
      </c>
      <c r="AX89" s="30">
        <v>0.339752739909982</v>
      </c>
      <c r="AY89" s="30">
        <v>6.7723707755406398E-2</v>
      </c>
      <c r="AZ89" s="30">
        <v>-0.239388821748135</v>
      </c>
      <c r="BA89" s="30">
        <v>0.36810878534594599</v>
      </c>
      <c r="BB89" s="30">
        <v>-0.20780973338645201</v>
      </c>
      <c r="BC89" s="30">
        <v>-0.27186404950466497</v>
      </c>
      <c r="BD89" s="30">
        <v>0.309240674682221</v>
      </c>
      <c r="BE89" s="30">
        <v>-0.17761261299557099</v>
      </c>
      <c r="BF89" t="str">
        <f>VLOOKUP(A89,'[1]OTU Name List'!$A:$C,3,FALSE)</f>
        <v>Bacteria(100)-Proteobacteria(100)-Alphaproteobacteria(100)-Rhodospirillales(100)-Rhodospirillaceae(100)-Insolitispirillum(100)-</v>
      </c>
      <c r="BG89" t="str">
        <f>VLOOKUP(A89,[1]ForPlotting!$A:$L,12,FALSE)</f>
        <v>Cat 15</v>
      </c>
      <c r="BH89" t="s">
        <v>494</v>
      </c>
      <c r="BO89" t="s">
        <v>870</v>
      </c>
      <c r="BP89">
        <v>15</v>
      </c>
      <c r="BQ89" t="s">
        <v>422</v>
      </c>
      <c r="BR89">
        <v>13</v>
      </c>
      <c r="BU89" t="s">
        <v>748</v>
      </c>
      <c r="BV89" t="s">
        <v>749</v>
      </c>
      <c r="BW89" t="s">
        <v>750</v>
      </c>
      <c r="BX89" t="s">
        <v>751</v>
      </c>
      <c r="BY89" t="s">
        <v>765</v>
      </c>
      <c r="BZ89" t="s">
        <v>907</v>
      </c>
    </row>
    <row r="90" spans="1:78">
      <c r="A90" t="s">
        <v>499</v>
      </c>
      <c r="B90" s="30">
        <v>-0.44410515311304699</v>
      </c>
      <c r="C90" s="30">
        <v>0.39767875471333403</v>
      </c>
      <c r="D90" s="30">
        <v>0.224801508040717</v>
      </c>
      <c r="E90" s="30">
        <v>-0.51007950873369301</v>
      </c>
      <c r="F90" s="30">
        <v>0.31373151300435498</v>
      </c>
      <c r="G90" s="30">
        <v>7.1472218589032396E-2</v>
      </c>
      <c r="H90" s="30">
        <v>-0.35797196660831598</v>
      </c>
      <c r="I90" s="30">
        <v>0.55650590713340597</v>
      </c>
      <c r="J90" s="30">
        <v>0.31215644187175701</v>
      </c>
      <c r="K90" s="30">
        <v>0.295662852966595</v>
      </c>
      <c r="L90" s="30">
        <v>0.44288340578673902</v>
      </c>
      <c r="M90" s="30">
        <v>-0.45265738439720499</v>
      </c>
      <c r="N90" s="30">
        <v>-0.14966404747275999</v>
      </c>
      <c r="O90" s="30">
        <v>-0.516188245365234</v>
      </c>
      <c r="P90" s="30">
        <v>0.131968854545162</v>
      </c>
      <c r="Q90" s="30">
        <v>0.61616013800368397</v>
      </c>
      <c r="R90" s="30">
        <v>-0.25385675492367998</v>
      </c>
      <c r="S90" s="30">
        <v>0.48686630953383597</v>
      </c>
      <c r="T90" s="30">
        <v>0.330583577910668</v>
      </c>
      <c r="U90" s="30">
        <v>-0.41368776755179698</v>
      </c>
      <c r="V90" s="30">
        <v>0.20891879279871001</v>
      </c>
      <c r="W90" s="30">
        <v>-0.29138673732451698</v>
      </c>
      <c r="X90" s="30">
        <v>0.359804587597778</v>
      </c>
      <c r="Y90" s="30">
        <v>0.23335373932487499</v>
      </c>
      <c r="Z90" s="30">
        <v>0.32630615638502197</v>
      </c>
      <c r="AA90" s="30">
        <v>-0.39645700738702599</v>
      </c>
      <c r="AB90" s="30">
        <v>0.41050710163956999</v>
      </c>
      <c r="AC90" s="30">
        <v>-0.51779446401400397</v>
      </c>
      <c r="AD90" s="30">
        <v>0.43616379549204398</v>
      </c>
      <c r="AE90" s="30">
        <v>0.31439048213500698</v>
      </c>
      <c r="AF90" s="30">
        <v>-0.16923783661578601</v>
      </c>
      <c r="AG90" s="30">
        <v>-0.26790899406506302</v>
      </c>
      <c r="AH90" s="30">
        <v>-0.2370189813038</v>
      </c>
      <c r="AI90" s="30">
        <v>0.359804587597778</v>
      </c>
      <c r="AJ90" s="30">
        <v>-0.411791703534441</v>
      </c>
      <c r="AK90" s="30">
        <v>0.37249809449300098</v>
      </c>
      <c r="AL90" s="30">
        <v>0.42638981688157801</v>
      </c>
      <c r="AM90" s="30">
        <v>0.53398508737255401</v>
      </c>
      <c r="AN90" s="30">
        <v>0</v>
      </c>
      <c r="AO90" s="30">
        <v>0.342499252160683</v>
      </c>
      <c r="AP90" s="30">
        <v>0.14632657714614</v>
      </c>
      <c r="AQ90" s="30">
        <v>0.39218089174494702</v>
      </c>
      <c r="AR90" s="30">
        <v>0.18326209894623699</v>
      </c>
      <c r="AS90" s="30">
        <v>-0.22429335632310299</v>
      </c>
      <c r="AT90" s="30">
        <v>0.55270396713530401</v>
      </c>
      <c r="AU90" s="30">
        <v>-0.109346385704588</v>
      </c>
      <c r="AV90" s="30">
        <v>0.31923021527707002</v>
      </c>
      <c r="AW90" s="30">
        <v>0.47648145726021601</v>
      </c>
      <c r="AX90" s="30">
        <v>0.464640342044424</v>
      </c>
      <c r="AY90" s="30">
        <v>-0.20586442448293901</v>
      </c>
      <c r="AZ90" s="30">
        <v>-0.294791538509447</v>
      </c>
      <c r="BA90" s="30">
        <v>0.41399329766077198</v>
      </c>
      <c r="BB90" s="30">
        <v>-0.354306724629391</v>
      </c>
      <c r="BC90" s="30">
        <v>-0.41362460429201198</v>
      </c>
      <c r="BD90" s="30">
        <v>0.55650590713340597</v>
      </c>
      <c r="BE90" s="30">
        <v>-0.18704156479217601</v>
      </c>
      <c r="BF90" t="str">
        <f>VLOOKUP(A90,'[1]OTU Name List'!$A:$C,3,FALSE)</f>
        <v>Bacteria(100)-Firmicutes(100)-Clostridia(100)-Clostridiales(100)-Ruminococcaceae(100)-Papillibacter(100)-</v>
      </c>
      <c r="BG90" t="str">
        <f>VLOOKUP(A90,[1]ForPlotting!$A:$L,12,FALSE)</f>
        <v>Cat 15</v>
      </c>
      <c r="BH90" t="s">
        <v>499</v>
      </c>
      <c r="BO90" t="s">
        <v>741</v>
      </c>
      <c r="BP90">
        <v>15</v>
      </c>
      <c r="BQ90" t="s">
        <v>416</v>
      </c>
      <c r="BR90">
        <v>12</v>
      </c>
      <c r="BU90" t="s">
        <v>748</v>
      </c>
      <c r="BV90" t="s">
        <v>749</v>
      </c>
      <c r="BW90" t="s">
        <v>750</v>
      </c>
      <c r="BX90" t="s">
        <v>751</v>
      </c>
      <c r="BY90" t="s">
        <v>752</v>
      </c>
      <c r="BZ90" t="s">
        <v>754</v>
      </c>
    </row>
    <row r="91" spans="1:78">
      <c r="A91" t="s">
        <v>503</v>
      </c>
      <c r="B91" s="30">
        <v>-0.512820512820513</v>
      </c>
      <c r="C91" s="30">
        <v>0.45909645909645902</v>
      </c>
      <c r="D91" s="30">
        <v>0.27533577533577502</v>
      </c>
      <c r="E91" s="30">
        <v>-0.48534798534798501</v>
      </c>
      <c r="F91" s="30">
        <v>0.37948405265819402</v>
      </c>
      <c r="G91" s="30">
        <v>-0.19658119658119699</v>
      </c>
      <c r="H91" s="30">
        <v>-0.427350427350427</v>
      </c>
      <c r="I91" s="30">
        <v>0.46886446886446898</v>
      </c>
      <c r="J91" s="30">
        <v>0.23443223443223399</v>
      </c>
      <c r="K91" s="30">
        <v>0.316239316239316</v>
      </c>
      <c r="L91" s="30">
        <v>0.41208791208791201</v>
      </c>
      <c r="M91" s="30">
        <v>-0.51770451770451797</v>
      </c>
      <c r="N91" s="30">
        <v>-0.242979242979243</v>
      </c>
      <c r="O91" s="30">
        <v>-0.45299145299145299</v>
      </c>
      <c r="P91" s="30">
        <v>4.8236910957356903E-2</v>
      </c>
      <c r="Q91" s="30">
        <v>0.54373378743704204</v>
      </c>
      <c r="R91" s="30">
        <v>-0.39200122575472302</v>
      </c>
      <c r="S91" s="30">
        <v>0.46153846153846201</v>
      </c>
      <c r="T91" s="30">
        <v>0.28091604362990702</v>
      </c>
      <c r="U91" s="30">
        <v>-0.42229009602191497</v>
      </c>
      <c r="V91" s="30">
        <v>0.22344322344322301</v>
      </c>
      <c r="W91" s="30">
        <v>-0.36080586080586102</v>
      </c>
      <c r="X91" s="30">
        <v>0.44322344322344298</v>
      </c>
      <c r="Y91" s="30">
        <v>0.17277167277167299</v>
      </c>
      <c r="Z91" s="30">
        <v>0.42900765358697801</v>
      </c>
      <c r="AA91" s="30">
        <v>-0.40964590964591002</v>
      </c>
      <c r="AB91" s="30">
        <v>0.38827838827838801</v>
      </c>
      <c r="AC91" s="30">
        <v>-0.62250038887373804</v>
      </c>
      <c r="AD91" s="30">
        <v>0.52258852258852295</v>
      </c>
      <c r="AE91" s="30">
        <v>4.4274811224278898E-2</v>
      </c>
      <c r="AF91" s="30">
        <v>-0.26408182264628899</v>
      </c>
      <c r="AG91" s="30">
        <v>-0.26438711955108302</v>
      </c>
      <c r="AH91" s="30">
        <v>-0.29548229548229599</v>
      </c>
      <c r="AI91" s="30">
        <v>0.462759462759463</v>
      </c>
      <c r="AJ91" s="30">
        <v>-0.321477640747448</v>
      </c>
      <c r="AK91" s="30">
        <v>0.31974350583366401</v>
      </c>
      <c r="AL91" s="30">
        <v>0.38705738705738701</v>
      </c>
      <c r="AM91" s="30">
        <v>0.54403908434183501</v>
      </c>
      <c r="AN91" s="30">
        <v>0.14837429572959099</v>
      </c>
      <c r="AO91" s="30">
        <v>0.31236642677542997</v>
      </c>
      <c r="AP91" s="30">
        <v>0.30560220169819102</v>
      </c>
      <c r="AQ91" s="30">
        <v>0.44017094017093999</v>
      </c>
      <c r="AR91" s="30">
        <v>0.26678876678876701</v>
      </c>
      <c r="AS91" s="30">
        <v>-0.36555203102473299</v>
      </c>
      <c r="AT91" s="30">
        <v>0.63725193810393099</v>
      </c>
      <c r="AU91" s="30">
        <v>-8.0586080586080605E-2</v>
      </c>
      <c r="AV91" s="30">
        <v>0.29155854407769499</v>
      </c>
      <c r="AW91" s="30">
        <v>0.37423687423687402</v>
      </c>
      <c r="AX91" s="30">
        <v>0.31292932741323298</v>
      </c>
      <c r="AY91" s="30">
        <v>-0.17826617826617799</v>
      </c>
      <c r="AZ91" s="30">
        <v>-0.24942757121620601</v>
      </c>
      <c r="BA91" s="30">
        <v>0.44274811224278898</v>
      </c>
      <c r="BB91" s="30">
        <v>-0.38522588522588502</v>
      </c>
      <c r="BC91" s="30">
        <v>-0.50740345576662704</v>
      </c>
      <c r="BD91" s="30">
        <v>0.56349206349206404</v>
      </c>
      <c r="BE91" s="30">
        <v>-0.23885160229326199</v>
      </c>
      <c r="BF91" t="str">
        <f>VLOOKUP(A91,'[1]OTU Name List'!$A:$C,3,FALSE)</f>
        <v>Bacteria(100)-Proteobacteria(100)-Deltaproteobacteria(100)-Bdellovibrionales(100)-Bdellovibrionaceae(100)-Vampirovibrio(100)-</v>
      </c>
      <c r="BG91" t="str">
        <f>VLOOKUP(A91,[1]ForPlotting!$A:$L,12,FALSE)</f>
        <v>Cat 15</v>
      </c>
      <c r="BH91" t="s">
        <v>503</v>
      </c>
      <c r="BO91" t="s">
        <v>869</v>
      </c>
      <c r="BP91">
        <v>15</v>
      </c>
      <c r="BQ91" t="s">
        <v>413</v>
      </c>
      <c r="BR91">
        <v>11</v>
      </c>
      <c r="BU91" t="s">
        <v>748</v>
      </c>
      <c r="BV91" t="s">
        <v>749</v>
      </c>
      <c r="BW91" t="s">
        <v>750</v>
      </c>
      <c r="BX91" t="s">
        <v>751</v>
      </c>
      <c r="BY91" t="s">
        <v>752</v>
      </c>
      <c r="BZ91" t="s">
        <v>908</v>
      </c>
    </row>
    <row r="92" spans="1:78">
      <c r="A92" t="s">
        <v>454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-0.48727012739426301</v>
      </c>
      <c r="J92" s="30">
        <v>0</v>
      </c>
      <c r="K92" s="30">
        <v>0</v>
      </c>
      <c r="L92" s="30">
        <v>0</v>
      </c>
      <c r="M92" s="30">
        <v>0.50750161051619203</v>
      </c>
      <c r="N92" s="30">
        <v>0</v>
      </c>
      <c r="O92" s="30">
        <v>0</v>
      </c>
      <c r="P92" s="30">
        <v>0</v>
      </c>
      <c r="Q92" s="30">
        <v>-0.49231741730730799</v>
      </c>
      <c r="R92" s="30">
        <v>0.48014237842579599</v>
      </c>
      <c r="S92" s="30">
        <v>0</v>
      </c>
      <c r="T92" s="30">
        <v>0</v>
      </c>
      <c r="U92" s="30">
        <v>0.4970232488761</v>
      </c>
      <c r="V92" s="30">
        <v>0</v>
      </c>
      <c r="W92" s="30">
        <v>0</v>
      </c>
      <c r="X92" s="30">
        <v>0</v>
      </c>
      <c r="Y92" s="30">
        <v>0</v>
      </c>
      <c r="Z92" s="30">
        <v>0</v>
      </c>
      <c r="AA92" s="30">
        <v>0.63471991963883201</v>
      </c>
      <c r="AB92" s="30">
        <v>0</v>
      </c>
      <c r="AC92" s="30">
        <v>0</v>
      </c>
      <c r="AD92" s="30">
        <v>0</v>
      </c>
      <c r="AE92" s="30">
        <v>0</v>
      </c>
      <c r="AF92" s="30">
        <v>0</v>
      </c>
      <c r="AG92" s="30">
        <v>0</v>
      </c>
      <c r="AH92" s="30">
        <v>0</v>
      </c>
      <c r="AI92" s="30">
        <v>-0.46978189622107003</v>
      </c>
      <c r="AJ92" s="30">
        <v>0</v>
      </c>
      <c r="AK92" s="30">
        <v>0</v>
      </c>
      <c r="AL92" s="30">
        <v>0</v>
      </c>
      <c r="AM92" s="30">
        <v>0</v>
      </c>
      <c r="AN92" s="30">
        <v>0</v>
      </c>
      <c r="AO92" s="30">
        <v>0</v>
      </c>
      <c r="AP92" s="30">
        <v>0</v>
      </c>
      <c r="AQ92" s="30">
        <v>0</v>
      </c>
      <c r="AR92" s="30">
        <v>-0.44817878712477199</v>
      </c>
      <c r="AS92" s="30">
        <v>0</v>
      </c>
      <c r="AT92" s="30">
        <v>0</v>
      </c>
      <c r="AU92" s="30">
        <v>0</v>
      </c>
      <c r="AV92" s="30">
        <v>0</v>
      </c>
      <c r="AW92" s="30">
        <v>0</v>
      </c>
      <c r="AX92" s="30">
        <v>-0.44859016498638699</v>
      </c>
      <c r="AY92" s="30">
        <v>0</v>
      </c>
      <c r="AZ92" s="30">
        <v>0</v>
      </c>
      <c r="BA92" s="30">
        <v>0</v>
      </c>
      <c r="BB92" s="30">
        <v>0</v>
      </c>
      <c r="BC92" s="30">
        <v>0</v>
      </c>
      <c r="BD92" s="30">
        <v>0</v>
      </c>
      <c r="BE92" s="30">
        <v>0</v>
      </c>
      <c r="BF92" t="str">
        <f>VLOOKUP(A92,'[1]OTU Name List'!$A:$C,3,FALSE)</f>
        <v>Bacteria(100)-Firmicutes(100)-Clostridia(100)-Clostridiales(100)-Lachnospiraceae(100)-Acetitomaculum(100)-</v>
      </c>
      <c r="BG92" t="str">
        <f>VLOOKUP(A92,[1]ForPlotting!$A:$L,12,FALSE)</f>
        <v>Cat 16</v>
      </c>
      <c r="BH92" t="s">
        <v>454</v>
      </c>
      <c r="BO92" t="s">
        <v>868</v>
      </c>
      <c r="BP92">
        <v>15</v>
      </c>
      <c r="BQ92" t="s">
        <v>412</v>
      </c>
      <c r="BR92">
        <v>10</v>
      </c>
      <c r="BU92" t="s">
        <v>748</v>
      </c>
      <c r="BV92" t="s">
        <v>749</v>
      </c>
      <c r="BW92" t="s">
        <v>750</v>
      </c>
      <c r="BX92" t="s">
        <v>751</v>
      </c>
      <c r="BY92" t="s">
        <v>765</v>
      </c>
      <c r="BZ92" t="s">
        <v>909</v>
      </c>
    </row>
    <row r="93" spans="1:78">
      <c r="A93" t="s">
        <v>458</v>
      </c>
      <c r="B93" s="30">
        <v>0.63969999023664303</v>
      </c>
      <c r="C93" s="30">
        <v>-0.74396827058358395</v>
      </c>
      <c r="D93" s="30">
        <v>-0.32759966460356699</v>
      </c>
      <c r="E93" s="30">
        <v>0.60870131229566005</v>
      </c>
      <c r="F93" s="30">
        <v>-0.50662390762485199</v>
      </c>
      <c r="G93" s="30">
        <v>-0.33605384949656197</v>
      </c>
      <c r="H93" s="30">
        <v>0.52979558662770398</v>
      </c>
      <c r="I93" s="30">
        <v>-0.564316841607435</v>
      </c>
      <c r="J93" s="30">
        <v>-0.53472719448195105</v>
      </c>
      <c r="K93" s="30">
        <v>-0.377620258553789</v>
      </c>
      <c r="L93" s="30">
        <v>-0.32407708756481901</v>
      </c>
      <c r="M93" s="30">
        <v>0.57277102650042999</v>
      </c>
      <c r="N93" s="30">
        <v>0.32900869541906602</v>
      </c>
      <c r="O93" s="30">
        <v>0.47977499267748203</v>
      </c>
      <c r="P93" s="30">
        <v>-0.51437476017544104</v>
      </c>
      <c r="Q93" s="30">
        <v>-0.66868718822807305</v>
      </c>
      <c r="R93" s="30">
        <v>0.76803902546743896</v>
      </c>
      <c r="S93" s="30">
        <v>-0.55938523375318705</v>
      </c>
      <c r="T93" s="30">
        <v>-0.24524623481413699</v>
      </c>
      <c r="U93" s="30">
        <v>0.552861124171523</v>
      </c>
      <c r="V93" s="30">
        <v>-0.28744228636183899</v>
      </c>
      <c r="W93" s="30">
        <v>0.31210032563307599</v>
      </c>
      <c r="X93" s="30">
        <v>-0.73692311650608799</v>
      </c>
      <c r="Y93" s="30">
        <v>-0.62208710504290199</v>
      </c>
      <c r="Z93" s="30">
        <v>-0.28189222392429503</v>
      </c>
      <c r="AA93" s="30">
        <v>0.57277102650042999</v>
      </c>
      <c r="AB93" s="30">
        <v>-0.66576706032337796</v>
      </c>
      <c r="AC93" s="30">
        <v>0.421364529568375</v>
      </c>
      <c r="AD93" s="30">
        <v>-0.62349613585840202</v>
      </c>
      <c r="AE93" s="30">
        <v>-0.59655441887978899</v>
      </c>
      <c r="AF93" s="30">
        <v>0.45201562829115799</v>
      </c>
      <c r="AG93" s="30">
        <v>0.40445357854890801</v>
      </c>
      <c r="AH93" s="30">
        <v>4.5088986095974802E-2</v>
      </c>
      <c r="AI93" s="30">
        <v>-0.51077367061846501</v>
      </c>
      <c r="AJ93" s="30">
        <v>0.23534406835424301</v>
      </c>
      <c r="AK93" s="30">
        <v>-0.20863211009669499</v>
      </c>
      <c r="AL93" s="30">
        <v>-0.47977499267748203</v>
      </c>
      <c r="AM93" s="30">
        <v>-0.721533910163906</v>
      </c>
      <c r="AN93" s="30">
        <v>-0.50944239946143</v>
      </c>
      <c r="AO93" s="30">
        <v>-0.47569312787224799</v>
      </c>
      <c r="AP93" s="30">
        <v>-0.47773436629992999</v>
      </c>
      <c r="AQ93" s="30">
        <v>-0.72987796242859204</v>
      </c>
      <c r="AR93" s="30">
        <v>-0.69112961500236403</v>
      </c>
      <c r="AS93" s="30">
        <v>0.38131747149429701</v>
      </c>
      <c r="AT93" s="30">
        <v>1.44469764761201E-2</v>
      </c>
      <c r="AU93" s="30">
        <v>0.65167675216838605</v>
      </c>
      <c r="AV93" s="30">
        <v>-0.30228324947296498</v>
      </c>
      <c r="AW93" s="30">
        <v>-0.46004856126049298</v>
      </c>
      <c r="AX93" s="30">
        <v>-0.61724971221052904</v>
      </c>
      <c r="AY93" s="30">
        <v>0.76087664036957503</v>
      </c>
      <c r="AZ93" s="30">
        <v>0.45307256272987501</v>
      </c>
      <c r="BA93" s="30">
        <v>-0.662446726222093</v>
      </c>
      <c r="BB93" s="30">
        <v>0.31984999511832102</v>
      </c>
      <c r="BC93" s="30">
        <v>0.43334311987383001</v>
      </c>
      <c r="BD93" s="30">
        <v>-0.63758644401339404</v>
      </c>
      <c r="BE93" s="30">
        <v>0.40886862728281198</v>
      </c>
      <c r="BF93" t="str">
        <f>VLOOKUP(A93,'[1]OTU Name List'!$A:$C,3,FALSE)</f>
        <v>Bacteria(100)-Proteobacteria(100)-Alphaproteobacteria(100)-Rickettsiales(100)-Rickettsiaceae(100)-Orientia(100)-</v>
      </c>
      <c r="BG93" t="str">
        <f>VLOOKUP(A93,[1]ForPlotting!$A:$L,12,FALSE)</f>
        <v>Cat 16</v>
      </c>
      <c r="BH93" t="s">
        <v>458</v>
      </c>
      <c r="BO93" t="s">
        <v>867</v>
      </c>
      <c r="BP93">
        <v>14</v>
      </c>
      <c r="BQ93" t="s">
        <v>437</v>
      </c>
      <c r="BR93">
        <v>9</v>
      </c>
      <c r="BU93" t="s">
        <v>748</v>
      </c>
      <c r="BV93" t="s">
        <v>749</v>
      </c>
      <c r="BW93" t="s">
        <v>750</v>
      </c>
      <c r="BX93" t="s">
        <v>751</v>
      </c>
      <c r="BY93" t="s">
        <v>752</v>
      </c>
      <c r="BZ93" t="s">
        <v>910</v>
      </c>
    </row>
    <row r="94" spans="1:78">
      <c r="A94" t="s">
        <v>464</v>
      </c>
      <c r="B94" s="30">
        <v>0.34473691671073298</v>
      </c>
      <c r="C94" s="30">
        <v>-0.52565800849594602</v>
      </c>
      <c r="D94" s="30">
        <v>-5.6250012173220697E-2</v>
      </c>
      <c r="E94" s="30">
        <v>0.35855270917433102</v>
      </c>
      <c r="F94" s="30">
        <v>-0.31172527977967002</v>
      </c>
      <c r="G94" s="30">
        <v>-0.31644743690431798</v>
      </c>
      <c r="H94" s="30">
        <v>0.42861851381115001</v>
      </c>
      <c r="I94" s="30">
        <v>-0.41217114183067599</v>
      </c>
      <c r="J94" s="30">
        <v>-0.382565872265823</v>
      </c>
      <c r="K94" s="30">
        <v>-0.14473687342816999</v>
      </c>
      <c r="L94" s="30">
        <v>-0.266447426083677</v>
      </c>
      <c r="M94" s="30">
        <v>0.376973765792462</v>
      </c>
      <c r="N94" s="30">
        <v>9.1776335651044302E-2</v>
      </c>
      <c r="O94" s="30">
        <v>0.41282903670989501</v>
      </c>
      <c r="P94" s="30">
        <v>-0.46010322297822598</v>
      </c>
      <c r="Q94" s="30">
        <v>-0.50402441015562605</v>
      </c>
      <c r="R94" s="30">
        <v>0.59252477982394403</v>
      </c>
      <c r="S94" s="30">
        <v>-0.29967111748423397</v>
      </c>
      <c r="T94" s="30">
        <v>5.4128379042534903E-2</v>
      </c>
      <c r="U94" s="30">
        <v>0.55033260759051394</v>
      </c>
      <c r="V94" s="30">
        <v>-0.111184234588004</v>
      </c>
      <c r="W94" s="30">
        <v>6.0855276327753401E-2</v>
      </c>
      <c r="X94" s="30">
        <v>-0.42072377526052201</v>
      </c>
      <c r="Y94" s="30">
        <v>-0.36151323613081598</v>
      </c>
      <c r="Z94" s="30">
        <v>-9.2297935084687102E-2</v>
      </c>
      <c r="AA94" s="30">
        <v>0.428947461250759</v>
      </c>
      <c r="AB94" s="30">
        <v>-0.342105337193857</v>
      </c>
      <c r="AC94" s="30">
        <v>0.28376047895510897</v>
      </c>
      <c r="AD94" s="30">
        <v>-0.40723693023653401</v>
      </c>
      <c r="AE94" s="30">
        <v>-0.37906317724620198</v>
      </c>
      <c r="AF94" s="30">
        <v>0.28836644614974299</v>
      </c>
      <c r="AG94" s="30">
        <v>0.26418511837791597</v>
      </c>
      <c r="AH94" s="30">
        <v>-0.16907898395927201</v>
      </c>
      <c r="AI94" s="30">
        <v>-0.35526323477823601</v>
      </c>
      <c r="AJ94" s="30">
        <v>9.0967852094014701E-2</v>
      </c>
      <c r="AK94" s="30">
        <v>-0.13196836219758401</v>
      </c>
      <c r="AL94" s="30">
        <v>-0.35065797062370302</v>
      </c>
      <c r="AM94" s="30">
        <v>-0.48806802380278802</v>
      </c>
      <c r="AN94" s="30">
        <v>-0.23457532926955699</v>
      </c>
      <c r="AO94" s="30">
        <v>-0.15991727790074101</v>
      </c>
      <c r="AP94" s="30">
        <v>-0.218125446431579</v>
      </c>
      <c r="AQ94" s="30">
        <v>-0.43815798955982499</v>
      </c>
      <c r="AR94" s="30">
        <v>-0.54539485487251405</v>
      </c>
      <c r="AS94" s="30">
        <v>0.29125187168294697</v>
      </c>
      <c r="AT94" s="30">
        <v>-3.02724065161897E-2</v>
      </c>
      <c r="AU94" s="30">
        <v>0.57203959748088196</v>
      </c>
      <c r="AV94" s="30">
        <v>-5.57651028207432E-2</v>
      </c>
      <c r="AW94" s="30">
        <v>-0.230263207726635</v>
      </c>
      <c r="AX94" s="30">
        <v>-0.53972065591403595</v>
      </c>
      <c r="AY94" s="30">
        <v>0.46743431168506799</v>
      </c>
      <c r="AZ94" s="30">
        <v>0.15380640453508801</v>
      </c>
      <c r="BA94" s="30">
        <v>-0.41854892487601397</v>
      </c>
      <c r="BB94" s="30">
        <v>0.27236847999664798</v>
      </c>
      <c r="BC94" s="30">
        <v>0.30119735476336501</v>
      </c>
      <c r="BD94" s="30">
        <v>-0.53618432656344905</v>
      </c>
      <c r="BE94" s="30">
        <v>0.182677387703713</v>
      </c>
      <c r="BF94" t="str">
        <f>VLOOKUP(A94,'[1]OTU Name List'!$A:$C,3,FALSE)</f>
        <v>Bacteria(100)-Firmicutes(100)-Clostridia(100)-Clostridiales(100)-Lachnospiraceae(100)-Lachnospiracea_incertae_sedis(100)-</v>
      </c>
      <c r="BG94" t="str">
        <f>VLOOKUP(A94,[1]ForPlotting!$A:$L,12,FALSE)</f>
        <v>Cat 16</v>
      </c>
      <c r="BH94" t="s">
        <v>464</v>
      </c>
      <c r="BO94" t="s">
        <v>862</v>
      </c>
      <c r="BP94">
        <v>13</v>
      </c>
      <c r="BQ94" t="s">
        <v>449</v>
      </c>
      <c r="BR94">
        <v>8</v>
      </c>
      <c r="BU94" t="s">
        <v>748</v>
      </c>
      <c r="BV94" t="s">
        <v>749</v>
      </c>
      <c r="BW94" t="s">
        <v>750</v>
      </c>
      <c r="BX94" t="s">
        <v>751</v>
      </c>
      <c r="BY94" t="s">
        <v>765</v>
      </c>
      <c r="BZ94" t="s">
        <v>899</v>
      </c>
    </row>
    <row r="95" spans="1:78">
      <c r="A95" t="s">
        <v>490</v>
      </c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-0.62186938909089695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30">
        <v>0</v>
      </c>
      <c r="U95" s="30">
        <v>0</v>
      </c>
      <c r="V95" s="30">
        <v>0</v>
      </c>
      <c r="W95" s="30">
        <v>0</v>
      </c>
      <c r="X95" s="30">
        <v>0</v>
      </c>
      <c r="Y95" s="30">
        <v>0</v>
      </c>
      <c r="Z95" s="30">
        <v>0</v>
      </c>
      <c r="AA95" s="30">
        <v>0</v>
      </c>
      <c r="AB95" s="30">
        <v>0</v>
      </c>
      <c r="AC95" s="30">
        <v>0</v>
      </c>
      <c r="AD95" s="30">
        <v>0</v>
      </c>
      <c r="AE95" s="30">
        <v>0</v>
      </c>
      <c r="AF95" s="30">
        <v>0</v>
      </c>
      <c r="AG95" s="30">
        <v>0</v>
      </c>
      <c r="AH95" s="30">
        <v>0</v>
      </c>
      <c r="AI95" s="30">
        <v>0</v>
      </c>
      <c r="AJ95" s="30">
        <v>0</v>
      </c>
      <c r="AK95" s="30">
        <v>0</v>
      </c>
      <c r="AL95" s="30">
        <v>0</v>
      </c>
      <c r="AM95" s="30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30">
        <v>0</v>
      </c>
      <c r="AT95" s="30">
        <v>0</v>
      </c>
      <c r="AU95" s="30">
        <v>0</v>
      </c>
      <c r="AV95" s="30">
        <v>0</v>
      </c>
      <c r="AW95" s="30">
        <v>0</v>
      </c>
      <c r="AX95" s="30">
        <v>0</v>
      </c>
      <c r="AY95" s="30">
        <v>0</v>
      </c>
      <c r="AZ95" s="30">
        <v>0</v>
      </c>
      <c r="BA95" s="30">
        <v>0</v>
      </c>
      <c r="BB95" s="30">
        <v>0</v>
      </c>
      <c r="BC95" s="30">
        <v>0</v>
      </c>
      <c r="BD95" s="30">
        <v>0</v>
      </c>
      <c r="BE95" s="30">
        <v>0</v>
      </c>
      <c r="BF95" t="str">
        <f>VLOOKUP(A95,'[1]OTU Name List'!$A:$C,3,FALSE)</f>
        <v>Bacteria(100)-Firmicutes(100)-Clostridia(100)-Clostridiales(100)-Lachnospiraceae(100)-Dorea(100)-</v>
      </c>
      <c r="BG95" t="str">
        <f>VLOOKUP(A95,[1]ForPlotting!$A:$L,12,FALSE)</f>
        <v>Cat 16</v>
      </c>
      <c r="BH95" t="s">
        <v>490</v>
      </c>
      <c r="BO95" t="s">
        <v>866</v>
      </c>
      <c r="BP95">
        <v>13</v>
      </c>
      <c r="BQ95" t="s">
        <v>432</v>
      </c>
      <c r="BR95">
        <v>7</v>
      </c>
      <c r="BU95" t="s">
        <v>748</v>
      </c>
      <c r="BV95" t="s">
        <v>749</v>
      </c>
      <c r="BW95" t="s">
        <v>750</v>
      </c>
      <c r="BX95" t="s">
        <v>751</v>
      </c>
      <c r="BY95" t="s">
        <v>765</v>
      </c>
      <c r="BZ95" t="s">
        <v>911</v>
      </c>
    </row>
    <row r="96" spans="1:78">
      <c r="A96" t="s">
        <v>500</v>
      </c>
      <c r="B96" s="30">
        <v>0.39638166472942099</v>
      </c>
      <c r="C96" s="30">
        <v>-0.67697383071630601</v>
      </c>
      <c r="D96" s="30">
        <v>-0.32927638704908702</v>
      </c>
      <c r="E96" s="30">
        <v>0.52894748289203997</v>
      </c>
      <c r="F96" s="30">
        <v>-0.33426161926769898</v>
      </c>
      <c r="G96" s="30">
        <v>-0.33881586279776199</v>
      </c>
      <c r="H96" s="30">
        <v>0.35460533989901699</v>
      </c>
      <c r="I96" s="30">
        <v>-0.48815800038046497</v>
      </c>
      <c r="J96" s="30">
        <v>-0.47006589120194398</v>
      </c>
      <c r="K96" s="30">
        <v>-0.40427640328004799</v>
      </c>
      <c r="L96" s="30">
        <v>-0.14638161062621799</v>
      </c>
      <c r="M96" s="30">
        <v>0.47960536695061901</v>
      </c>
      <c r="N96" s="30">
        <v>0.31578954202509901</v>
      </c>
      <c r="O96" s="30">
        <v>0.51940800714336599</v>
      </c>
      <c r="P96" s="30">
        <v>-0.57081093447781395</v>
      </c>
      <c r="Q96" s="30">
        <v>-0.58216135363601795</v>
      </c>
      <c r="R96" s="30">
        <v>0.663094777198866</v>
      </c>
      <c r="S96" s="30">
        <v>-0.48256589390710403</v>
      </c>
      <c r="T96" s="30">
        <v>-0.18245705883942601</v>
      </c>
      <c r="U96" s="30">
        <v>0.65480531486105997</v>
      </c>
      <c r="V96" s="30">
        <v>-0.41842114318325602</v>
      </c>
      <c r="W96" s="30">
        <v>0.21019741391045599</v>
      </c>
      <c r="X96" s="30">
        <v>-0.66414488057153598</v>
      </c>
      <c r="Y96" s="30">
        <v>-0.41940798550208402</v>
      </c>
      <c r="Z96" s="30">
        <v>-0.34484219596703097</v>
      </c>
      <c r="AA96" s="30">
        <v>0.45625009873834599</v>
      </c>
      <c r="AB96" s="30">
        <v>-0.53618432656344905</v>
      </c>
      <c r="AC96" s="30">
        <v>0.37620882050454202</v>
      </c>
      <c r="AD96" s="30">
        <v>-0.49868431844796801</v>
      </c>
      <c r="AE96" s="30">
        <v>-0.39238961707126302</v>
      </c>
      <c r="AF96" s="30">
        <v>0.63282699277698795</v>
      </c>
      <c r="AG96" s="30">
        <v>0.34939551147863901</v>
      </c>
      <c r="AH96" s="30">
        <v>-0.15131582222036</v>
      </c>
      <c r="AI96" s="30">
        <v>-0.31973691130041298</v>
      </c>
      <c r="AJ96" s="30">
        <v>0.32455618839329298</v>
      </c>
      <c r="AK96" s="30">
        <v>-0.33419918157517797</v>
      </c>
      <c r="AL96" s="30">
        <v>-0.42697377661310199</v>
      </c>
      <c r="AM96" s="30">
        <v>-0.58216135363601795</v>
      </c>
      <c r="AN96" s="30">
        <v>-0.48987751091496501</v>
      </c>
      <c r="AO96" s="30">
        <v>-0.33628695064723801</v>
      </c>
      <c r="AP96" s="30">
        <v>-0.56768545673859805</v>
      </c>
      <c r="AQ96" s="30">
        <v>-0.66611856520919299</v>
      </c>
      <c r="AR96" s="30">
        <v>-0.64309224443652901</v>
      </c>
      <c r="AS96" s="30">
        <v>0.27035413851699502</v>
      </c>
      <c r="AT96" s="30">
        <v>-1.89202540726186E-2</v>
      </c>
      <c r="AU96" s="30">
        <v>0.63980277004043395</v>
      </c>
      <c r="AV96" s="30">
        <v>-0.28803744849298302</v>
      </c>
      <c r="AW96" s="30">
        <v>-0.39868429680668699</v>
      </c>
      <c r="AX96" s="30">
        <v>-0.586438323173892</v>
      </c>
      <c r="AY96" s="30">
        <v>0.47171062839999101</v>
      </c>
      <c r="AZ96" s="30">
        <v>0.47244063510670897</v>
      </c>
      <c r="BA96" s="30">
        <v>-0.55773618527110402</v>
      </c>
      <c r="BB96" s="30">
        <v>0.301315854682282</v>
      </c>
      <c r="BC96" s="30">
        <v>0.47227613627832898</v>
      </c>
      <c r="BD96" s="30">
        <v>-0.55328959342314199</v>
      </c>
      <c r="BE96" s="30">
        <v>0.50820520110726497</v>
      </c>
      <c r="BF96" t="str">
        <f>VLOOKUP(A96,'[1]OTU Name List'!$A:$C,3,FALSE)</f>
        <v>Bacteria(100)-Firmicutes(100)-Clostridia(100)-Clostridiales(100)-Ruminococcaceae(100)-Clostridium_III(100)-</v>
      </c>
      <c r="BG96" t="str">
        <f>VLOOKUP(A96,[1]ForPlotting!$A:$L,12,FALSE)</f>
        <v>Cat 16</v>
      </c>
      <c r="BH96" t="s">
        <v>500</v>
      </c>
      <c r="BO96" t="s">
        <v>865</v>
      </c>
      <c r="BP96">
        <v>13</v>
      </c>
      <c r="BQ96" t="s">
        <v>418</v>
      </c>
      <c r="BR96">
        <v>6</v>
      </c>
      <c r="BU96" t="s">
        <v>748</v>
      </c>
      <c r="BV96" t="s">
        <v>749</v>
      </c>
      <c r="BW96" t="s">
        <v>750</v>
      </c>
      <c r="BX96" t="s">
        <v>751</v>
      </c>
      <c r="BY96" t="s">
        <v>752</v>
      </c>
      <c r="BZ96" t="s">
        <v>912</v>
      </c>
    </row>
    <row r="97" spans="1:78">
      <c r="A97" t="s">
        <v>417</v>
      </c>
      <c r="B97" s="30">
        <v>0</v>
      </c>
      <c r="C97" s="30">
        <v>0</v>
      </c>
      <c r="D97" s="30">
        <v>-0.32295482295482297</v>
      </c>
      <c r="E97" s="30">
        <v>0</v>
      </c>
      <c r="F97" s="30">
        <v>-0.334605407653564</v>
      </c>
      <c r="G97" s="30">
        <v>0</v>
      </c>
      <c r="H97" s="30">
        <v>0.33150183150183199</v>
      </c>
      <c r="I97" s="30">
        <v>-0.37484737484737501</v>
      </c>
      <c r="J97" s="30">
        <v>0</v>
      </c>
      <c r="K97" s="30">
        <v>0</v>
      </c>
      <c r="L97" s="30">
        <v>-0.48962148962148999</v>
      </c>
      <c r="M97" s="30">
        <v>0.34493284493284498</v>
      </c>
      <c r="N97" s="30">
        <v>0</v>
      </c>
      <c r="O97" s="30">
        <v>0.40659340659340698</v>
      </c>
      <c r="P97" s="30">
        <v>0</v>
      </c>
      <c r="Q97" s="30">
        <v>0</v>
      </c>
      <c r="R97" s="30">
        <v>0</v>
      </c>
      <c r="S97" s="30">
        <v>-0.43284493284493297</v>
      </c>
      <c r="T97" s="30">
        <v>0</v>
      </c>
      <c r="U97" s="30">
        <v>0.30503818215899697</v>
      </c>
      <c r="V97" s="30">
        <v>0</v>
      </c>
      <c r="W97" s="30">
        <v>0</v>
      </c>
      <c r="X97" s="30">
        <v>0</v>
      </c>
      <c r="Y97" s="30">
        <v>0</v>
      </c>
      <c r="Z97" s="30">
        <v>-0.38870230819660001</v>
      </c>
      <c r="AA97" s="30">
        <v>0</v>
      </c>
      <c r="AB97" s="30">
        <v>-0.32478632478632502</v>
      </c>
      <c r="AC97" s="30">
        <v>0.37551519289587998</v>
      </c>
      <c r="AD97" s="30">
        <v>0</v>
      </c>
      <c r="AE97" s="30">
        <v>0</v>
      </c>
      <c r="AF97" s="30">
        <v>0</v>
      </c>
      <c r="AG97" s="30">
        <v>0</v>
      </c>
      <c r="AH97" s="30">
        <v>0.48656898656898701</v>
      </c>
      <c r="AI97" s="30">
        <v>-0.38705738705738701</v>
      </c>
      <c r="AJ97" s="30">
        <v>0</v>
      </c>
      <c r="AK97" s="30">
        <v>0</v>
      </c>
      <c r="AL97" s="30">
        <v>-0.487179487179487</v>
      </c>
      <c r="AM97" s="30">
        <v>0</v>
      </c>
      <c r="AN97" s="30">
        <v>0</v>
      </c>
      <c r="AO97" s="30">
        <v>0</v>
      </c>
      <c r="AP97" s="30">
        <v>0</v>
      </c>
      <c r="AQ97" s="30">
        <v>0</v>
      </c>
      <c r="AR97" s="30">
        <v>0</v>
      </c>
      <c r="AS97" s="30">
        <v>0.47885178333064499</v>
      </c>
      <c r="AT97" s="30">
        <v>-0.589923691622806</v>
      </c>
      <c r="AU97" s="30">
        <v>0</v>
      </c>
      <c r="AV97" s="30">
        <v>0</v>
      </c>
      <c r="AW97" s="30">
        <v>0</v>
      </c>
      <c r="AX97" s="30">
        <v>0</v>
      </c>
      <c r="AY97" s="30">
        <v>0</v>
      </c>
      <c r="AZ97" s="30">
        <v>0</v>
      </c>
      <c r="BA97" s="30">
        <v>-0.38931299524796997</v>
      </c>
      <c r="BB97" s="30">
        <v>0.44078144078144099</v>
      </c>
      <c r="BC97" s="30">
        <v>0.45000763766546897</v>
      </c>
      <c r="BD97" s="30">
        <v>-0.40537240537240499</v>
      </c>
      <c r="BE97" s="30">
        <v>0</v>
      </c>
      <c r="BF97" t="str">
        <f>VLOOKUP(A97,'[1]OTU Name List'!$A:$C,3,FALSE)</f>
        <v>Bacteria(100)-Bacteroidetes(100)-Bacteroidia(100)-Bacteroidales(100)-Porphyromonadaceae(100)-Barnesiella(100)-</v>
      </c>
      <c r="BG97" t="str">
        <f>VLOOKUP(A97,[1]ForPlotting!$A:$L,12,FALSE)</f>
        <v>Cat 18</v>
      </c>
      <c r="BH97" t="s">
        <v>417</v>
      </c>
      <c r="BO97" t="s">
        <v>864</v>
      </c>
      <c r="BP97">
        <v>10</v>
      </c>
      <c r="BQ97" t="s">
        <v>504</v>
      </c>
      <c r="BR97">
        <v>5</v>
      </c>
      <c r="BU97" t="s">
        <v>748</v>
      </c>
      <c r="BV97" t="s">
        <v>749</v>
      </c>
      <c r="BW97" t="s">
        <v>750</v>
      </c>
      <c r="BX97" t="s">
        <v>751</v>
      </c>
      <c r="BY97" t="s">
        <v>765</v>
      </c>
      <c r="BZ97" t="s">
        <v>913</v>
      </c>
    </row>
    <row r="98" spans="1:78">
      <c r="A98" t="s">
        <v>429</v>
      </c>
      <c r="B98" s="30">
        <v>0.30891330891330898</v>
      </c>
      <c r="C98" s="30">
        <v>-0.305860805860806</v>
      </c>
      <c r="D98" s="30">
        <v>-0.36202686202686202</v>
      </c>
      <c r="E98" s="30">
        <v>0.43101343101343098</v>
      </c>
      <c r="F98" s="30">
        <v>-0.40116013289852498</v>
      </c>
      <c r="G98" s="30">
        <v>0</v>
      </c>
      <c r="H98" s="30">
        <v>0.37057387057387098</v>
      </c>
      <c r="I98" s="30">
        <v>-0.391330891330891</v>
      </c>
      <c r="J98" s="30">
        <v>0</v>
      </c>
      <c r="K98" s="30">
        <v>-0.33211233211233199</v>
      </c>
      <c r="L98" s="30">
        <v>-0.52625152625152605</v>
      </c>
      <c r="M98" s="30">
        <v>0.293040293040293</v>
      </c>
      <c r="N98" s="30">
        <v>0.21184371184371201</v>
      </c>
      <c r="O98" s="30">
        <v>0.40537240537240499</v>
      </c>
      <c r="P98" s="30">
        <v>0.180735767637692</v>
      </c>
      <c r="Q98" s="30">
        <v>-0.29155854407769499</v>
      </c>
      <c r="R98" s="30">
        <v>0</v>
      </c>
      <c r="S98" s="30">
        <v>-0.49267399267399298</v>
      </c>
      <c r="T98" s="30">
        <v>-0.34015268761273598</v>
      </c>
      <c r="U98" s="30">
        <v>0.137404586558107</v>
      </c>
      <c r="V98" s="30">
        <v>-0.15995115995115999</v>
      </c>
      <c r="W98" s="30">
        <v>0.232600732600733</v>
      </c>
      <c r="X98" s="30">
        <v>-0.36874236874236899</v>
      </c>
      <c r="Y98" s="30">
        <v>0</v>
      </c>
      <c r="Z98" s="30">
        <v>-0.48519086231295999</v>
      </c>
      <c r="AA98" s="30">
        <v>0.165445665445665</v>
      </c>
      <c r="AB98" s="30">
        <v>-0.43345543345543402</v>
      </c>
      <c r="AC98" s="30">
        <v>0.27965196479075299</v>
      </c>
      <c r="AD98" s="30">
        <v>-0.33455433455433498</v>
      </c>
      <c r="AE98" s="30">
        <v>-0.14687023585433201</v>
      </c>
      <c r="AF98" s="30">
        <v>0.13494123191868199</v>
      </c>
      <c r="AG98" s="30">
        <v>0.40512899266083902</v>
      </c>
      <c r="AH98" s="30">
        <v>0.52197802197802201</v>
      </c>
      <c r="AI98" s="30">
        <v>-0.28327228327228299</v>
      </c>
      <c r="AJ98" s="30">
        <v>0.46252481076199797</v>
      </c>
      <c r="AK98" s="30">
        <v>-0.41380367755932601</v>
      </c>
      <c r="AL98" s="30">
        <v>-0.48290598290598302</v>
      </c>
      <c r="AM98" s="30">
        <v>-0.270798354551744</v>
      </c>
      <c r="AN98" s="30">
        <v>0</v>
      </c>
      <c r="AO98" s="30">
        <v>-0.33496184767609599</v>
      </c>
      <c r="AP98" s="30">
        <v>-0.181041064542485</v>
      </c>
      <c r="AQ98" s="30">
        <v>-0.26556776556776601</v>
      </c>
      <c r="AR98" s="30">
        <v>0</v>
      </c>
      <c r="AS98" s="30">
        <v>0.329821381375699</v>
      </c>
      <c r="AT98" s="30">
        <v>-0.51908399366395896</v>
      </c>
      <c r="AU98" s="30">
        <v>-0.281440781440782</v>
      </c>
      <c r="AV98" s="30">
        <v>-0.359639753846623</v>
      </c>
      <c r="AW98" s="30">
        <v>-0.366300366300366</v>
      </c>
      <c r="AX98" s="30">
        <v>-0.18562051811438601</v>
      </c>
      <c r="AY98" s="30">
        <v>0</v>
      </c>
      <c r="AZ98" s="30">
        <v>0.27201954217091801</v>
      </c>
      <c r="BA98" s="30">
        <v>-0.42778627948423897</v>
      </c>
      <c r="BB98" s="30">
        <v>0.45360195360195399</v>
      </c>
      <c r="BC98" s="30">
        <v>0.40451839885125201</v>
      </c>
      <c r="BD98" s="30">
        <v>-0.30830280830280798</v>
      </c>
      <c r="BE98" s="30">
        <v>0.37263293452401502</v>
      </c>
      <c r="BF98" t="str">
        <f>VLOOKUP(A98,'[1]OTU Name List'!$A:$C,3,FALSE)</f>
        <v>Bacteria(100)-Firmicutes(100)-Clostridia(100)-Clostridiales(100)-Ruminococcaceae(100)-Papillibacter(100)-</v>
      </c>
      <c r="BG98" t="str">
        <f>VLOOKUP(A98,[1]ForPlotting!$A:$L,12,FALSE)</f>
        <v>Cat 18</v>
      </c>
      <c r="BH98" t="s">
        <v>429</v>
      </c>
      <c r="BO98" t="s">
        <v>863</v>
      </c>
      <c r="BP98">
        <v>10</v>
      </c>
      <c r="BQ98" t="s">
        <v>469</v>
      </c>
      <c r="BR98">
        <v>4</v>
      </c>
      <c r="BU98" t="s">
        <v>748</v>
      </c>
      <c r="BV98" t="s">
        <v>749</v>
      </c>
      <c r="BW98" t="s">
        <v>750</v>
      </c>
      <c r="BX98" t="s">
        <v>751</v>
      </c>
      <c r="BY98" t="s">
        <v>752</v>
      </c>
      <c r="BZ98" t="s">
        <v>914</v>
      </c>
    </row>
    <row r="99" spans="1:78">
      <c r="A99" t="s">
        <v>431</v>
      </c>
      <c r="B99" s="30">
        <v>0.47263888907743601</v>
      </c>
      <c r="C99" s="30">
        <v>-0.39468098693335701</v>
      </c>
      <c r="D99" s="30">
        <v>-0.27697984055896302</v>
      </c>
      <c r="E99" s="30">
        <v>0.433507079373741</v>
      </c>
      <c r="F99" s="30">
        <v>-0.4511546848222</v>
      </c>
      <c r="G99" s="30">
        <v>6.2977756241883398E-2</v>
      </c>
      <c r="H99" s="30">
        <v>0.56221404722729895</v>
      </c>
      <c r="I99" s="30">
        <v>-0.37725510292468001</v>
      </c>
      <c r="J99" s="30">
        <v>-0.220422146846592</v>
      </c>
      <c r="K99" s="30">
        <v>-0.248242417807812</v>
      </c>
      <c r="L99" s="30">
        <v>-0.68480666981465399</v>
      </c>
      <c r="M99" s="30">
        <v>0.38520375177074301</v>
      </c>
      <c r="N99" s="30">
        <v>0.391623814300255</v>
      </c>
      <c r="O99" s="30">
        <v>0.435647100216912</v>
      </c>
      <c r="P99" s="30">
        <v>-5.3202924540198503E-2</v>
      </c>
      <c r="Q99" s="30">
        <v>-0.469806284804684</v>
      </c>
      <c r="R99" s="30">
        <v>0.37899439636537902</v>
      </c>
      <c r="S99" s="30">
        <v>-0.48578473139977002</v>
      </c>
      <c r="T99" s="30">
        <v>-0.21773716596040199</v>
      </c>
      <c r="U99" s="30">
        <v>0.31620818764474101</v>
      </c>
      <c r="V99" s="30">
        <v>-0.127484098800317</v>
      </c>
      <c r="W99" s="30">
        <v>0.30816300141659397</v>
      </c>
      <c r="X99" s="30">
        <v>-0.47447319265729598</v>
      </c>
      <c r="Y99" s="30">
        <v>-2.2928794748258499E-2</v>
      </c>
      <c r="Z99" s="30">
        <v>-0.32370054799028802</v>
      </c>
      <c r="AA99" s="30">
        <v>0.34698909385697901</v>
      </c>
      <c r="AB99" s="30">
        <v>-0.49220479392928301</v>
      </c>
      <c r="AC99" s="30">
        <v>0.52071597983883899</v>
      </c>
      <c r="AD99" s="30">
        <v>-0.38673233808729401</v>
      </c>
      <c r="AE99" s="30">
        <v>-8.7308933822604906E-2</v>
      </c>
      <c r="AF99" s="30">
        <v>0.38954325209317697</v>
      </c>
      <c r="AG99" s="30">
        <v>0.44244041269923701</v>
      </c>
      <c r="AH99" s="30">
        <v>0.36288639154910501</v>
      </c>
      <c r="AI99" s="30">
        <v>-0.50993639520126899</v>
      </c>
      <c r="AJ99" s="30">
        <v>0.34704206524784598</v>
      </c>
      <c r="AK99" s="30">
        <v>-0.29515233305740901</v>
      </c>
      <c r="AL99" s="30">
        <v>-0.494956249299074</v>
      </c>
      <c r="AM99" s="30">
        <v>-0.38862596029076002</v>
      </c>
      <c r="AN99" s="30">
        <v>-0.113438419565596</v>
      </c>
      <c r="AO99" s="30">
        <v>-0.20810413123041199</v>
      </c>
      <c r="AP99" s="30">
        <v>-0.137593770362582</v>
      </c>
      <c r="AQ99" s="30">
        <v>-0.37603223387144002</v>
      </c>
      <c r="AR99" s="30">
        <v>-0.11770114637439399</v>
      </c>
      <c r="AS99" s="30">
        <v>0.51169932974616195</v>
      </c>
      <c r="AT99" s="30">
        <v>-0.33119290833583598</v>
      </c>
      <c r="AU99" s="30">
        <v>3.2711747174182203E-2</v>
      </c>
      <c r="AV99" s="30">
        <v>-0.26433292106322798</v>
      </c>
      <c r="AW99" s="30">
        <v>-0.24182235527830001</v>
      </c>
      <c r="AX99" s="30">
        <v>-0.34444307180766398</v>
      </c>
      <c r="AY99" s="30">
        <v>0.29807433172736097</v>
      </c>
      <c r="AZ99" s="30">
        <v>0.31203209478892302</v>
      </c>
      <c r="BA99" s="30">
        <v>-0.48899119153185699</v>
      </c>
      <c r="BB99" s="30">
        <v>0.37114075765847798</v>
      </c>
      <c r="BC99" s="30">
        <v>0.57101414700471598</v>
      </c>
      <c r="BD99" s="30">
        <v>-0.49617911835231399</v>
      </c>
      <c r="BE99" s="30">
        <v>0.26613654522944802</v>
      </c>
      <c r="BF99" t="str">
        <f>VLOOKUP(A99,'[1]OTU Name List'!$A:$C,3,FALSE)</f>
        <v>Bacteria(100)-Firmicutes(100)-Clostridia(100)-Clostridiales(100)-Lachnospiraceae(100)-Clostridium_XlVa(100)-</v>
      </c>
      <c r="BG99" t="str">
        <f>VLOOKUP(A99,[1]ForPlotting!$A:$L,12,FALSE)</f>
        <v>Cat 18</v>
      </c>
      <c r="BH99" t="s">
        <v>431</v>
      </c>
      <c r="BO99" t="s">
        <v>862</v>
      </c>
      <c r="BP99">
        <v>10</v>
      </c>
      <c r="BQ99" t="s">
        <v>452</v>
      </c>
      <c r="BR99">
        <v>3</v>
      </c>
      <c r="BU99" t="s">
        <v>748</v>
      </c>
      <c r="BV99" t="s">
        <v>749</v>
      </c>
      <c r="BW99" t="s">
        <v>750</v>
      </c>
      <c r="BX99" t="s">
        <v>751</v>
      </c>
      <c r="BY99" t="s">
        <v>765</v>
      </c>
      <c r="BZ99" t="s">
        <v>899</v>
      </c>
    </row>
    <row r="100" spans="1:78">
      <c r="A100" t="s">
        <v>473</v>
      </c>
      <c r="B100" s="30">
        <v>0.488400488400489</v>
      </c>
      <c r="C100" s="30">
        <v>-0.42429792429792401</v>
      </c>
      <c r="D100" s="30">
        <v>-0.38156288156288198</v>
      </c>
      <c r="E100" s="30">
        <v>0.45787545787545803</v>
      </c>
      <c r="F100" s="30">
        <v>-0.47382079623935403</v>
      </c>
      <c r="G100" s="30">
        <v>0</v>
      </c>
      <c r="H100" s="30">
        <v>0.41697191697191699</v>
      </c>
      <c r="I100" s="30">
        <v>-0.40781440781440798</v>
      </c>
      <c r="J100" s="30">
        <v>0</v>
      </c>
      <c r="K100" s="30">
        <v>-0.41697191697191699</v>
      </c>
      <c r="L100" s="30">
        <v>-0.72039072039072105</v>
      </c>
      <c r="M100" s="30">
        <v>0.39682539682539703</v>
      </c>
      <c r="N100" s="30">
        <v>0.318070818070818</v>
      </c>
      <c r="O100" s="30">
        <v>0.47069597069597102</v>
      </c>
      <c r="P100" s="30">
        <v>0</v>
      </c>
      <c r="Q100" s="30">
        <v>-0.31750878098513402</v>
      </c>
      <c r="R100" s="30">
        <v>0</v>
      </c>
      <c r="S100" s="30">
        <v>-0.63736263736263699</v>
      </c>
      <c r="T100" s="30">
        <v>-0.54870231565537297</v>
      </c>
      <c r="U100" s="30">
        <v>0.29526718933708701</v>
      </c>
      <c r="V100" s="30">
        <v>0</v>
      </c>
      <c r="W100" s="30">
        <v>0</v>
      </c>
      <c r="X100" s="30">
        <v>-0.42002442002441998</v>
      </c>
      <c r="Y100" s="30">
        <v>0</v>
      </c>
      <c r="Z100" s="30">
        <v>-0.55145040738653595</v>
      </c>
      <c r="AA100" s="30">
        <v>0.37240537240537203</v>
      </c>
      <c r="AB100" s="30">
        <v>-0.55006105006104999</v>
      </c>
      <c r="AC100" s="30">
        <v>0.47687376528728798</v>
      </c>
      <c r="AD100" s="30">
        <v>-0.36385836385836401</v>
      </c>
      <c r="AE100" s="30">
        <v>0</v>
      </c>
      <c r="AF100" s="30">
        <v>0</v>
      </c>
      <c r="AG100" s="30">
        <v>0.47809495290646098</v>
      </c>
      <c r="AH100" s="30">
        <v>0.610500610500611</v>
      </c>
      <c r="AI100" s="30">
        <v>-0.463369963369964</v>
      </c>
      <c r="AJ100" s="30">
        <v>0.29980156050711698</v>
      </c>
      <c r="AK100" s="30">
        <v>-0.41868992024637403</v>
      </c>
      <c r="AL100" s="30">
        <v>-0.50671550671550702</v>
      </c>
      <c r="AM100" s="30">
        <v>-0.42924744813951798</v>
      </c>
      <c r="AN100" s="30">
        <v>0</v>
      </c>
      <c r="AO100" s="30">
        <v>-0.28885497529770898</v>
      </c>
      <c r="AP100" s="30">
        <v>0</v>
      </c>
      <c r="AQ100" s="30">
        <v>-0.35714285714285698</v>
      </c>
      <c r="AR100" s="30">
        <v>0</v>
      </c>
      <c r="AS100" s="30">
        <v>0.44586964519307498</v>
      </c>
      <c r="AT100" s="30">
        <v>-0.57832063764678798</v>
      </c>
      <c r="AU100" s="30">
        <v>0</v>
      </c>
      <c r="AV100" s="30">
        <v>-0.41978324409092199</v>
      </c>
      <c r="AW100" s="30">
        <v>-0.36202686202686202</v>
      </c>
      <c r="AX100" s="30">
        <v>0</v>
      </c>
      <c r="AY100" s="30">
        <v>0</v>
      </c>
      <c r="AZ100" s="30">
        <v>0.39535949170744999</v>
      </c>
      <c r="BA100" s="30">
        <v>-0.48458017526158997</v>
      </c>
      <c r="BB100" s="30">
        <v>0.53296703296703296</v>
      </c>
      <c r="BC100" s="30">
        <v>0.44481759028398099</v>
      </c>
      <c r="BD100" s="30">
        <v>-0.46947496947497003</v>
      </c>
      <c r="BE100" s="30">
        <v>0.35369585096623701</v>
      </c>
      <c r="BF100" t="str">
        <f>VLOOKUP(A100,'[1]OTU Name List'!$A:$C,3,FALSE)</f>
        <v>Bacteria(100)-Bacteroidetes(100)-Bacteroidia(100)-Bacteroidales(100)-Porphyromonadaceae(100)-Barnesiella(100)-</v>
      </c>
      <c r="BG100" t="str">
        <f>VLOOKUP(A100,[1]ForPlotting!$A:$L,12,FALSE)</f>
        <v>Cat 18</v>
      </c>
      <c r="BH100" t="s">
        <v>473</v>
      </c>
      <c r="BO100" t="s">
        <v>740</v>
      </c>
      <c r="BP100">
        <v>10</v>
      </c>
      <c r="BQ100" t="s">
        <v>426</v>
      </c>
      <c r="BR100">
        <v>2</v>
      </c>
      <c r="BU100" t="s">
        <v>748</v>
      </c>
      <c r="BV100" t="s">
        <v>749</v>
      </c>
      <c r="BW100" t="s">
        <v>750</v>
      </c>
      <c r="BX100" t="s">
        <v>751</v>
      </c>
      <c r="BY100" t="s">
        <v>752</v>
      </c>
      <c r="BZ100" t="s">
        <v>753</v>
      </c>
    </row>
    <row r="101" spans="1:78">
      <c r="A101" t="s">
        <v>477</v>
      </c>
      <c r="B101" s="30">
        <v>0.15995115995115999</v>
      </c>
      <c r="C101" s="30">
        <v>-7.2039072039072102E-2</v>
      </c>
      <c r="D101" s="30">
        <v>-0.19108669108669099</v>
      </c>
      <c r="E101" s="30">
        <v>0.20268620268620299</v>
      </c>
      <c r="F101" s="30">
        <v>-0.15020607715835199</v>
      </c>
      <c r="G101" s="30">
        <v>0.25274725274725302</v>
      </c>
      <c r="H101" s="30">
        <v>0.16300366300366301</v>
      </c>
      <c r="I101" s="30">
        <v>-0.21794871794871801</v>
      </c>
      <c r="J101" s="30">
        <v>7.6312576312576305E-2</v>
      </c>
      <c r="K101" s="30">
        <v>-0.30769230769230799</v>
      </c>
      <c r="L101" s="30">
        <v>-0.22405372405372401</v>
      </c>
      <c r="M101" s="30">
        <v>0.19902319902319901</v>
      </c>
      <c r="N101" s="30">
        <v>0.13614163614163599</v>
      </c>
      <c r="O101" s="30">
        <v>0.18131868131868101</v>
      </c>
      <c r="P101" s="30">
        <v>-0.15967028120694701</v>
      </c>
      <c r="Q101" s="30">
        <v>-0.167913297636369</v>
      </c>
      <c r="R101" s="30">
        <v>0.116318120726285</v>
      </c>
      <c r="S101" s="30">
        <v>-0.27167277167277198</v>
      </c>
      <c r="T101" s="30">
        <v>-0.40213742332672597</v>
      </c>
      <c r="U101" s="30">
        <v>0.14870229700844001</v>
      </c>
      <c r="V101" s="30">
        <v>-0.27960927960928</v>
      </c>
      <c r="W101" s="30">
        <v>0.28449328449328498</v>
      </c>
      <c r="X101" s="30">
        <v>-0.146520146520147</v>
      </c>
      <c r="Y101" s="30">
        <v>5.8608058608058601E-2</v>
      </c>
      <c r="Z101" s="30">
        <v>-0.29099237997750199</v>
      </c>
      <c r="AA101" s="30">
        <v>0.123931623931624</v>
      </c>
      <c r="AB101" s="30">
        <v>-0.21733821733821701</v>
      </c>
      <c r="AC101" s="30">
        <v>0.21309723954579199</v>
      </c>
      <c r="AD101" s="30">
        <v>-0.17277167277167299</v>
      </c>
      <c r="AE101" s="30">
        <v>-6.6259545073575996E-2</v>
      </c>
      <c r="AF101" s="30">
        <v>0.15081667096793899</v>
      </c>
      <c r="AG101" s="30">
        <v>8.85361023900854E-2</v>
      </c>
      <c r="AH101" s="30">
        <v>0.27106227106227099</v>
      </c>
      <c r="AI101" s="30">
        <v>-0.23504273504273501</v>
      </c>
      <c r="AJ101" s="30">
        <v>0.12486643406050001</v>
      </c>
      <c r="AK101" s="30">
        <v>-9.9862584916531202E-2</v>
      </c>
      <c r="AL101" s="30">
        <v>-0.104395604395604</v>
      </c>
      <c r="AM101" s="30">
        <v>-0.100442681677028</v>
      </c>
      <c r="AN101" s="30">
        <v>-9.4336743581159996E-2</v>
      </c>
      <c r="AO101" s="30">
        <v>-0.258320622729241</v>
      </c>
      <c r="AP101" s="30">
        <v>-8.9146696199672207E-2</v>
      </c>
      <c r="AQ101" s="30">
        <v>-9.8290598290598302E-2</v>
      </c>
      <c r="AR101" s="30">
        <v>1.7704517704517701E-2</v>
      </c>
      <c r="AS101" s="30">
        <v>0.27973739383346302</v>
      </c>
      <c r="AT101" s="30">
        <v>-0.338931313509997</v>
      </c>
      <c r="AU101" s="30">
        <v>-9.0354090354090394E-2</v>
      </c>
      <c r="AV101" s="30">
        <v>-0.39291711646910299</v>
      </c>
      <c r="AW101" s="30">
        <v>-0.19108669108669099</v>
      </c>
      <c r="AX101" s="30">
        <v>2.5339643097851999E-2</v>
      </c>
      <c r="AY101" s="30">
        <v>0.107448107448107</v>
      </c>
      <c r="AZ101" s="30">
        <v>6.5944131435374004E-2</v>
      </c>
      <c r="BA101" s="30">
        <v>-0.14167939591769199</v>
      </c>
      <c r="BB101" s="30">
        <v>0.26678876678876701</v>
      </c>
      <c r="BC101" s="30">
        <v>0.357807972417862</v>
      </c>
      <c r="BD101" s="30">
        <v>-0.177045177045177</v>
      </c>
      <c r="BE101" s="30">
        <v>0.136835700546524</v>
      </c>
      <c r="BF101" t="str">
        <f>VLOOKUP(A101,'[1]OTU Name List'!$A:$C,3,FALSE)</f>
        <v>Bacteria(100)-Firmicutes(100)-Clostridia(100)-Clostridiales(100)-Ruminococcaceae(100)-Sporobacter(100)-</v>
      </c>
      <c r="BG101" t="str">
        <f>VLOOKUP(A101,[1]ForPlotting!$A:$L,12,FALSE)</f>
        <v>Cat 18</v>
      </c>
      <c r="BH101" t="s">
        <v>477</v>
      </c>
      <c r="BO101" t="s">
        <v>861</v>
      </c>
      <c r="BP101">
        <v>10</v>
      </c>
      <c r="BQ101" t="s">
        <v>420</v>
      </c>
      <c r="BR101">
        <v>1</v>
      </c>
      <c r="BU101" t="s">
        <v>748</v>
      </c>
      <c r="BV101" t="s">
        <v>749</v>
      </c>
      <c r="BW101" t="s">
        <v>915</v>
      </c>
      <c r="BX101" t="s">
        <v>916</v>
      </c>
      <c r="BY101" t="s">
        <v>917</v>
      </c>
      <c r="BZ101" t="s">
        <v>918</v>
      </c>
    </row>
    <row r="102" spans="1:78">
      <c r="B102" s="8" t="s">
        <v>325</v>
      </c>
      <c r="C102" s="8" t="s">
        <v>340</v>
      </c>
      <c r="D102" s="8" t="s">
        <v>362</v>
      </c>
      <c r="E102" s="8" t="s">
        <v>169</v>
      </c>
      <c r="F102" s="8" t="s">
        <v>170</v>
      </c>
      <c r="G102" s="8" t="s">
        <v>326</v>
      </c>
      <c r="H102" s="8" t="s">
        <v>360</v>
      </c>
      <c r="I102" s="8" t="s">
        <v>341</v>
      </c>
      <c r="J102" s="8" t="s">
        <v>361</v>
      </c>
      <c r="K102" s="8" t="s">
        <v>359</v>
      </c>
      <c r="L102" s="8" t="s">
        <v>327</v>
      </c>
      <c r="M102" s="8" t="s">
        <v>346</v>
      </c>
      <c r="N102" s="8" t="s">
        <v>364</v>
      </c>
      <c r="O102" s="8" t="s">
        <v>344</v>
      </c>
      <c r="P102" s="8" t="s">
        <v>368</v>
      </c>
      <c r="Q102" s="8" t="s">
        <v>338</v>
      </c>
      <c r="R102" s="8" t="s">
        <v>342</v>
      </c>
      <c r="S102" s="8" t="s">
        <v>167</v>
      </c>
      <c r="T102" s="8" t="s">
        <v>328</v>
      </c>
      <c r="U102" s="8" t="s">
        <v>329</v>
      </c>
      <c r="V102" s="8" t="s">
        <v>365</v>
      </c>
      <c r="W102" s="8" t="s">
        <v>363</v>
      </c>
      <c r="X102" s="8" t="s">
        <v>330</v>
      </c>
      <c r="Y102" s="8" t="s">
        <v>367</v>
      </c>
      <c r="Z102" s="8" t="s">
        <v>348</v>
      </c>
      <c r="AA102" s="8" t="s">
        <v>331</v>
      </c>
      <c r="AB102" s="8" t="s">
        <v>332</v>
      </c>
      <c r="AC102" s="8" t="s">
        <v>355</v>
      </c>
      <c r="AD102" s="8" t="s">
        <v>333</v>
      </c>
      <c r="AE102" s="8" t="s">
        <v>366</v>
      </c>
      <c r="AF102" s="8" t="s">
        <v>334</v>
      </c>
      <c r="AG102" s="8" t="s">
        <v>356</v>
      </c>
      <c r="AH102" s="8" t="s">
        <v>352</v>
      </c>
      <c r="AI102" s="8" t="s">
        <v>347</v>
      </c>
      <c r="AJ102" s="8" t="s">
        <v>351</v>
      </c>
      <c r="AK102" s="8" t="s">
        <v>358</v>
      </c>
      <c r="AL102" s="8" t="s">
        <v>171</v>
      </c>
      <c r="AM102" s="8" t="s">
        <v>172</v>
      </c>
      <c r="AN102" s="8" t="s">
        <v>335</v>
      </c>
      <c r="AO102" s="8" t="s">
        <v>336</v>
      </c>
      <c r="AP102" s="8" t="s">
        <v>349</v>
      </c>
      <c r="AQ102" s="8" t="s">
        <v>339</v>
      </c>
      <c r="AR102" s="8" t="s">
        <v>174</v>
      </c>
      <c r="AS102" s="8" t="s">
        <v>175</v>
      </c>
      <c r="AT102" s="8" t="s">
        <v>176</v>
      </c>
      <c r="AU102" s="8" t="s">
        <v>357</v>
      </c>
      <c r="AV102" s="8" t="s">
        <v>354</v>
      </c>
      <c r="AW102" s="8" t="s">
        <v>177</v>
      </c>
      <c r="AX102" s="8" t="s">
        <v>350</v>
      </c>
      <c r="AY102" s="8" t="s">
        <v>353</v>
      </c>
      <c r="AZ102" s="8" t="s">
        <v>343</v>
      </c>
      <c r="BA102" s="8" t="s">
        <v>178</v>
      </c>
      <c r="BB102" s="8" t="s">
        <v>173</v>
      </c>
      <c r="BC102" s="8" t="s">
        <v>337</v>
      </c>
      <c r="BD102" s="8" t="s">
        <v>168</v>
      </c>
      <c r="BE102" s="8" t="s">
        <v>345</v>
      </c>
      <c r="BG102" t="s">
        <v>376</v>
      </c>
    </row>
    <row r="103" spans="1:78">
      <c r="A103" t="s">
        <v>376</v>
      </c>
      <c r="B103">
        <v>17</v>
      </c>
      <c r="C103">
        <v>11</v>
      </c>
      <c r="D103">
        <v>14</v>
      </c>
      <c r="E103">
        <v>6</v>
      </c>
      <c r="F103">
        <v>14</v>
      </c>
      <c r="G103">
        <v>13</v>
      </c>
      <c r="H103">
        <v>17</v>
      </c>
      <c r="I103">
        <v>14</v>
      </c>
      <c r="J103">
        <v>13</v>
      </c>
      <c r="K103">
        <v>14</v>
      </c>
      <c r="L103">
        <v>15</v>
      </c>
      <c r="M103">
        <v>17</v>
      </c>
      <c r="N103">
        <v>17</v>
      </c>
      <c r="O103">
        <v>17</v>
      </c>
      <c r="P103">
        <v>13</v>
      </c>
      <c r="Q103">
        <v>1</v>
      </c>
      <c r="R103">
        <v>12</v>
      </c>
      <c r="S103">
        <v>1</v>
      </c>
      <c r="T103">
        <v>14</v>
      </c>
      <c r="U103">
        <v>12</v>
      </c>
      <c r="V103">
        <v>14</v>
      </c>
      <c r="W103">
        <v>17</v>
      </c>
      <c r="X103">
        <v>11</v>
      </c>
      <c r="Y103">
        <v>13</v>
      </c>
      <c r="Z103">
        <v>14</v>
      </c>
      <c r="AA103">
        <v>17</v>
      </c>
      <c r="AB103">
        <v>1</v>
      </c>
      <c r="AC103">
        <v>17</v>
      </c>
      <c r="AD103">
        <v>14</v>
      </c>
      <c r="AE103">
        <v>13</v>
      </c>
      <c r="AF103">
        <v>17</v>
      </c>
      <c r="AG103">
        <v>17</v>
      </c>
      <c r="AH103">
        <v>8</v>
      </c>
      <c r="AI103">
        <v>14</v>
      </c>
      <c r="AJ103">
        <v>17</v>
      </c>
      <c r="AK103">
        <v>14</v>
      </c>
      <c r="AL103">
        <v>7</v>
      </c>
      <c r="AM103">
        <v>11</v>
      </c>
      <c r="AN103">
        <v>13</v>
      </c>
      <c r="AO103">
        <v>14</v>
      </c>
      <c r="AP103">
        <v>14</v>
      </c>
      <c r="AQ103">
        <v>11</v>
      </c>
      <c r="AR103">
        <v>13</v>
      </c>
      <c r="AS103">
        <v>17</v>
      </c>
      <c r="AT103">
        <v>15</v>
      </c>
      <c r="AU103">
        <v>16</v>
      </c>
      <c r="AV103">
        <v>14</v>
      </c>
      <c r="AW103">
        <v>13</v>
      </c>
      <c r="AX103">
        <v>11</v>
      </c>
      <c r="AY103">
        <v>16</v>
      </c>
      <c r="AZ103">
        <v>17</v>
      </c>
      <c r="BA103">
        <v>11</v>
      </c>
      <c r="BB103">
        <v>17</v>
      </c>
      <c r="BC103">
        <v>17</v>
      </c>
      <c r="BD103">
        <v>1</v>
      </c>
      <c r="BE103">
        <v>17</v>
      </c>
    </row>
    <row r="107" spans="1:78">
      <c r="A107" t="s">
        <v>420</v>
      </c>
      <c r="B107" t="s">
        <v>426</v>
      </c>
      <c r="C107" t="s">
        <v>452</v>
      </c>
      <c r="D107" t="s">
        <v>469</v>
      </c>
      <c r="E107" t="s">
        <v>504</v>
      </c>
      <c r="F107" t="s">
        <v>418</v>
      </c>
      <c r="G107" t="s">
        <v>432</v>
      </c>
      <c r="H107" t="s">
        <v>449</v>
      </c>
      <c r="I107" t="s">
        <v>437</v>
      </c>
      <c r="J107" t="s">
        <v>412</v>
      </c>
      <c r="K107" t="s">
        <v>413</v>
      </c>
      <c r="L107" t="s">
        <v>416</v>
      </c>
      <c r="M107" t="s">
        <v>422</v>
      </c>
      <c r="N107" t="s">
        <v>430</v>
      </c>
      <c r="O107" t="s">
        <v>435</v>
      </c>
      <c r="P107" t="s">
        <v>440</v>
      </c>
      <c r="Q107" t="s">
        <v>441</v>
      </c>
      <c r="R107" t="s">
        <v>450</v>
      </c>
      <c r="S107" t="s">
        <v>455</v>
      </c>
      <c r="T107" t="s">
        <v>456</v>
      </c>
      <c r="U107" t="s">
        <v>459</v>
      </c>
      <c r="V107" t="s">
        <v>461</v>
      </c>
      <c r="W107" t="s">
        <v>466</v>
      </c>
      <c r="X107" t="s">
        <v>471</v>
      </c>
      <c r="Y107" t="s">
        <v>480</v>
      </c>
      <c r="Z107" t="s">
        <v>482</v>
      </c>
      <c r="AA107" t="s">
        <v>492</v>
      </c>
      <c r="AB107" t="s">
        <v>494</v>
      </c>
      <c r="AC107" t="s">
        <v>499</v>
      </c>
      <c r="AD107" t="s">
        <v>503</v>
      </c>
      <c r="AE107" t="s">
        <v>454</v>
      </c>
      <c r="AF107" t="s">
        <v>458</v>
      </c>
      <c r="AG107" t="s">
        <v>464</v>
      </c>
      <c r="AH107" t="s">
        <v>490</v>
      </c>
      <c r="AI107" t="s">
        <v>500</v>
      </c>
      <c r="AJ107" t="s">
        <v>417</v>
      </c>
      <c r="AK107" t="s">
        <v>429</v>
      </c>
      <c r="AL107" t="s">
        <v>431</v>
      </c>
      <c r="AM107" t="s">
        <v>473</v>
      </c>
      <c r="AN107" t="s">
        <v>477</v>
      </c>
      <c r="AP107" t="s">
        <v>376</v>
      </c>
    </row>
    <row r="108" spans="1:78">
      <c r="A108" s="30">
        <v>0</v>
      </c>
      <c r="B108" s="30">
        <v>0</v>
      </c>
      <c r="C108" s="30">
        <v>-0.35423743222669701</v>
      </c>
      <c r="D108" s="30">
        <v>0</v>
      </c>
      <c r="E108" s="30">
        <v>0</v>
      </c>
      <c r="F108" s="30">
        <v>0</v>
      </c>
      <c r="G108" s="30">
        <v>0.500381626956379</v>
      </c>
      <c r="H108" s="30">
        <v>0.62283153397368796</v>
      </c>
      <c r="I108" s="30">
        <v>0.61761563839704403</v>
      </c>
      <c r="J108" s="30">
        <v>0.51320409695770197</v>
      </c>
      <c r="K108" s="30">
        <v>0</v>
      </c>
      <c r="L108" s="30">
        <v>0.329770992366412</v>
      </c>
      <c r="M108" s="30">
        <v>0.21462372406975899</v>
      </c>
      <c r="N108" s="30">
        <v>0.433887766263302</v>
      </c>
      <c r="O108" s="30">
        <v>0.451387609128161</v>
      </c>
      <c r="P108" s="30">
        <v>0.39710017170877299</v>
      </c>
      <c r="Q108" s="30">
        <v>0</v>
      </c>
      <c r="R108" s="30">
        <v>0</v>
      </c>
      <c r="S108" s="30">
        <v>0.36013014133970001</v>
      </c>
      <c r="T108" s="30">
        <v>0.42280191843826398</v>
      </c>
      <c r="U108" s="30">
        <v>0</v>
      </c>
      <c r="V108" s="30">
        <v>0</v>
      </c>
      <c r="W108" s="30">
        <v>0</v>
      </c>
      <c r="X108" s="30">
        <v>0</v>
      </c>
      <c r="Y108" s="30">
        <v>0.59298639614090198</v>
      </c>
      <c r="Z108" s="30">
        <v>0.40854961832061099</v>
      </c>
      <c r="AA108" s="30">
        <v>0.49900511472109599</v>
      </c>
      <c r="AB108" s="30">
        <v>0.346711717286381</v>
      </c>
      <c r="AC108" s="30">
        <v>0.61616013800368397</v>
      </c>
      <c r="AD108" s="30">
        <v>0.54373378743704204</v>
      </c>
      <c r="AE108" s="30">
        <v>-0.49231741730730799</v>
      </c>
      <c r="AF108" s="30">
        <v>-0.66868718822807305</v>
      </c>
      <c r="AG108" s="30">
        <v>-0.50402441015562605</v>
      </c>
      <c r="AH108" s="30">
        <v>0</v>
      </c>
      <c r="AI108" s="30">
        <v>-0.58216135363601795</v>
      </c>
      <c r="AJ108" s="30">
        <v>0</v>
      </c>
      <c r="AK108" s="30">
        <v>-0.29155854407769499</v>
      </c>
      <c r="AL108" s="30">
        <v>-0.469806284804684</v>
      </c>
      <c r="AM108" s="30">
        <v>-0.31750878098513402</v>
      </c>
      <c r="AN108" s="30">
        <v>-0.167913297636369</v>
      </c>
      <c r="AO108" s="8" t="s">
        <v>338</v>
      </c>
      <c r="AP108">
        <v>1</v>
      </c>
    </row>
    <row r="109" spans="1:78">
      <c r="A109" s="30">
        <v>0</v>
      </c>
      <c r="B109" s="30">
        <v>0</v>
      </c>
      <c r="C109" s="30">
        <v>-0.16423116676123201</v>
      </c>
      <c r="D109" s="30">
        <v>0</v>
      </c>
      <c r="E109" s="30">
        <v>0</v>
      </c>
      <c r="F109" s="30">
        <v>0</v>
      </c>
      <c r="G109" s="30">
        <v>0.52380952380952395</v>
      </c>
      <c r="H109" s="30">
        <v>0.362650533607002</v>
      </c>
      <c r="I109" s="30">
        <v>0.58302808302808296</v>
      </c>
      <c r="J109" s="30">
        <v>0.45543345543345598</v>
      </c>
      <c r="K109" s="30">
        <v>0</v>
      </c>
      <c r="L109" s="30">
        <v>0.50251870528993303</v>
      </c>
      <c r="M109" s="30">
        <v>0.43101343101343098</v>
      </c>
      <c r="N109" s="30">
        <v>0.67551771228895596</v>
      </c>
      <c r="O109" s="30">
        <v>0.64237900623447197</v>
      </c>
      <c r="P109" s="30">
        <v>0.52960537777125904</v>
      </c>
      <c r="Q109" s="30">
        <v>0</v>
      </c>
      <c r="R109" s="30">
        <v>0</v>
      </c>
      <c r="S109" s="30">
        <v>0.41457634625427803</v>
      </c>
      <c r="T109" s="30">
        <v>0.51048694939612105</v>
      </c>
      <c r="U109" s="30">
        <v>0.42847080666695098</v>
      </c>
      <c r="V109" s="30">
        <v>0</v>
      </c>
      <c r="W109" s="30">
        <v>0</v>
      </c>
      <c r="X109" s="30">
        <v>0</v>
      </c>
      <c r="Y109" s="30">
        <v>0.73508000120671102</v>
      </c>
      <c r="Z109" s="30">
        <v>0.46496718600034498</v>
      </c>
      <c r="AA109" s="30">
        <v>0.53356250402918604</v>
      </c>
      <c r="AB109" s="30">
        <v>0.35315285048709599</v>
      </c>
      <c r="AC109" s="30">
        <v>0.48686630953383597</v>
      </c>
      <c r="AD109" s="30">
        <v>0.46153846153846201</v>
      </c>
      <c r="AE109" s="30">
        <v>0</v>
      </c>
      <c r="AF109" s="30">
        <v>-0.55938523375318705</v>
      </c>
      <c r="AG109" s="30">
        <v>-0.29967111748423397</v>
      </c>
      <c r="AH109" s="30">
        <v>0</v>
      </c>
      <c r="AI109" s="30">
        <v>-0.48256589390710403</v>
      </c>
      <c r="AJ109" s="30">
        <v>-0.43284493284493297</v>
      </c>
      <c r="AK109" s="30">
        <v>-0.49267399267399298</v>
      </c>
      <c r="AL109" s="30">
        <v>-0.48578473139977002</v>
      </c>
      <c r="AM109" s="30">
        <v>-0.63736263736263699</v>
      </c>
      <c r="AN109" s="30">
        <v>-0.27167277167277198</v>
      </c>
      <c r="AO109" s="8" t="s">
        <v>167</v>
      </c>
      <c r="AP109">
        <v>1</v>
      </c>
    </row>
    <row r="110" spans="1:78">
      <c r="A110" s="30">
        <v>0</v>
      </c>
      <c r="B110" s="30">
        <v>0</v>
      </c>
      <c r="C110" s="30">
        <v>-0.16487019853851301</v>
      </c>
      <c r="D110" s="30">
        <v>0</v>
      </c>
      <c r="E110" s="30">
        <v>0</v>
      </c>
      <c r="F110" s="30">
        <v>0</v>
      </c>
      <c r="G110" s="30">
        <v>0.58058608058608097</v>
      </c>
      <c r="H110" s="30">
        <v>0.42208048889414002</v>
      </c>
      <c r="I110" s="30">
        <v>0.52747252747252804</v>
      </c>
      <c r="J110" s="30">
        <v>0.36874236874236899</v>
      </c>
      <c r="K110" s="30">
        <v>0</v>
      </c>
      <c r="L110" s="30">
        <v>0.41734086885257499</v>
      </c>
      <c r="M110" s="30">
        <v>0.39621489621489597</v>
      </c>
      <c r="N110" s="30">
        <v>0.64534417728242999</v>
      </c>
      <c r="O110" s="30">
        <v>0.59461393236765703</v>
      </c>
      <c r="P110" s="30">
        <v>0.46875010144350598</v>
      </c>
      <c r="Q110" s="30">
        <v>0</v>
      </c>
      <c r="R110" s="30">
        <v>0</v>
      </c>
      <c r="S110" s="30">
        <v>0.25413468788112997</v>
      </c>
      <c r="T110" s="30">
        <v>0.49201335653498302</v>
      </c>
      <c r="U110" s="30">
        <v>0.31664024564276499</v>
      </c>
      <c r="V110" s="30">
        <v>0</v>
      </c>
      <c r="W110" s="30">
        <v>0</v>
      </c>
      <c r="X110" s="30">
        <v>0</v>
      </c>
      <c r="Y110" s="30">
        <v>0.62735275965055504</v>
      </c>
      <c r="Z110" s="30">
        <v>0.43565868314017903</v>
      </c>
      <c r="AA110" s="30">
        <v>0.501329293631536</v>
      </c>
      <c r="AB110" s="30">
        <v>0.34604031496940502</v>
      </c>
      <c r="AC110" s="30">
        <v>0.41050710163956999</v>
      </c>
      <c r="AD110" s="30">
        <v>0.38827838827838801</v>
      </c>
      <c r="AE110" s="30">
        <v>0</v>
      </c>
      <c r="AF110" s="30">
        <v>-0.66576706032337796</v>
      </c>
      <c r="AG110" s="30">
        <v>-0.342105337193857</v>
      </c>
      <c r="AH110" s="30">
        <v>0</v>
      </c>
      <c r="AI110" s="30">
        <v>-0.53618432656344905</v>
      </c>
      <c r="AJ110" s="30">
        <v>-0.32478632478632502</v>
      </c>
      <c r="AK110" s="30">
        <v>-0.43345543345543402</v>
      </c>
      <c r="AL110" s="30">
        <v>-0.49220479392928301</v>
      </c>
      <c r="AM110" s="30">
        <v>-0.55006105006104999</v>
      </c>
      <c r="AN110" s="30">
        <v>-0.21733821733821701</v>
      </c>
      <c r="AO110" s="8" t="s">
        <v>332</v>
      </c>
      <c r="AP110">
        <v>1</v>
      </c>
    </row>
    <row r="111" spans="1:78">
      <c r="A111" s="30">
        <v>0</v>
      </c>
      <c r="B111" s="30">
        <v>0</v>
      </c>
      <c r="C111" s="30">
        <v>-0.26775431468076399</v>
      </c>
      <c r="D111" s="30">
        <v>0</v>
      </c>
      <c r="E111" s="30">
        <v>0</v>
      </c>
      <c r="F111" s="30">
        <v>0</v>
      </c>
      <c r="G111" s="30">
        <v>0.66483516483516503</v>
      </c>
      <c r="H111" s="30">
        <v>0.59845325942371297</v>
      </c>
      <c r="I111" s="30">
        <v>0.60805860805860801</v>
      </c>
      <c r="J111" s="30">
        <v>0.463369963369964</v>
      </c>
      <c r="K111" s="30">
        <v>0</v>
      </c>
      <c r="L111" s="30">
        <v>0.39352771027868999</v>
      </c>
      <c r="M111" s="30">
        <v>0.37240537240537203</v>
      </c>
      <c r="N111" s="30">
        <v>0.61270749656108603</v>
      </c>
      <c r="O111" s="30">
        <v>0.65340171558835203</v>
      </c>
      <c r="P111" s="30">
        <v>0.53223695728813503</v>
      </c>
      <c r="Q111" s="30">
        <v>0</v>
      </c>
      <c r="R111" s="30">
        <v>0</v>
      </c>
      <c r="S111" s="30">
        <v>0.31904619852064797</v>
      </c>
      <c r="T111" s="30">
        <v>0.50186593939425705</v>
      </c>
      <c r="U111" s="30">
        <v>0.21918789960740401</v>
      </c>
      <c r="V111" s="30">
        <v>0</v>
      </c>
      <c r="W111" s="30">
        <v>0</v>
      </c>
      <c r="X111" s="30">
        <v>0</v>
      </c>
      <c r="Y111" s="30">
        <v>0.70339551839607595</v>
      </c>
      <c r="Z111" s="30">
        <v>0.476568468382494</v>
      </c>
      <c r="AA111" s="30">
        <v>0.442349376733708</v>
      </c>
      <c r="AB111" s="30">
        <v>0.309240674682221</v>
      </c>
      <c r="AC111" s="30">
        <v>0.55650590713340597</v>
      </c>
      <c r="AD111" s="30">
        <v>0.56349206349206404</v>
      </c>
      <c r="AE111" s="30">
        <v>0</v>
      </c>
      <c r="AF111" s="30">
        <v>-0.63758644401339404</v>
      </c>
      <c r="AG111" s="30">
        <v>-0.53618432656344905</v>
      </c>
      <c r="AH111" s="30">
        <v>0</v>
      </c>
      <c r="AI111" s="30">
        <v>-0.55328959342314199</v>
      </c>
      <c r="AJ111" s="30">
        <v>-0.40537240537240499</v>
      </c>
      <c r="AK111" s="30">
        <v>-0.30830280830280798</v>
      </c>
      <c r="AL111" s="30">
        <v>-0.49617911835231399</v>
      </c>
      <c r="AM111" s="30">
        <v>-0.46947496947497003</v>
      </c>
      <c r="AN111" s="30">
        <v>-0.177045177045177</v>
      </c>
      <c r="AO111" s="8" t="s">
        <v>168</v>
      </c>
      <c r="AP111">
        <v>1</v>
      </c>
    </row>
    <row r="112" spans="1:78">
      <c r="A112" s="30">
        <v>0</v>
      </c>
      <c r="B112" s="30">
        <v>0</v>
      </c>
      <c r="C112" s="30">
        <v>0.27510318011949603</v>
      </c>
      <c r="D112" s="30">
        <v>0</v>
      </c>
      <c r="E112" s="30">
        <v>0</v>
      </c>
      <c r="F112" s="30">
        <v>0</v>
      </c>
      <c r="G112" s="30">
        <v>-0.48901098901098899</v>
      </c>
      <c r="H112" s="30">
        <v>-0.556916193900444</v>
      </c>
      <c r="I112" s="30">
        <v>-0.658119658119658</v>
      </c>
      <c r="J112" s="30">
        <v>-0.43589743589743601</v>
      </c>
      <c r="K112" s="30">
        <v>0</v>
      </c>
      <c r="L112" s="30">
        <v>-0.51015112790976802</v>
      </c>
      <c r="M112" s="30">
        <v>-0.33211233211233199</v>
      </c>
      <c r="N112" s="30">
        <v>-0.53634997940171503</v>
      </c>
      <c r="O112" s="30">
        <v>-0.58359122301377697</v>
      </c>
      <c r="P112" s="30">
        <v>-0.40000008656512498</v>
      </c>
      <c r="Q112" s="30">
        <v>0</v>
      </c>
      <c r="R112" s="30">
        <v>0</v>
      </c>
      <c r="S112" s="30">
        <v>-0.385794827385813</v>
      </c>
      <c r="T112" s="30">
        <v>0</v>
      </c>
      <c r="U112" s="30">
        <v>-0.25880786979882903</v>
      </c>
      <c r="V112" s="30">
        <v>0</v>
      </c>
      <c r="W112" s="30">
        <v>0</v>
      </c>
      <c r="X112" s="30">
        <v>0</v>
      </c>
      <c r="Y112" s="30">
        <v>-0.62616459154515602</v>
      </c>
      <c r="Z112" s="30">
        <v>-0.511677612433735</v>
      </c>
      <c r="AA112" s="30">
        <v>-0.57265384429867605</v>
      </c>
      <c r="AB112" s="30">
        <v>-0.294397122297474</v>
      </c>
      <c r="AC112" s="30">
        <v>-0.51007950873369301</v>
      </c>
      <c r="AD112" s="30">
        <v>-0.48534798534798501</v>
      </c>
      <c r="AE112" s="30">
        <v>0</v>
      </c>
      <c r="AF112" s="30">
        <v>0.60870131229566005</v>
      </c>
      <c r="AG112" s="30">
        <v>0.35855270917433102</v>
      </c>
      <c r="AH112" s="30">
        <v>0</v>
      </c>
      <c r="AI112" s="30">
        <v>0.52894748289203997</v>
      </c>
      <c r="AJ112" s="30">
        <v>0</v>
      </c>
      <c r="AK112" s="30">
        <v>0.43101343101343098</v>
      </c>
      <c r="AL112" s="30">
        <v>0.433507079373741</v>
      </c>
      <c r="AM112" s="30">
        <v>0.45787545787545803</v>
      </c>
      <c r="AN112" s="30">
        <v>0.20268620268620299</v>
      </c>
      <c r="AO112" s="8" t="s">
        <v>169</v>
      </c>
      <c r="AP112">
        <v>6</v>
      </c>
    </row>
    <row r="113" spans="1:42">
      <c r="A113" s="30">
        <v>0</v>
      </c>
      <c r="B113" s="30">
        <v>0</v>
      </c>
      <c r="C113" s="30">
        <v>-0.16455068264987299</v>
      </c>
      <c r="D113" s="30">
        <v>0</v>
      </c>
      <c r="E113" s="30">
        <v>0</v>
      </c>
      <c r="F113" s="30">
        <v>0</v>
      </c>
      <c r="G113" s="30">
        <v>0.57814407814407798</v>
      </c>
      <c r="H113" s="30">
        <v>0.425275647780545</v>
      </c>
      <c r="I113" s="30">
        <v>0.51648351648351698</v>
      </c>
      <c r="J113" s="30">
        <v>0.25457875457875501</v>
      </c>
      <c r="K113" s="30">
        <v>0</v>
      </c>
      <c r="L113" s="30">
        <v>0.488475047669437</v>
      </c>
      <c r="M113" s="30">
        <v>0.49389499389499403</v>
      </c>
      <c r="N113" s="30">
        <v>0.55790250440637601</v>
      </c>
      <c r="O113" s="30">
        <v>0.43784651044580303</v>
      </c>
      <c r="P113" s="30">
        <v>0.49835537100835903</v>
      </c>
      <c r="Q113" s="30">
        <v>0</v>
      </c>
      <c r="R113" s="30">
        <v>0</v>
      </c>
      <c r="S113" s="30">
        <v>0.221678932561372</v>
      </c>
      <c r="T113" s="30">
        <v>0</v>
      </c>
      <c r="U113" s="30">
        <v>0.20608774817314199</v>
      </c>
      <c r="V113" s="30">
        <v>0</v>
      </c>
      <c r="W113" s="30">
        <v>0</v>
      </c>
      <c r="X113" s="30">
        <v>0</v>
      </c>
      <c r="Y113" s="30">
        <v>0.72557465636352003</v>
      </c>
      <c r="Z113" s="30">
        <v>0.38009464646778002</v>
      </c>
      <c r="AA113" s="30">
        <v>0</v>
      </c>
      <c r="AB113" s="30">
        <v>0.24739253974577699</v>
      </c>
      <c r="AC113" s="30">
        <v>0.42638981688157801</v>
      </c>
      <c r="AD113" s="30">
        <v>0.38705738705738701</v>
      </c>
      <c r="AE113" s="30">
        <v>0</v>
      </c>
      <c r="AF113" s="30">
        <v>-0.47977499267748203</v>
      </c>
      <c r="AG113" s="30">
        <v>-0.35065797062370302</v>
      </c>
      <c r="AH113" s="30">
        <v>0</v>
      </c>
      <c r="AI113" s="30">
        <v>-0.42697377661310199</v>
      </c>
      <c r="AJ113" s="30">
        <v>-0.487179487179487</v>
      </c>
      <c r="AK113" s="30">
        <v>-0.48290598290598302</v>
      </c>
      <c r="AL113" s="30">
        <v>-0.494956249299074</v>
      </c>
      <c r="AM113" s="30">
        <v>-0.50671550671550702</v>
      </c>
      <c r="AN113" s="30">
        <v>-0.104395604395604</v>
      </c>
      <c r="AO113" s="8" t="s">
        <v>171</v>
      </c>
      <c r="AP113">
        <v>7</v>
      </c>
    </row>
    <row r="114" spans="1:42">
      <c r="A114" s="30">
        <v>-0.54709205338976896</v>
      </c>
      <c r="B114" s="30">
        <v>-0.61315802743206704</v>
      </c>
      <c r="C114" s="30">
        <v>-0.173816643420448</v>
      </c>
      <c r="D114" s="30">
        <v>0</v>
      </c>
      <c r="E114" s="30">
        <v>0</v>
      </c>
      <c r="F114" s="30">
        <v>0</v>
      </c>
      <c r="G114" s="30">
        <v>-7.1428571428571397E-2</v>
      </c>
      <c r="H114" s="30">
        <v>0.13835037978135001</v>
      </c>
      <c r="I114" s="30">
        <v>-0.38644688644688702</v>
      </c>
      <c r="J114" s="30">
        <v>-0.26678876678876701</v>
      </c>
      <c r="K114" s="30">
        <v>0</v>
      </c>
      <c r="L114" s="30">
        <v>-0.63349107744630095</v>
      </c>
      <c r="M114" s="30">
        <v>-0.38766788766788801</v>
      </c>
      <c r="N114" s="30">
        <v>-0.47969762796089099</v>
      </c>
      <c r="O114" s="30">
        <v>-0.483774466086971</v>
      </c>
      <c r="P114" s="30">
        <v>-0.36546060540613001</v>
      </c>
      <c r="Q114" s="30">
        <v>0</v>
      </c>
      <c r="R114" s="30">
        <v>0</v>
      </c>
      <c r="S114" s="30">
        <v>-0.335580262551469</v>
      </c>
      <c r="T114" s="30">
        <v>0</v>
      </c>
      <c r="U114" s="30">
        <v>-0.42176097300549997</v>
      </c>
      <c r="V114" s="30">
        <v>0</v>
      </c>
      <c r="W114" s="30">
        <v>0</v>
      </c>
      <c r="X114" s="30">
        <v>0</v>
      </c>
      <c r="Y114" s="30">
        <v>-0.51962551809439905</v>
      </c>
      <c r="Z114" s="30">
        <v>-0.499771033146792</v>
      </c>
      <c r="AA114" s="30">
        <v>-0.46326667284282103</v>
      </c>
      <c r="AB114" s="30">
        <v>-0.26192685145584099</v>
      </c>
      <c r="AC114" s="30">
        <v>-0.2370189813038</v>
      </c>
      <c r="AD114" s="30">
        <v>-0.29548229548229599</v>
      </c>
      <c r="AE114" s="30">
        <v>0</v>
      </c>
      <c r="AF114" s="30">
        <v>4.5088986095974802E-2</v>
      </c>
      <c r="AG114" s="30">
        <v>-0.16907898395927201</v>
      </c>
      <c r="AH114" s="30">
        <v>0</v>
      </c>
      <c r="AI114" s="30">
        <v>-0.15131582222036</v>
      </c>
      <c r="AJ114" s="30">
        <v>0.48656898656898701</v>
      </c>
      <c r="AK114" s="30">
        <v>0.52197802197802201</v>
      </c>
      <c r="AL114" s="30">
        <v>0.36288639154910501</v>
      </c>
      <c r="AM114" s="30">
        <v>0.610500610500611</v>
      </c>
      <c r="AN114" s="30">
        <v>0.27106227106227099</v>
      </c>
      <c r="AO114" s="8" t="s">
        <v>352</v>
      </c>
      <c r="AP114">
        <v>8</v>
      </c>
    </row>
    <row r="115" spans="1:42">
      <c r="A115" s="30">
        <v>0</v>
      </c>
      <c r="B115" s="30">
        <v>0</v>
      </c>
      <c r="C115" s="30">
        <v>-0.31120847553587599</v>
      </c>
      <c r="D115" s="30">
        <v>0</v>
      </c>
      <c r="E115" s="30">
        <v>0</v>
      </c>
      <c r="F115" s="30">
        <v>0</v>
      </c>
      <c r="G115" s="30">
        <v>0.67277167277167305</v>
      </c>
      <c r="H115" s="30">
        <v>0.59589713231458896</v>
      </c>
      <c r="I115" s="30">
        <v>0.57631257631257704</v>
      </c>
      <c r="J115" s="30">
        <v>0.37423687423687402</v>
      </c>
      <c r="K115" s="30">
        <v>0</v>
      </c>
      <c r="L115" s="30">
        <v>0.29735918526876998</v>
      </c>
      <c r="M115" s="30">
        <v>0.33882783882783901</v>
      </c>
      <c r="N115" s="30">
        <v>0.61824957441942796</v>
      </c>
      <c r="O115" s="30">
        <v>0.62400782397800503</v>
      </c>
      <c r="P115" s="30">
        <v>0.37993429274894702</v>
      </c>
      <c r="Q115" s="30">
        <v>0</v>
      </c>
      <c r="R115" s="30">
        <v>0</v>
      </c>
      <c r="S115" s="30">
        <v>0.206369614014316</v>
      </c>
      <c r="T115" s="30">
        <v>0.485855492247937</v>
      </c>
      <c r="U115" s="30">
        <v>0.27797882311726102</v>
      </c>
      <c r="V115" s="30">
        <v>0</v>
      </c>
      <c r="W115" s="30">
        <v>0</v>
      </c>
      <c r="X115" s="30">
        <v>0</v>
      </c>
      <c r="Y115" s="30">
        <v>0.50655566893501203</v>
      </c>
      <c r="Z115" s="30">
        <v>0.386505881468442</v>
      </c>
      <c r="AA115" s="30">
        <v>0.41148779231042598</v>
      </c>
      <c r="AB115" s="30">
        <v>0.29872649174302501</v>
      </c>
      <c r="AC115" s="30">
        <v>0.39767875471333403</v>
      </c>
      <c r="AD115" s="30">
        <v>0.45909645909645902</v>
      </c>
      <c r="AE115" s="30">
        <v>0</v>
      </c>
      <c r="AF115" s="30">
        <v>-0.74396827058358395</v>
      </c>
      <c r="AG115" s="30">
        <v>-0.52565800849594602</v>
      </c>
      <c r="AH115" s="30">
        <v>0</v>
      </c>
      <c r="AI115" s="30">
        <v>-0.67697383071630601</v>
      </c>
      <c r="AJ115" s="30">
        <v>0</v>
      </c>
      <c r="AK115" s="30">
        <v>-0.305860805860806</v>
      </c>
      <c r="AL115" s="30">
        <v>-0.39468098693335701</v>
      </c>
      <c r="AM115" s="30">
        <v>-0.42429792429792401</v>
      </c>
      <c r="AN115" s="30">
        <v>-7.2039072039072102E-2</v>
      </c>
      <c r="AO115" s="8" t="s">
        <v>340</v>
      </c>
      <c r="AP115">
        <v>11</v>
      </c>
    </row>
    <row r="116" spans="1:42">
      <c r="A116" s="30">
        <v>0</v>
      </c>
      <c r="B116" s="30">
        <v>0</v>
      </c>
      <c r="C116" s="30">
        <v>-0.22653676504613601</v>
      </c>
      <c r="D116" s="30">
        <v>0</v>
      </c>
      <c r="E116" s="30">
        <v>0</v>
      </c>
      <c r="F116" s="30">
        <v>0</v>
      </c>
      <c r="G116" s="30">
        <v>0.63003663003663002</v>
      </c>
      <c r="H116" s="30">
        <v>0.57736521077343805</v>
      </c>
      <c r="I116" s="30">
        <v>0.47924297924297898</v>
      </c>
      <c r="J116" s="30">
        <v>0.353479853479854</v>
      </c>
      <c r="K116" s="30">
        <v>0</v>
      </c>
      <c r="L116" s="30">
        <v>0.26194474431273501</v>
      </c>
      <c r="M116" s="30">
        <v>0.45299145299145299</v>
      </c>
      <c r="N116" s="30">
        <v>0.65581254657040899</v>
      </c>
      <c r="O116" s="30">
        <v>0.51806733963237706</v>
      </c>
      <c r="P116" s="30">
        <v>0.39375008521254501</v>
      </c>
      <c r="Q116" s="30">
        <v>0</v>
      </c>
      <c r="R116" s="30">
        <v>0</v>
      </c>
      <c r="S116" s="30">
        <v>0.194122159176671</v>
      </c>
      <c r="T116" s="30">
        <v>0.50309751225166599</v>
      </c>
      <c r="U116" s="30">
        <v>0.26232254457387499</v>
      </c>
      <c r="V116" s="30">
        <v>0</v>
      </c>
      <c r="W116" s="30">
        <v>0</v>
      </c>
      <c r="X116" s="30">
        <v>0</v>
      </c>
      <c r="Y116" s="30">
        <v>0.54536916037803895</v>
      </c>
      <c r="Z116" s="30">
        <v>0.37429400527670598</v>
      </c>
      <c r="AA116" s="30">
        <v>0.37959748840636798</v>
      </c>
      <c r="AB116" s="30">
        <v>0.35840994195669401</v>
      </c>
      <c r="AC116" s="30">
        <v>0.359804587597778</v>
      </c>
      <c r="AD116" s="30">
        <v>0.44322344322344298</v>
      </c>
      <c r="AE116" s="30">
        <v>0</v>
      </c>
      <c r="AF116" s="30">
        <v>-0.73692311650608799</v>
      </c>
      <c r="AG116" s="30">
        <v>-0.42072377526052201</v>
      </c>
      <c r="AH116" s="30">
        <v>0</v>
      </c>
      <c r="AI116" s="30">
        <v>-0.66414488057153598</v>
      </c>
      <c r="AJ116" s="30">
        <v>0</v>
      </c>
      <c r="AK116" s="30">
        <v>-0.36874236874236899</v>
      </c>
      <c r="AL116" s="30">
        <v>-0.47447319265729598</v>
      </c>
      <c r="AM116" s="30">
        <v>-0.42002442002441998</v>
      </c>
      <c r="AN116" s="30">
        <v>-0.146520146520147</v>
      </c>
      <c r="AO116" s="8" t="s">
        <v>330</v>
      </c>
      <c r="AP116">
        <v>11</v>
      </c>
    </row>
    <row r="117" spans="1:42">
      <c r="A117" s="30">
        <v>0</v>
      </c>
      <c r="B117" s="30">
        <v>0</v>
      </c>
      <c r="C117" s="30">
        <v>-0.23663763515008501</v>
      </c>
      <c r="D117" s="30">
        <v>0</v>
      </c>
      <c r="E117" s="30">
        <v>0</v>
      </c>
      <c r="F117" s="30">
        <v>0</v>
      </c>
      <c r="G117" s="30">
        <v>0.62066860744497798</v>
      </c>
      <c r="H117" s="30">
        <v>0.55875881844689301</v>
      </c>
      <c r="I117" s="30">
        <v>0.63104870220795395</v>
      </c>
      <c r="J117" s="30">
        <v>0.45275530980860901</v>
      </c>
      <c r="K117" s="30">
        <v>0</v>
      </c>
      <c r="L117" s="30">
        <v>0.35007633587786302</v>
      </c>
      <c r="M117" s="30">
        <v>0.33185773551042402</v>
      </c>
      <c r="N117" s="30">
        <v>0.64359505428694297</v>
      </c>
      <c r="O117" s="30">
        <v>0.65687002820889195</v>
      </c>
      <c r="P117" s="30">
        <v>0.38459826075191</v>
      </c>
      <c r="Q117" s="30">
        <v>0</v>
      </c>
      <c r="R117" s="30">
        <v>0</v>
      </c>
      <c r="S117" s="30">
        <v>0.27315993713861603</v>
      </c>
      <c r="T117" s="30">
        <v>0.423109858655626</v>
      </c>
      <c r="U117" s="30">
        <v>0.27690278306218602</v>
      </c>
      <c r="V117" s="30">
        <v>0</v>
      </c>
      <c r="W117" s="30">
        <v>0</v>
      </c>
      <c r="X117" s="30">
        <v>0</v>
      </c>
      <c r="Y117" s="30">
        <v>0.55693979490588397</v>
      </c>
      <c r="Z117" s="30">
        <v>0.41343511450381698</v>
      </c>
      <c r="AA117" s="30">
        <v>0.42972742869108799</v>
      </c>
      <c r="AB117" s="30">
        <v>0.30743215609515001</v>
      </c>
      <c r="AC117" s="30">
        <v>0.53398508737255401</v>
      </c>
      <c r="AD117" s="30">
        <v>0.54403908434183501</v>
      </c>
      <c r="AE117" s="30">
        <v>0</v>
      </c>
      <c r="AF117" s="30">
        <v>-0.721533910163906</v>
      </c>
      <c r="AG117" s="30">
        <v>-0.48806802380278802</v>
      </c>
      <c r="AH117" s="30">
        <v>0</v>
      </c>
      <c r="AI117" s="30">
        <v>-0.58216135363601795</v>
      </c>
      <c r="AJ117" s="30">
        <v>0</v>
      </c>
      <c r="AK117" s="30">
        <v>-0.270798354551744</v>
      </c>
      <c r="AL117" s="30">
        <v>-0.38862596029076002</v>
      </c>
      <c r="AM117" s="30">
        <v>-0.42924744813951798</v>
      </c>
      <c r="AN117" s="30">
        <v>-0.100442681677028</v>
      </c>
      <c r="AO117" s="8" t="s">
        <v>172</v>
      </c>
      <c r="AP117">
        <v>11</v>
      </c>
    </row>
    <row r="118" spans="1:42">
      <c r="A118" s="30">
        <v>0</v>
      </c>
      <c r="B118" s="30">
        <v>0</v>
      </c>
      <c r="C118" s="30">
        <v>-0.296191228769771</v>
      </c>
      <c r="D118" s="30">
        <v>0</v>
      </c>
      <c r="E118" s="30">
        <v>0</v>
      </c>
      <c r="F118" s="30">
        <v>0</v>
      </c>
      <c r="G118" s="30">
        <v>0.61721611721611702</v>
      </c>
      <c r="H118" s="30">
        <v>0.57704569488479696</v>
      </c>
      <c r="I118" s="30">
        <v>0.54578754578754596</v>
      </c>
      <c r="J118" s="30">
        <v>0.36324786324786301</v>
      </c>
      <c r="K118" s="30">
        <v>0</v>
      </c>
      <c r="L118" s="30">
        <v>0.194779425258188</v>
      </c>
      <c r="M118" s="30">
        <v>0.329059829059829</v>
      </c>
      <c r="N118" s="30">
        <v>0.628102157278701</v>
      </c>
      <c r="O118" s="30">
        <v>0.47520124770062</v>
      </c>
      <c r="P118" s="30">
        <v>0.331907966565963</v>
      </c>
      <c r="Q118" s="30">
        <v>0</v>
      </c>
      <c r="R118" s="30">
        <v>0</v>
      </c>
      <c r="S118" s="30">
        <v>0.126761157569624</v>
      </c>
      <c r="T118" s="30">
        <v>0.38178758579685801</v>
      </c>
      <c r="U118" s="30">
        <v>0.22302209027108999</v>
      </c>
      <c r="V118" s="30">
        <v>0</v>
      </c>
      <c r="W118" s="30">
        <v>0</v>
      </c>
      <c r="X118" s="30">
        <v>0</v>
      </c>
      <c r="Y118" s="30">
        <v>0.49705032409182198</v>
      </c>
      <c r="Z118" s="30">
        <v>0.332773626224804</v>
      </c>
      <c r="AA118" s="30">
        <v>0</v>
      </c>
      <c r="AB118" s="30">
        <v>0.34202018619853602</v>
      </c>
      <c r="AC118" s="30">
        <v>0.39218089174494702</v>
      </c>
      <c r="AD118" s="30">
        <v>0.44017094017093999</v>
      </c>
      <c r="AE118" s="30">
        <v>0</v>
      </c>
      <c r="AF118" s="30">
        <v>-0.72987796242859204</v>
      </c>
      <c r="AG118" s="30">
        <v>-0.43815798955982499</v>
      </c>
      <c r="AH118" s="30">
        <v>0</v>
      </c>
      <c r="AI118" s="30">
        <v>-0.66611856520919299</v>
      </c>
      <c r="AJ118" s="30">
        <v>0</v>
      </c>
      <c r="AK118" s="30">
        <v>-0.26556776556776601</v>
      </c>
      <c r="AL118" s="30">
        <v>-0.37603223387144002</v>
      </c>
      <c r="AM118" s="30">
        <v>-0.35714285714285698</v>
      </c>
      <c r="AN118" s="30">
        <v>-9.8290598290598302E-2</v>
      </c>
      <c r="AO118" s="8" t="s">
        <v>339</v>
      </c>
      <c r="AP118">
        <v>11</v>
      </c>
    </row>
    <row r="119" spans="1:42">
      <c r="A119" s="30">
        <v>0</v>
      </c>
      <c r="B119" s="30">
        <v>0</v>
      </c>
      <c r="C119" s="30">
        <v>-0.26284193775954801</v>
      </c>
      <c r="D119" s="30">
        <v>0</v>
      </c>
      <c r="E119" s="30">
        <v>0</v>
      </c>
      <c r="F119" s="30">
        <v>0</v>
      </c>
      <c r="G119" s="30">
        <v>0.59258129220398503</v>
      </c>
      <c r="H119" s="30">
        <v>0.46896114730958799</v>
      </c>
      <c r="I119" s="30">
        <v>0.35139673741720101</v>
      </c>
      <c r="J119" s="30">
        <v>0.18470462740000601</v>
      </c>
      <c r="K119" s="30">
        <v>0</v>
      </c>
      <c r="L119" s="30">
        <v>0.100152671755725</v>
      </c>
      <c r="M119" s="30">
        <v>7.9682492151076895E-2</v>
      </c>
      <c r="N119" s="30">
        <v>0.29900995105867001</v>
      </c>
      <c r="O119" s="30">
        <v>0.21466941248225299</v>
      </c>
      <c r="P119" s="30">
        <v>0.463886696030961</v>
      </c>
      <c r="Q119" s="30">
        <v>-0.40690396818091601</v>
      </c>
      <c r="R119" s="30">
        <v>0</v>
      </c>
      <c r="S119" s="30">
        <v>0.14362333017714199</v>
      </c>
      <c r="T119" s="30">
        <v>0.36121387496582902</v>
      </c>
      <c r="U119" s="30">
        <v>-0.140768235359369</v>
      </c>
      <c r="V119" s="30">
        <v>0</v>
      </c>
      <c r="W119" s="30">
        <v>0</v>
      </c>
      <c r="X119" s="30">
        <v>0</v>
      </c>
      <c r="Y119" s="30">
        <v>0.60823688127879505</v>
      </c>
      <c r="Z119" s="30">
        <v>0.114656488549618</v>
      </c>
      <c r="AA119" s="30">
        <v>0</v>
      </c>
      <c r="AB119" s="30">
        <v>0.339752739909982</v>
      </c>
      <c r="AC119" s="30">
        <v>0.464640342044424</v>
      </c>
      <c r="AD119" s="30">
        <v>0.31292932741323298</v>
      </c>
      <c r="AE119" s="30">
        <v>-0.44859016498638699</v>
      </c>
      <c r="AF119" s="30">
        <v>-0.61724971221052904</v>
      </c>
      <c r="AG119" s="30">
        <v>-0.53972065591403595</v>
      </c>
      <c r="AH119" s="30">
        <v>0</v>
      </c>
      <c r="AI119" s="30">
        <v>-0.586438323173892</v>
      </c>
      <c r="AJ119" s="30">
        <v>0</v>
      </c>
      <c r="AK119" s="30">
        <v>-0.18562051811438601</v>
      </c>
      <c r="AL119" s="30">
        <v>-0.34444307180766398</v>
      </c>
      <c r="AM119" s="30">
        <v>0</v>
      </c>
      <c r="AN119" s="30">
        <v>2.5339643097851999E-2</v>
      </c>
      <c r="AO119" s="8" t="s">
        <v>350</v>
      </c>
      <c r="AP119">
        <v>11</v>
      </c>
    </row>
    <row r="120" spans="1:42">
      <c r="A120" s="30">
        <v>0</v>
      </c>
      <c r="B120" s="30">
        <v>0</v>
      </c>
      <c r="C120" s="30">
        <v>-0.17099320411925001</v>
      </c>
      <c r="D120" s="30">
        <v>0</v>
      </c>
      <c r="E120" s="30">
        <v>0</v>
      </c>
      <c r="F120" s="30">
        <v>0</v>
      </c>
      <c r="G120" s="30">
        <v>0.65129774028542697</v>
      </c>
      <c r="H120" s="30">
        <v>0.46727488677073598</v>
      </c>
      <c r="I120" s="30">
        <v>0.545954223924211</v>
      </c>
      <c r="J120" s="30">
        <v>0.43083971474108601</v>
      </c>
      <c r="K120" s="30">
        <v>0</v>
      </c>
      <c r="L120" s="30">
        <v>0.36768972790841398</v>
      </c>
      <c r="M120" s="30">
        <v>0.39053436935070801</v>
      </c>
      <c r="N120" s="30">
        <v>0.583635823410107</v>
      </c>
      <c r="O120" s="30">
        <v>0.56355497412294897</v>
      </c>
      <c r="P120" s="30">
        <v>0.47234825602163399</v>
      </c>
      <c r="Q120" s="30">
        <v>0</v>
      </c>
      <c r="R120" s="30">
        <v>0</v>
      </c>
      <c r="S120" s="30">
        <v>0.24502390179258601</v>
      </c>
      <c r="T120" s="30">
        <v>0.55191313749388504</v>
      </c>
      <c r="U120" s="30">
        <v>0.279182362239561</v>
      </c>
      <c r="V120" s="30">
        <v>0</v>
      </c>
      <c r="W120" s="30">
        <v>0</v>
      </c>
      <c r="X120" s="30">
        <v>0</v>
      </c>
      <c r="Y120" s="30">
        <v>0.53285804716817597</v>
      </c>
      <c r="Z120" s="30">
        <v>0.50862727726865797</v>
      </c>
      <c r="AA120" s="30">
        <v>0.49599421523453502</v>
      </c>
      <c r="AB120" s="30">
        <v>0.36810878534594599</v>
      </c>
      <c r="AC120" s="30">
        <v>0.41399329766077198</v>
      </c>
      <c r="AD120" s="30">
        <v>0.44274811224278898</v>
      </c>
      <c r="AE120" s="30">
        <v>0</v>
      </c>
      <c r="AF120" s="30">
        <v>-0.662446726222093</v>
      </c>
      <c r="AG120" s="30">
        <v>-0.41854892487601397</v>
      </c>
      <c r="AH120" s="30">
        <v>0</v>
      </c>
      <c r="AI120" s="30">
        <v>-0.55773618527110402</v>
      </c>
      <c r="AJ120" s="30">
        <v>-0.38931299524796997</v>
      </c>
      <c r="AK120" s="30">
        <v>-0.42778627948423897</v>
      </c>
      <c r="AL120" s="30">
        <v>-0.48899119153185699</v>
      </c>
      <c r="AM120" s="30">
        <v>-0.48458017526158997</v>
      </c>
      <c r="AN120" s="30">
        <v>-0.14167939591769199</v>
      </c>
      <c r="AO120" s="8" t="s">
        <v>178</v>
      </c>
      <c r="AP120">
        <v>11</v>
      </c>
    </row>
    <row r="121" spans="1:42">
      <c r="A121" s="30">
        <v>0</v>
      </c>
      <c r="B121" s="30">
        <v>0</v>
      </c>
      <c r="C121" s="30">
        <v>0.444834015028924</v>
      </c>
      <c r="D121" s="30">
        <v>0</v>
      </c>
      <c r="E121" s="30">
        <v>0</v>
      </c>
      <c r="F121" s="30">
        <v>0</v>
      </c>
      <c r="G121" s="30">
        <v>-0.69455045840497998</v>
      </c>
      <c r="H121" s="30">
        <v>-0.58096856273174202</v>
      </c>
      <c r="I121" s="30">
        <v>-0.56052511720067899</v>
      </c>
      <c r="J121" s="30">
        <v>-0.18775759644793999</v>
      </c>
      <c r="K121" s="30">
        <v>0</v>
      </c>
      <c r="L121" s="30">
        <v>-6.6564885496183196E-2</v>
      </c>
      <c r="M121" s="30">
        <v>-0.128835293822814</v>
      </c>
      <c r="N121" s="30">
        <v>-0.28176529888638902</v>
      </c>
      <c r="O121" s="30">
        <v>-0.35921144199954802</v>
      </c>
      <c r="P121" s="30">
        <v>-0.42325548542115699</v>
      </c>
      <c r="Q121" s="30">
        <v>0.465251308963615</v>
      </c>
      <c r="R121" s="30">
        <v>0</v>
      </c>
      <c r="S121" s="30">
        <v>-5.2059629275296802E-2</v>
      </c>
      <c r="T121" s="30">
        <v>0</v>
      </c>
      <c r="U121" s="30">
        <v>6.2954239195903802E-2</v>
      </c>
      <c r="V121" s="30">
        <v>0</v>
      </c>
      <c r="W121" s="30">
        <v>0</v>
      </c>
      <c r="X121" s="30">
        <v>0</v>
      </c>
      <c r="Y121" s="30">
        <v>-0.41968542866485398</v>
      </c>
      <c r="Z121" s="30">
        <v>-0.26503816793893098</v>
      </c>
      <c r="AA121" s="30">
        <v>0</v>
      </c>
      <c r="AB121" s="30">
        <v>-0.28887488309141801</v>
      </c>
      <c r="AC121" s="30">
        <v>-0.25385675492367998</v>
      </c>
      <c r="AD121" s="30">
        <v>-0.39200122575472302</v>
      </c>
      <c r="AE121" s="30">
        <v>0.48014237842579599</v>
      </c>
      <c r="AF121" s="30">
        <v>0.76803902546743896</v>
      </c>
      <c r="AG121" s="30">
        <v>0.59252477982394403</v>
      </c>
      <c r="AH121" s="30">
        <v>0</v>
      </c>
      <c r="AI121" s="30">
        <v>0.663094777198866</v>
      </c>
      <c r="AJ121" s="30">
        <v>0</v>
      </c>
      <c r="AK121" s="30">
        <v>0</v>
      </c>
      <c r="AL121" s="30">
        <v>0.37899439636537902</v>
      </c>
      <c r="AM121" s="30">
        <v>0</v>
      </c>
      <c r="AN121" s="30">
        <v>0.116318120726285</v>
      </c>
      <c r="AO121" s="8" t="s">
        <v>342</v>
      </c>
      <c r="AP121">
        <v>12</v>
      </c>
    </row>
    <row r="122" spans="1:42">
      <c r="A122" s="30">
        <v>0</v>
      </c>
      <c r="B122" s="30">
        <v>0</v>
      </c>
      <c r="C122" s="30">
        <v>0.34278544190260901</v>
      </c>
      <c r="D122" s="30">
        <v>0</v>
      </c>
      <c r="E122" s="30">
        <v>0</v>
      </c>
      <c r="F122" s="30">
        <v>0</v>
      </c>
      <c r="G122" s="30">
        <v>-0.68946568099601202</v>
      </c>
      <c r="H122" s="30">
        <v>-0.58681032292139002</v>
      </c>
      <c r="I122" s="30">
        <v>-0.421374065444861</v>
      </c>
      <c r="J122" s="30">
        <v>-0.20580153631147599</v>
      </c>
      <c r="K122" s="30">
        <v>0</v>
      </c>
      <c r="L122" s="30">
        <v>-0.182012523117454</v>
      </c>
      <c r="M122" s="30">
        <v>-0.15877863335603501</v>
      </c>
      <c r="N122" s="30">
        <v>-0.40623517207278698</v>
      </c>
      <c r="O122" s="30">
        <v>-0.31883735220760301</v>
      </c>
      <c r="P122" s="30">
        <v>-0.40900653586547597</v>
      </c>
      <c r="Q122" s="30">
        <v>0.34433243281453202</v>
      </c>
      <c r="R122" s="30">
        <v>0</v>
      </c>
      <c r="S122" s="30">
        <v>-8.6983485136368194E-2</v>
      </c>
      <c r="T122" s="30">
        <v>0</v>
      </c>
      <c r="U122" s="30">
        <v>0.15884789242479899</v>
      </c>
      <c r="V122" s="30">
        <v>0</v>
      </c>
      <c r="W122" s="30">
        <v>0</v>
      </c>
      <c r="X122" s="30">
        <v>0</v>
      </c>
      <c r="Y122" s="30">
        <v>-0.47600664957067901</v>
      </c>
      <c r="Z122" s="30">
        <v>-0.361429230049508</v>
      </c>
      <c r="AA122" s="30">
        <v>0</v>
      </c>
      <c r="AB122" s="30">
        <v>-0.26370818446001598</v>
      </c>
      <c r="AC122" s="30">
        <v>-0.41368776755179698</v>
      </c>
      <c r="AD122" s="30">
        <v>-0.42229009602191497</v>
      </c>
      <c r="AE122" s="30">
        <v>0.4970232488761</v>
      </c>
      <c r="AF122" s="30">
        <v>0.552861124171523</v>
      </c>
      <c r="AG122" s="30">
        <v>0.55033260759051394</v>
      </c>
      <c r="AH122" s="30">
        <v>0</v>
      </c>
      <c r="AI122" s="30">
        <v>0.65480531486105997</v>
      </c>
      <c r="AJ122" s="30">
        <v>0.30503818215899697</v>
      </c>
      <c r="AK122" s="30">
        <v>0.137404586558107</v>
      </c>
      <c r="AL122" s="30">
        <v>0.31620818764474101</v>
      </c>
      <c r="AM122" s="30">
        <v>0.29526718933708701</v>
      </c>
      <c r="AN122" s="30">
        <v>0.14870229700844001</v>
      </c>
      <c r="AO122" s="8" t="s">
        <v>329</v>
      </c>
      <c r="AP122">
        <v>12</v>
      </c>
    </row>
    <row r="123" spans="1:42">
      <c r="A123" s="30">
        <v>0</v>
      </c>
      <c r="B123" s="30">
        <v>0</v>
      </c>
      <c r="C123" s="30">
        <v>-0.31280605497907898</v>
      </c>
      <c r="D123" s="30">
        <v>0</v>
      </c>
      <c r="E123" s="30">
        <v>0</v>
      </c>
      <c r="F123" s="30">
        <v>0</v>
      </c>
      <c r="G123" s="30">
        <v>0.33211233211233199</v>
      </c>
      <c r="H123" s="30">
        <v>0.28692526799919599</v>
      </c>
      <c r="I123" s="30">
        <v>-7.3260073260073305E-2</v>
      </c>
      <c r="J123" s="30">
        <v>-0.292429792429793</v>
      </c>
      <c r="K123" s="30">
        <v>-0.63675213675213704</v>
      </c>
      <c r="L123" s="30">
        <v>-0.15692260906380701</v>
      </c>
      <c r="M123" s="30">
        <v>-0.25824175824175799</v>
      </c>
      <c r="N123" s="30">
        <v>-9.0520605019577594E-2</v>
      </c>
      <c r="O123" s="30">
        <v>-0.151868439986796</v>
      </c>
      <c r="P123" s="30">
        <v>0</v>
      </c>
      <c r="Q123" s="30">
        <v>-0.354306724629391</v>
      </c>
      <c r="R123" s="30">
        <v>0</v>
      </c>
      <c r="S123" s="30">
        <v>-0.17758809514585</v>
      </c>
      <c r="T123" s="30">
        <v>0</v>
      </c>
      <c r="U123" s="30">
        <v>-0.32430862697013801</v>
      </c>
      <c r="V123" s="30">
        <v>0</v>
      </c>
      <c r="W123" s="30">
        <v>0</v>
      </c>
      <c r="X123" s="30">
        <v>0</v>
      </c>
      <c r="Y123" s="30">
        <v>0.15961058215856899</v>
      </c>
      <c r="Z123" s="30">
        <v>-0.18775759644793999</v>
      </c>
      <c r="AA123" s="30">
        <v>0</v>
      </c>
      <c r="AB123" s="30">
        <v>-9.9575497247675102E-2</v>
      </c>
      <c r="AC123" s="30">
        <v>7.1472218589032396E-2</v>
      </c>
      <c r="AD123" s="30">
        <v>-0.19658119658119699</v>
      </c>
      <c r="AE123" s="30">
        <v>0</v>
      </c>
      <c r="AF123" s="30">
        <v>-0.33605384949656197</v>
      </c>
      <c r="AG123" s="30">
        <v>-0.31644743690431798</v>
      </c>
      <c r="AH123" s="30">
        <v>-0.62186938909089695</v>
      </c>
      <c r="AI123" s="30">
        <v>-0.33881586279776199</v>
      </c>
      <c r="AJ123" s="30">
        <v>0</v>
      </c>
      <c r="AK123" s="30">
        <v>0</v>
      </c>
      <c r="AL123" s="30">
        <v>6.2977756241883398E-2</v>
      </c>
      <c r="AM123" s="30">
        <v>0</v>
      </c>
      <c r="AN123" s="30">
        <v>0.25274725274725302</v>
      </c>
      <c r="AO123" s="8" t="s">
        <v>326</v>
      </c>
      <c r="AP123">
        <v>13</v>
      </c>
    </row>
    <row r="124" spans="1:42">
      <c r="A124" s="30">
        <v>0</v>
      </c>
      <c r="B124" s="30">
        <v>0</v>
      </c>
      <c r="C124" s="30">
        <v>-0.252737067914659</v>
      </c>
      <c r="D124" s="30">
        <v>0</v>
      </c>
      <c r="E124" s="30">
        <v>0</v>
      </c>
      <c r="F124" s="30">
        <v>0</v>
      </c>
      <c r="G124" s="30">
        <v>0.463369963369964</v>
      </c>
      <c r="H124" s="30">
        <v>0.44061241043529098</v>
      </c>
      <c r="I124" s="30">
        <v>0.12026862026861999</v>
      </c>
      <c r="J124" s="30">
        <v>8.11965811965812E-2</v>
      </c>
      <c r="K124" s="30">
        <v>0</v>
      </c>
      <c r="L124" s="30">
        <v>-5.1289880005290903E-2</v>
      </c>
      <c r="M124" s="30">
        <v>8.1807081807081794E-2</v>
      </c>
      <c r="N124" s="30">
        <v>0.19705165718547499</v>
      </c>
      <c r="O124" s="30">
        <v>4.7152701124932597E-2</v>
      </c>
      <c r="P124" s="30">
        <v>0.20625004463514299</v>
      </c>
      <c r="Q124" s="30">
        <v>0</v>
      </c>
      <c r="R124" s="30">
        <v>0</v>
      </c>
      <c r="S124" s="30">
        <v>6.8585747090811097E-2</v>
      </c>
      <c r="T124" s="30">
        <v>0</v>
      </c>
      <c r="U124" s="30">
        <v>-8.4352194601099897E-2</v>
      </c>
      <c r="V124" s="30">
        <v>0</v>
      </c>
      <c r="W124" s="30">
        <v>0</v>
      </c>
      <c r="X124" s="30">
        <v>0</v>
      </c>
      <c r="Y124" s="30">
        <v>0.33545946175758801</v>
      </c>
      <c r="Z124" s="30">
        <v>0.103190353820169</v>
      </c>
      <c r="AA124" s="30">
        <v>0</v>
      </c>
      <c r="AB124" s="30">
        <v>0.15987742881070799</v>
      </c>
      <c r="AC124" s="30">
        <v>0.31215644187175701</v>
      </c>
      <c r="AD124" s="30">
        <v>0.23443223443223399</v>
      </c>
      <c r="AE124" s="30">
        <v>0</v>
      </c>
      <c r="AF124" s="30">
        <v>-0.53472719448195105</v>
      </c>
      <c r="AG124" s="30">
        <v>-0.382565872265823</v>
      </c>
      <c r="AH124" s="30">
        <v>0</v>
      </c>
      <c r="AI124" s="30">
        <v>-0.47006589120194398</v>
      </c>
      <c r="AJ124" s="30">
        <v>0</v>
      </c>
      <c r="AK124" s="30">
        <v>0</v>
      </c>
      <c r="AL124" s="30">
        <v>-0.220422146846592</v>
      </c>
      <c r="AM124" s="30">
        <v>0</v>
      </c>
      <c r="AN124" s="30">
        <v>7.6312576312576305E-2</v>
      </c>
      <c r="AO124" s="8" t="s">
        <v>361</v>
      </c>
      <c r="AP124">
        <v>13</v>
      </c>
    </row>
    <row r="125" spans="1:42">
      <c r="A125" s="30">
        <v>0</v>
      </c>
      <c r="B125" s="30">
        <v>0</v>
      </c>
      <c r="C125" s="30">
        <v>-0.54310014981440902</v>
      </c>
      <c r="D125" s="30">
        <v>0</v>
      </c>
      <c r="E125" s="30">
        <v>-0.54942006445580405</v>
      </c>
      <c r="F125" s="30">
        <v>0.56937872743968698</v>
      </c>
      <c r="G125" s="30">
        <v>0.449702340760675</v>
      </c>
      <c r="H125" s="30">
        <v>0.58512290338934003</v>
      </c>
      <c r="I125" s="30">
        <v>0.18836819025752699</v>
      </c>
      <c r="J125" s="30">
        <v>9.8610900248267505E-2</v>
      </c>
      <c r="K125" s="30">
        <v>0</v>
      </c>
      <c r="L125" s="30">
        <v>-0.188091603053435</v>
      </c>
      <c r="M125" s="30">
        <v>-8.1819570484630705E-2</v>
      </c>
      <c r="N125" s="30">
        <v>-5.35815978210182E-2</v>
      </c>
      <c r="O125" s="30">
        <v>6.1552855790203802E-2</v>
      </c>
      <c r="P125" s="30">
        <v>0</v>
      </c>
      <c r="Q125" s="30">
        <v>0</v>
      </c>
      <c r="R125" s="30">
        <v>0</v>
      </c>
      <c r="S125" s="30">
        <v>4.44038014406943E-2</v>
      </c>
      <c r="T125" s="30">
        <v>0</v>
      </c>
      <c r="U125" s="30">
        <v>-0.19876922223275201</v>
      </c>
      <c r="V125" s="30">
        <v>0</v>
      </c>
      <c r="W125" s="30">
        <v>0</v>
      </c>
      <c r="X125" s="30">
        <v>0</v>
      </c>
      <c r="Y125" s="30">
        <v>0.125568929576931</v>
      </c>
      <c r="Z125" s="30">
        <v>-5.2519083969465703E-2</v>
      </c>
      <c r="AA125" s="30">
        <v>0</v>
      </c>
      <c r="AB125" s="30">
        <v>-0.108096115246735</v>
      </c>
      <c r="AC125" s="30">
        <v>0.131968854545162</v>
      </c>
      <c r="AD125" s="30">
        <v>4.8236910957356903E-2</v>
      </c>
      <c r="AE125" s="30">
        <v>0</v>
      </c>
      <c r="AF125" s="30">
        <v>-0.51437476017544104</v>
      </c>
      <c r="AG125" s="30">
        <v>-0.46010322297822598</v>
      </c>
      <c r="AH125" s="30">
        <v>0</v>
      </c>
      <c r="AI125" s="30">
        <v>-0.57081093447781395</v>
      </c>
      <c r="AJ125" s="30">
        <v>0</v>
      </c>
      <c r="AK125" s="30">
        <v>0.180735767637692</v>
      </c>
      <c r="AL125" s="30">
        <v>-5.3202924540198503E-2</v>
      </c>
      <c r="AM125" s="30">
        <v>0</v>
      </c>
      <c r="AN125" s="30">
        <v>-0.15967028120694701</v>
      </c>
      <c r="AO125" s="8" t="s">
        <v>368</v>
      </c>
      <c r="AP125">
        <v>13</v>
      </c>
    </row>
    <row r="126" spans="1:42">
      <c r="A126" s="30">
        <v>0</v>
      </c>
      <c r="B126" s="30">
        <v>0</v>
      </c>
      <c r="C126" s="30">
        <v>-0.32750378585654299</v>
      </c>
      <c r="D126" s="30">
        <v>0</v>
      </c>
      <c r="E126" s="30">
        <v>0</v>
      </c>
      <c r="F126" s="30">
        <v>0</v>
      </c>
      <c r="G126" s="30">
        <v>0.44261294261294298</v>
      </c>
      <c r="H126" s="30">
        <v>0.29555219699249002</v>
      </c>
      <c r="I126" s="30">
        <v>0.171550671550672</v>
      </c>
      <c r="J126" s="30">
        <v>7.5091575091575102E-2</v>
      </c>
      <c r="K126" s="30">
        <v>0</v>
      </c>
      <c r="L126" s="30">
        <v>-0.281483746219513</v>
      </c>
      <c r="M126" s="30">
        <v>-3.9682539682539701E-2</v>
      </c>
      <c r="N126" s="30">
        <v>6.6504934300097795E-2</v>
      </c>
      <c r="O126" s="30">
        <v>0</v>
      </c>
      <c r="P126" s="30">
        <v>0</v>
      </c>
      <c r="Q126" s="30">
        <v>-0.39584613372387201</v>
      </c>
      <c r="R126" s="30">
        <v>0</v>
      </c>
      <c r="S126" s="30">
        <v>-0.133497257730329</v>
      </c>
      <c r="T126" s="30">
        <v>0</v>
      </c>
      <c r="U126" s="30">
        <v>-0.11438668813331</v>
      </c>
      <c r="V126" s="30">
        <v>0</v>
      </c>
      <c r="W126" s="30">
        <v>0</v>
      </c>
      <c r="X126" s="30">
        <v>0</v>
      </c>
      <c r="Y126" s="30">
        <v>0.133470883839796</v>
      </c>
      <c r="Z126" s="30">
        <v>2.35078616690916E-2</v>
      </c>
      <c r="AA126" s="30">
        <v>0</v>
      </c>
      <c r="AB126" s="30">
        <v>0.13668437820954199</v>
      </c>
      <c r="AC126" s="30">
        <v>0.23335373932487499</v>
      </c>
      <c r="AD126" s="30">
        <v>0.17277167277167299</v>
      </c>
      <c r="AE126" s="30">
        <v>0</v>
      </c>
      <c r="AF126" s="30">
        <v>-0.62208710504290199</v>
      </c>
      <c r="AG126" s="30">
        <v>-0.36151323613081598</v>
      </c>
      <c r="AH126" s="30">
        <v>0</v>
      </c>
      <c r="AI126" s="30">
        <v>-0.41940798550208402</v>
      </c>
      <c r="AJ126" s="30">
        <v>0</v>
      </c>
      <c r="AK126" s="30">
        <v>0</v>
      </c>
      <c r="AL126" s="30">
        <v>-2.2928794748258499E-2</v>
      </c>
      <c r="AM126" s="30">
        <v>0</v>
      </c>
      <c r="AN126" s="30">
        <v>5.8608058608058601E-2</v>
      </c>
      <c r="AO126" s="8" t="s">
        <v>367</v>
      </c>
      <c r="AP126">
        <v>13</v>
      </c>
    </row>
    <row r="127" spans="1:42">
      <c r="A127" s="30">
        <v>0</v>
      </c>
      <c r="B127" s="30">
        <v>0</v>
      </c>
      <c r="C127" s="30">
        <v>-0.27247047946104802</v>
      </c>
      <c r="D127" s="30">
        <v>0</v>
      </c>
      <c r="E127" s="30">
        <v>0</v>
      </c>
      <c r="F127" s="30">
        <v>0</v>
      </c>
      <c r="G127" s="30">
        <v>0.33770993940725802</v>
      </c>
      <c r="H127" s="30">
        <v>0.33415587833023602</v>
      </c>
      <c r="I127" s="30">
        <v>0.16152672508719701</v>
      </c>
      <c r="J127" s="30">
        <v>7.1145041484530894E-2</v>
      </c>
      <c r="K127" s="30">
        <v>0</v>
      </c>
      <c r="L127" s="30">
        <v>-1.77126280886113E-2</v>
      </c>
      <c r="M127" s="30">
        <v>9.8625958796152297E-2</v>
      </c>
      <c r="N127" s="30">
        <v>0.233146342122138</v>
      </c>
      <c r="O127" s="30">
        <v>4.83922206040358E-2</v>
      </c>
      <c r="P127" s="30">
        <v>0.21124874981949801</v>
      </c>
      <c r="Q127" s="30">
        <v>0</v>
      </c>
      <c r="R127" s="30">
        <v>0</v>
      </c>
      <c r="S127" s="30">
        <v>-3.2159387110277E-2</v>
      </c>
      <c r="T127" s="30">
        <v>0</v>
      </c>
      <c r="U127" s="30">
        <v>0</v>
      </c>
      <c r="V127" s="30">
        <v>0</v>
      </c>
      <c r="W127" s="30">
        <v>0</v>
      </c>
      <c r="X127" s="30">
        <v>0</v>
      </c>
      <c r="Y127" s="30">
        <v>0.45362264981974798</v>
      </c>
      <c r="Z127" s="30">
        <v>7.1155902493904105E-2</v>
      </c>
      <c r="AA127" s="30">
        <v>0</v>
      </c>
      <c r="AB127" s="30">
        <v>7.6560440649682093E-2</v>
      </c>
      <c r="AC127" s="30">
        <v>0.31439048213500698</v>
      </c>
      <c r="AD127" s="30">
        <v>4.4274811224278898E-2</v>
      </c>
      <c r="AE127" s="30">
        <v>0</v>
      </c>
      <c r="AF127" s="30">
        <v>-0.59655441887978899</v>
      </c>
      <c r="AG127" s="30">
        <v>-0.37906317724620198</v>
      </c>
      <c r="AH127" s="30">
        <v>0</v>
      </c>
      <c r="AI127" s="30">
        <v>-0.39238961707126302</v>
      </c>
      <c r="AJ127" s="30">
        <v>0</v>
      </c>
      <c r="AK127" s="30">
        <v>-0.14687023585433201</v>
      </c>
      <c r="AL127" s="30">
        <v>-8.7308933822604906E-2</v>
      </c>
      <c r="AM127" s="30">
        <v>0</v>
      </c>
      <c r="AN127" s="30">
        <v>-6.6259545073575996E-2</v>
      </c>
      <c r="AO127" s="8" t="s">
        <v>366</v>
      </c>
      <c r="AP127">
        <v>13</v>
      </c>
    </row>
    <row r="128" spans="1:42">
      <c r="A128" s="30">
        <v>0</v>
      </c>
      <c r="B128" s="30">
        <v>0</v>
      </c>
      <c r="C128" s="30">
        <v>-0.322121183296807</v>
      </c>
      <c r="D128" s="30">
        <v>0</v>
      </c>
      <c r="E128" s="30">
        <v>0</v>
      </c>
      <c r="F128" s="30">
        <v>0</v>
      </c>
      <c r="G128" s="30">
        <v>0.40390780504166601</v>
      </c>
      <c r="H128" s="30">
        <v>0.35567547322355803</v>
      </c>
      <c r="I128" s="30">
        <v>0.22256144359438701</v>
      </c>
      <c r="J128" s="30">
        <v>5.5564036672398398E-2</v>
      </c>
      <c r="K128" s="30">
        <v>0</v>
      </c>
      <c r="L128" s="30">
        <v>-0.19877862595419901</v>
      </c>
      <c r="M128" s="30">
        <v>0.257059993836041</v>
      </c>
      <c r="N128" s="30">
        <v>0.230339282586906</v>
      </c>
      <c r="O128" s="30">
        <v>0</v>
      </c>
      <c r="P128" s="30">
        <v>0</v>
      </c>
      <c r="Q128" s="30">
        <v>0</v>
      </c>
      <c r="R128" s="30">
        <v>0</v>
      </c>
      <c r="S128" s="30">
        <v>-7.9314376366481601E-2</v>
      </c>
      <c r="T128" s="30">
        <v>0</v>
      </c>
      <c r="U128" s="30">
        <v>6.9185750182300401E-2</v>
      </c>
      <c r="V128" s="30">
        <v>0</v>
      </c>
      <c r="W128" s="30">
        <v>0</v>
      </c>
      <c r="X128" s="30">
        <v>0</v>
      </c>
      <c r="Y128" s="30">
        <v>0.193700967076086</v>
      </c>
      <c r="Z128" s="30">
        <v>5.2213740458015301E-2</v>
      </c>
      <c r="AA128" s="30">
        <v>0</v>
      </c>
      <c r="AB128" s="30">
        <v>9.6652463561100896E-2</v>
      </c>
      <c r="AC128" s="30">
        <v>0</v>
      </c>
      <c r="AD128" s="30">
        <v>0.14837429572959099</v>
      </c>
      <c r="AE128" s="30">
        <v>0</v>
      </c>
      <c r="AF128" s="30">
        <v>-0.50944239946143</v>
      </c>
      <c r="AG128" s="30">
        <v>-0.23457532926955699</v>
      </c>
      <c r="AH128" s="30">
        <v>0</v>
      </c>
      <c r="AI128" s="30">
        <v>-0.48987751091496501</v>
      </c>
      <c r="AJ128" s="30">
        <v>0</v>
      </c>
      <c r="AK128" s="30">
        <v>0</v>
      </c>
      <c r="AL128" s="30">
        <v>-0.113438419565596</v>
      </c>
      <c r="AM128" s="30">
        <v>0</v>
      </c>
      <c r="AN128" s="30">
        <v>-9.4336743581159996E-2</v>
      </c>
      <c r="AO128" s="8" t="s">
        <v>335</v>
      </c>
      <c r="AP128">
        <v>13</v>
      </c>
    </row>
    <row r="129" spans="1:42">
      <c r="A129" s="30">
        <v>0</v>
      </c>
      <c r="B129" s="30">
        <v>0</v>
      </c>
      <c r="C129" s="30">
        <v>-0.50866929471572397</v>
      </c>
      <c r="D129" s="30">
        <v>0</v>
      </c>
      <c r="E129" s="30">
        <v>0</v>
      </c>
      <c r="F129" s="30">
        <v>0</v>
      </c>
      <c r="G129" s="30">
        <v>0.65262515262515297</v>
      </c>
      <c r="H129" s="30">
        <v>0.54030136769113601</v>
      </c>
      <c r="I129" s="30">
        <v>0.38339438339438298</v>
      </c>
      <c r="J129" s="30">
        <v>8.7912087912087905E-2</v>
      </c>
      <c r="K129" s="30">
        <v>0</v>
      </c>
      <c r="L129" s="30">
        <v>-0.18256754906645201</v>
      </c>
      <c r="M129" s="30">
        <v>0.13064713064713099</v>
      </c>
      <c r="N129" s="30">
        <v>0.13177829574278599</v>
      </c>
      <c r="O129" s="30">
        <v>9.49177749917475E-2</v>
      </c>
      <c r="P129" s="30">
        <v>0</v>
      </c>
      <c r="Q129" s="30">
        <v>-0.47525970993390798</v>
      </c>
      <c r="R129" s="30">
        <v>0</v>
      </c>
      <c r="S129" s="30">
        <v>-6.3686765155753194E-2</v>
      </c>
      <c r="T129" s="30">
        <v>0</v>
      </c>
      <c r="U129" s="30">
        <v>-0.14697730877464399</v>
      </c>
      <c r="V129" s="30">
        <v>0</v>
      </c>
      <c r="W129" s="30">
        <v>0</v>
      </c>
      <c r="X129" s="30">
        <v>0</v>
      </c>
      <c r="Y129" s="30">
        <v>0.23644545297435701</v>
      </c>
      <c r="Z129" s="30">
        <v>0.13341474739471501</v>
      </c>
      <c r="AA129" s="30">
        <v>0</v>
      </c>
      <c r="AB129" s="30">
        <v>8.2567260140153004E-2</v>
      </c>
      <c r="AC129" s="30">
        <v>0.18326209894623699</v>
      </c>
      <c r="AD129" s="30">
        <v>0.26678876678876701</v>
      </c>
      <c r="AE129" s="30">
        <v>-0.44817878712477199</v>
      </c>
      <c r="AF129" s="30">
        <v>-0.69112961500236403</v>
      </c>
      <c r="AG129" s="30">
        <v>-0.54539485487251405</v>
      </c>
      <c r="AH129" s="30">
        <v>0</v>
      </c>
      <c r="AI129" s="30">
        <v>-0.64309224443652901</v>
      </c>
      <c r="AJ129" s="30">
        <v>0</v>
      </c>
      <c r="AK129" s="30">
        <v>0</v>
      </c>
      <c r="AL129" s="30">
        <v>-0.11770114637439399</v>
      </c>
      <c r="AM129" s="30">
        <v>0</v>
      </c>
      <c r="AN129" s="30">
        <v>1.7704517704517701E-2</v>
      </c>
      <c r="AO129" s="8" t="s">
        <v>174</v>
      </c>
      <c r="AP129">
        <v>13</v>
      </c>
    </row>
    <row r="130" spans="1:42">
      <c r="A130" s="30">
        <v>0</v>
      </c>
      <c r="B130" s="30">
        <v>0</v>
      </c>
      <c r="C130" s="30">
        <v>-0.13004296667669599</v>
      </c>
      <c r="D130" s="30">
        <v>0</v>
      </c>
      <c r="E130" s="30">
        <v>0</v>
      </c>
      <c r="F130" s="30">
        <v>0</v>
      </c>
      <c r="G130" s="30">
        <v>0.33638583638583602</v>
      </c>
      <c r="H130" s="30">
        <v>0.25593222680106498</v>
      </c>
      <c r="I130" s="30">
        <v>0.35897435897435898</v>
      </c>
      <c r="J130" s="30">
        <v>0.31440781440781401</v>
      </c>
      <c r="K130" s="30">
        <v>0</v>
      </c>
      <c r="L130" s="30">
        <v>0.270798354551744</v>
      </c>
      <c r="M130" s="30">
        <v>0.31379731379731401</v>
      </c>
      <c r="N130" s="30">
        <v>0.50248172582296102</v>
      </c>
      <c r="O130" s="30">
        <v>0.36313703593617003</v>
      </c>
      <c r="P130" s="30">
        <v>0.36611850028534898</v>
      </c>
      <c r="Q130" s="30">
        <v>0</v>
      </c>
      <c r="R130" s="30">
        <v>0</v>
      </c>
      <c r="S130" s="30">
        <v>0.345378226421585</v>
      </c>
      <c r="T130" s="30">
        <v>0</v>
      </c>
      <c r="U130" s="30">
        <v>0.36520666071612601</v>
      </c>
      <c r="V130" s="30">
        <v>0</v>
      </c>
      <c r="W130" s="30">
        <v>0</v>
      </c>
      <c r="X130" s="30">
        <v>0</v>
      </c>
      <c r="Y130" s="30">
        <v>0.63883838466941001</v>
      </c>
      <c r="Z130" s="30">
        <v>0.18287284597124501</v>
      </c>
      <c r="AA130" s="30">
        <v>0</v>
      </c>
      <c r="AB130" s="30">
        <v>0.230075061963572</v>
      </c>
      <c r="AC130" s="30">
        <v>0.47648145726021601</v>
      </c>
      <c r="AD130" s="30">
        <v>0.37423687423687402</v>
      </c>
      <c r="AE130" s="30">
        <v>0</v>
      </c>
      <c r="AF130" s="30">
        <v>-0.46004856126049298</v>
      </c>
      <c r="AG130" s="30">
        <v>-0.230263207726635</v>
      </c>
      <c r="AH130" s="30">
        <v>0</v>
      </c>
      <c r="AI130" s="30">
        <v>-0.39868429680668699</v>
      </c>
      <c r="AJ130" s="30">
        <v>0</v>
      </c>
      <c r="AK130" s="30">
        <v>-0.366300366300366</v>
      </c>
      <c r="AL130" s="30">
        <v>-0.24182235527830001</v>
      </c>
      <c r="AM130" s="30">
        <v>-0.36202686202686202</v>
      </c>
      <c r="AN130" s="30">
        <v>-0.19108669108669099</v>
      </c>
      <c r="AO130" s="8" t="s">
        <v>177</v>
      </c>
      <c r="AP130">
        <v>13</v>
      </c>
    </row>
    <row r="131" spans="1:42">
      <c r="A131" s="30">
        <v>0</v>
      </c>
      <c r="B131" s="30">
        <v>0</v>
      </c>
      <c r="C131" s="30">
        <v>1.5336762654745401E-2</v>
      </c>
      <c r="D131" s="30">
        <v>0</v>
      </c>
      <c r="E131" s="30">
        <v>0</v>
      </c>
      <c r="F131" s="30">
        <v>0</v>
      </c>
      <c r="G131" s="30">
        <v>0.30158730158730201</v>
      </c>
      <c r="H131" s="30">
        <v>0.26935189412396698</v>
      </c>
      <c r="I131" s="30">
        <v>0.33211233211233199</v>
      </c>
      <c r="J131" s="30">
        <v>0.33333333333333298</v>
      </c>
      <c r="K131" s="30">
        <v>0</v>
      </c>
      <c r="L131" s="30">
        <v>0.32422531289058898</v>
      </c>
      <c r="M131" s="30">
        <v>0.47924297924297898</v>
      </c>
      <c r="N131" s="30">
        <v>0.613323282989791</v>
      </c>
      <c r="O131" s="30">
        <v>0.43662176496203903</v>
      </c>
      <c r="P131" s="30">
        <v>0.25361847593890702</v>
      </c>
      <c r="Q131" s="30">
        <v>0</v>
      </c>
      <c r="R131" s="30">
        <v>0</v>
      </c>
      <c r="S131" s="30">
        <v>0.27495536110512703</v>
      </c>
      <c r="T131" s="30">
        <v>0.41442426651820202</v>
      </c>
      <c r="U131" s="30">
        <v>0.37063843082301501</v>
      </c>
      <c r="V131" s="30">
        <v>0</v>
      </c>
      <c r="W131" s="30">
        <v>0</v>
      </c>
      <c r="X131" s="30">
        <v>0</v>
      </c>
      <c r="Y131" s="30">
        <v>0.43249319036515499</v>
      </c>
      <c r="Z131" s="30">
        <v>0.153869640015873</v>
      </c>
      <c r="AA131" s="30">
        <v>0</v>
      </c>
      <c r="AB131" s="30">
        <v>0.131427286739944</v>
      </c>
      <c r="AC131" s="30">
        <v>0.224801508040717</v>
      </c>
      <c r="AD131" s="30">
        <v>0.27533577533577502</v>
      </c>
      <c r="AE131" s="30">
        <v>0</v>
      </c>
      <c r="AF131" s="30">
        <v>-0.32759966460356699</v>
      </c>
      <c r="AG131" s="30">
        <v>-5.6250012173220697E-2</v>
      </c>
      <c r="AH131" s="30">
        <v>0</v>
      </c>
      <c r="AI131" s="30">
        <v>-0.32927638704908702</v>
      </c>
      <c r="AJ131" s="30">
        <v>-0.32295482295482297</v>
      </c>
      <c r="AK131" s="30">
        <v>-0.36202686202686202</v>
      </c>
      <c r="AL131" s="30">
        <v>-0.27697984055896302</v>
      </c>
      <c r="AM131" s="30">
        <v>-0.38156288156288198</v>
      </c>
      <c r="AN131" s="30">
        <v>-0.19108669108669099</v>
      </c>
      <c r="AO131" s="8" t="s">
        <v>362</v>
      </c>
      <c r="AP131">
        <v>14</v>
      </c>
    </row>
    <row r="132" spans="1:42">
      <c r="A132" s="30">
        <v>0</v>
      </c>
      <c r="B132" s="30">
        <v>0</v>
      </c>
      <c r="C132" s="30">
        <v>-0.21011376787465399</v>
      </c>
      <c r="D132" s="30">
        <v>0</v>
      </c>
      <c r="E132" s="30">
        <v>0</v>
      </c>
      <c r="F132" s="30">
        <v>0</v>
      </c>
      <c r="G132" s="30">
        <v>0.410929633851914</v>
      </c>
      <c r="H132" s="30">
        <v>0.15147365166933199</v>
      </c>
      <c r="I132" s="30">
        <v>0.51839414433918996</v>
      </c>
      <c r="J132" s="30">
        <v>0.22530911573752799</v>
      </c>
      <c r="K132" s="30">
        <v>0</v>
      </c>
      <c r="L132" s="30">
        <v>0.35206106870228998</v>
      </c>
      <c r="M132" s="30">
        <v>0.421615025519683</v>
      </c>
      <c r="N132" s="30">
        <v>0.60325488581249798</v>
      </c>
      <c r="O132" s="30">
        <v>0.47986728867288297</v>
      </c>
      <c r="P132" s="30">
        <v>0.18966714912187899</v>
      </c>
      <c r="Q132" s="30">
        <v>0</v>
      </c>
      <c r="R132" s="30">
        <v>0</v>
      </c>
      <c r="S132" s="30">
        <v>7.8701910139713394E-2</v>
      </c>
      <c r="T132" s="30">
        <v>0</v>
      </c>
      <c r="U132" s="30">
        <v>0.29591688068734501</v>
      </c>
      <c r="V132" s="30">
        <v>0</v>
      </c>
      <c r="W132" s="30">
        <v>0</v>
      </c>
      <c r="X132" s="30">
        <v>0</v>
      </c>
      <c r="Y132" s="30">
        <v>0.45850484537948899</v>
      </c>
      <c r="Z132" s="30">
        <v>0.47541984732824399</v>
      </c>
      <c r="AA132" s="30">
        <v>0</v>
      </c>
      <c r="AB132" s="30">
        <v>0.29629779229291098</v>
      </c>
      <c r="AC132" s="30">
        <v>0.31373151300435498</v>
      </c>
      <c r="AD132" s="30">
        <v>0.37948405265819402</v>
      </c>
      <c r="AE132" s="30">
        <v>0</v>
      </c>
      <c r="AF132" s="30">
        <v>-0.50662390762485199</v>
      </c>
      <c r="AG132" s="30">
        <v>-0.31172527977967002</v>
      </c>
      <c r="AH132" s="30">
        <v>0</v>
      </c>
      <c r="AI132" s="30">
        <v>-0.33426161926769898</v>
      </c>
      <c r="AJ132" s="30">
        <v>-0.334605407653564</v>
      </c>
      <c r="AK132" s="30">
        <v>-0.40116013289852498</v>
      </c>
      <c r="AL132" s="30">
        <v>-0.4511546848222</v>
      </c>
      <c r="AM132" s="30">
        <v>-0.47382079623935403</v>
      </c>
      <c r="AN132" s="30">
        <v>-0.15020607715835199</v>
      </c>
      <c r="AO132" s="8" t="s">
        <v>170</v>
      </c>
      <c r="AP132">
        <v>14</v>
      </c>
    </row>
    <row r="133" spans="1:42">
      <c r="A133" s="30">
        <v>0</v>
      </c>
      <c r="B133" s="30">
        <v>0</v>
      </c>
      <c r="C133" s="30">
        <v>-0.21375612950051501</v>
      </c>
      <c r="D133" s="30">
        <v>0</v>
      </c>
      <c r="E133" s="30">
        <v>0</v>
      </c>
      <c r="F133" s="30">
        <v>0</v>
      </c>
      <c r="G133" s="30">
        <v>0.43406593406593402</v>
      </c>
      <c r="H133" s="30">
        <v>0.293315585772007</v>
      </c>
      <c r="I133" s="30">
        <v>0.63614163614163599</v>
      </c>
      <c r="J133" s="30">
        <v>0.43956043956044</v>
      </c>
      <c r="K133" s="30">
        <v>0</v>
      </c>
      <c r="L133" s="30">
        <v>0.32483590670017498</v>
      </c>
      <c r="M133" s="30">
        <v>0.33150183150183199</v>
      </c>
      <c r="N133" s="30">
        <v>0.536965765830419</v>
      </c>
      <c r="O133" s="30">
        <v>0.46968989302368003</v>
      </c>
      <c r="P133" s="30">
        <v>0.41052640463262802</v>
      </c>
      <c r="Q133" s="30">
        <v>0</v>
      </c>
      <c r="R133" s="30">
        <v>0</v>
      </c>
      <c r="S133" s="30">
        <v>0.203920123046787</v>
      </c>
      <c r="T133" s="30">
        <v>0.46922925867291199</v>
      </c>
      <c r="U133" s="30">
        <v>0.23452466226214899</v>
      </c>
      <c r="V133" s="30">
        <v>0</v>
      </c>
      <c r="W133" s="30">
        <v>0</v>
      </c>
      <c r="X133" s="30">
        <v>0</v>
      </c>
      <c r="Y133" s="30">
        <v>0.56913252248601498</v>
      </c>
      <c r="Z133" s="30">
        <v>0.27659899574281899</v>
      </c>
      <c r="AA133" s="30">
        <v>0</v>
      </c>
      <c r="AB133" s="30">
        <v>0.27491495979249397</v>
      </c>
      <c r="AC133" s="30">
        <v>0.55650590713340597</v>
      </c>
      <c r="AD133" s="30">
        <v>0.46886446886446898</v>
      </c>
      <c r="AE133" s="30">
        <v>-0.48727012739426301</v>
      </c>
      <c r="AF133" s="30">
        <v>-0.564316841607435</v>
      </c>
      <c r="AG133" s="30">
        <v>-0.41217114183067599</v>
      </c>
      <c r="AH133" s="30">
        <v>0</v>
      </c>
      <c r="AI133" s="30">
        <v>-0.48815800038046497</v>
      </c>
      <c r="AJ133" s="30">
        <v>-0.37484737484737501</v>
      </c>
      <c r="AK133" s="30">
        <v>-0.391330891330891</v>
      </c>
      <c r="AL133" s="30">
        <v>-0.37725510292468001</v>
      </c>
      <c r="AM133" s="30">
        <v>-0.40781440781440798</v>
      </c>
      <c r="AN133" s="30">
        <v>-0.21794871794871801</v>
      </c>
      <c r="AO133" s="8" t="s">
        <v>341</v>
      </c>
      <c r="AP133">
        <v>14</v>
      </c>
    </row>
    <row r="134" spans="1:42">
      <c r="A134" s="30">
        <v>0</v>
      </c>
      <c r="B134" s="30">
        <v>0</v>
      </c>
      <c r="C134" s="30">
        <v>-0.21503419305507701</v>
      </c>
      <c r="D134" s="30">
        <v>0</v>
      </c>
      <c r="E134" s="30">
        <v>0</v>
      </c>
      <c r="F134" s="30">
        <v>0</v>
      </c>
      <c r="G134" s="30">
        <v>0.280830280830281</v>
      </c>
      <c r="H134" s="30">
        <v>0.32654523819062198</v>
      </c>
      <c r="I134" s="30">
        <v>0.48290598290598302</v>
      </c>
      <c r="J134" s="30">
        <v>0.37179487179487197</v>
      </c>
      <c r="K134" s="30">
        <v>0</v>
      </c>
      <c r="L134" s="30">
        <v>0.33887956432067201</v>
      </c>
      <c r="M134" s="30">
        <v>0.377899877899878</v>
      </c>
      <c r="N134" s="30">
        <v>0.490165997248869</v>
      </c>
      <c r="O134" s="30">
        <v>0.48071260237756003</v>
      </c>
      <c r="P134" s="30">
        <v>0.298026380286187</v>
      </c>
      <c r="Q134" s="30">
        <v>0</v>
      </c>
      <c r="R134" s="30">
        <v>0</v>
      </c>
      <c r="S134" s="30">
        <v>0.32761941690700003</v>
      </c>
      <c r="T134" s="30">
        <v>0</v>
      </c>
      <c r="U134" s="30">
        <v>0.34699425506361598</v>
      </c>
      <c r="V134" s="30">
        <v>0</v>
      </c>
      <c r="W134" s="30">
        <v>0</v>
      </c>
      <c r="X134" s="30">
        <v>0</v>
      </c>
      <c r="Y134" s="30">
        <v>0.44952359987587098</v>
      </c>
      <c r="Z134" s="30">
        <v>0.15539612453984</v>
      </c>
      <c r="AA134" s="30">
        <v>0</v>
      </c>
      <c r="AB134" s="30">
        <v>8.8752073633797404E-2</v>
      </c>
      <c r="AC134" s="30">
        <v>0.295662852966595</v>
      </c>
      <c r="AD134" s="30">
        <v>0.316239316239316</v>
      </c>
      <c r="AE134" s="30">
        <v>0</v>
      </c>
      <c r="AF134" s="30">
        <v>-0.377620258553789</v>
      </c>
      <c r="AG134" s="30">
        <v>-0.14473687342816999</v>
      </c>
      <c r="AH134" s="30">
        <v>0</v>
      </c>
      <c r="AI134" s="30">
        <v>-0.40427640328004799</v>
      </c>
      <c r="AJ134" s="30">
        <v>0</v>
      </c>
      <c r="AK134" s="30">
        <v>-0.33211233211233199</v>
      </c>
      <c r="AL134" s="30">
        <v>-0.248242417807812</v>
      </c>
      <c r="AM134" s="30">
        <v>-0.41697191697191699</v>
      </c>
      <c r="AN134" s="30">
        <v>-0.30769230769230799</v>
      </c>
      <c r="AO134" s="8" t="s">
        <v>359</v>
      </c>
      <c r="AP134">
        <v>14</v>
      </c>
    </row>
    <row r="135" spans="1:42">
      <c r="A135" s="30">
        <v>0</v>
      </c>
      <c r="B135" s="30">
        <v>0</v>
      </c>
      <c r="C135" s="30">
        <v>-5.3215642029635801E-2</v>
      </c>
      <c r="D135" s="30">
        <v>0</v>
      </c>
      <c r="E135" s="30">
        <v>0</v>
      </c>
      <c r="F135" s="30">
        <v>0</v>
      </c>
      <c r="G135" s="30">
        <v>7.7862599049593903E-2</v>
      </c>
      <c r="H135" s="30">
        <v>0.10339495613565899</v>
      </c>
      <c r="I135" s="30">
        <v>0.44396948634552802</v>
      </c>
      <c r="J135" s="30">
        <v>0.419542004290753</v>
      </c>
      <c r="K135" s="30">
        <v>0</v>
      </c>
      <c r="L135" s="30">
        <v>0.46892655913901199</v>
      </c>
      <c r="M135" s="30">
        <v>0.293129784657295</v>
      </c>
      <c r="N135" s="30">
        <v>0.432414087634718</v>
      </c>
      <c r="O135" s="30">
        <v>0.52312603032717198</v>
      </c>
      <c r="P135" s="30">
        <v>0.270477371264217</v>
      </c>
      <c r="Q135" s="30">
        <v>0</v>
      </c>
      <c r="R135" s="30">
        <v>0</v>
      </c>
      <c r="S135" s="30">
        <v>0.43767394457700698</v>
      </c>
      <c r="T135" s="30">
        <v>0</v>
      </c>
      <c r="U135" s="30">
        <v>0.464078752114302</v>
      </c>
      <c r="V135" s="30">
        <v>0</v>
      </c>
      <c r="W135" s="30">
        <v>0</v>
      </c>
      <c r="X135" s="30">
        <v>0</v>
      </c>
      <c r="Y135" s="30">
        <v>0.44609528707164797</v>
      </c>
      <c r="Z135" s="30">
        <v>0.26752176216592299</v>
      </c>
      <c r="AA135" s="30">
        <v>0.56493946921941796</v>
      </c>
      <c r="AB135" s="30">
        <v>0.16936097477050899</v>
      </c>
      <c r="AC135" s="30">
        <v>0.330583577910668</v>
      </c>
      <c r="AD135" s="30">
        <v>0.28091604362990702</v>
      </c>
      <c r="AE135" s="30">
        <v>0</v>
      </c>
      <c r="AF135" s="30">
        <v>-0.24524623481413699</v>
      </c>
      <c r="AG135" s="30">
        <v>5.4128379042534903E-2</v>
      </c>
      <c r="AH135" s="30">
        <v>0</v>
      </c>
      <c r="AI135" s="30">
        <v>-0.18245705883942601</v>
      </c>
      <c r="AJ135" s="30">
        <v>0</v>
      </c>
      <c r="AK135" s="30">
        <v>-0.34015268761273598</v>
      </c>
      <c r="AL135" s="30">
        <v>-0.21773716596040199</v>
      </c>
      <c r="AM135" s="30">
        <v>-0.54870231565537297</v>
      </c>
      <c r="AN135" s="30">
        <v>-0.40213742332672597</v>
      </c>
      <c r="AO135" s="8" t="s">
        <v>328</v>
      </c>
      <c r="AP135">
        <v>14</v>
      </c>
    </row>
    <row r="136" spans="1:42">
      <c r="A136" s="30">
        <v>0</v>
      </c>
      <c r="B136" s="30">
        <v>0</v>
      </c>
      <c r="C136" s="30">
        <v>-0.30002541943345801</v>
      </c>
      <c r="D136" s="30">
        <v>0</v>
      </c>
      <c r="E136" s="30">
        <v>0</v>
      </c>
      <c r="F136" s="30">
        <v>0</v>
      </c>
      <c r="G136" s="30">
        <v>0.21733821733821701</v>
      </c>
      <c r="H136" s="30">
        <v>0.37255552615485799</v>
      </c>
      <c r="I136" s="30">
        <v>0.31074481074481097</v>
      </c>
      <c r="J136" s="30">
        <v>0.293040293040293</v>
      </c>
      <c r="K136" s="30">
        <v>0</v>
      </c>
      <c r="L136" s="30">
        <v>0.123645246441326</v>
      </c>
      <c r="M136" s="30">
        <v>0.237484737484738</v>
      </c>
      <c r="N136" s="30">
        <v>0.352229837219036</v>
      </c>
      <c r="O136" s="30">
        <v>0.40600312786792597</v>
      </c>
      <c r="P136" s="30">
        <v>0</v>
      </c>
      <c r="Q136" s="30">
        <v>0</v>
      </c>
      <c r="R136" s="30">
        <v>0</v>
      </c>
      <c r="S136" s="30">
        <v>0.238825369334074</v>
      </c>
      <c r="T136" s="30">
        <v>0</v>
      </c>
      <c r="U136" s="30">
        <v>0.290759458662882</v>
      </c>
      <c r="V136" s="30">
        <v>0</v>
      </c>
      <c r="W136" s="30">
        <v>0</v>
      </c>
      <c r="X136" s="30">
        <v>0</v>
      </c>
      <c r="Y136" s="30">
        <v>0.21624659518257799</v>
      </c>
      <c r="Z136" s="30">
        <v>3.1750878098513402E-2</v>
      </c>
      <c r="AA136" s="30">
        <v>0</v>
      </c>
      <c r="AB136" s="30">
        <v>-7.0197633152864203E-2</v>
      </c>
      <c r="AC136" s="30">
        <v>0.20891879279871001</v>
      </c>
      <c r="AD136" s="30">
        <v>0.22344322344322301</v>
      </c>
      <c r="AE136" s="30">
        <v>0</v>
      </c>
      <c r="AF136" s="30">
        <v>-0.28744228636183899</v>
      </c>
      <c r="AG136" s="30">
        <v>-0.111184234588004</v>
      </c>
      <c r="AH136" s="30">
        <v>0</v>
      </c>
      <c r="AI136" s="30">
        <v>-0.41842114318325602</v>
      </c>
      <c r="AJ136" s="30">
        <v>0</v>
      </c>
      <c r="AK136" s="30">
        <v>-0.15995115995115999</v>
      </c>
      <c r="AL136" s="30">
        <v>-0.127484098800317</v>
      </c>
      <c r="AM136" s="30">
        <v>0</v>
      </c>
      <c r="AN136" s="30">
        <v>-0.27960927960928</v>
      </c>
      <c r="AO136" s="8" t="s">
        <v>365</v>
      </c>
      <c r="AP136">
        <v>14</v>
      </c>
    </row>
    <row r="137" spans="1:42">
      <c r="A137" s="30">
        <v>0</v>
      </c>
      <c r="B137" s="30">
        <v>0</v>
      </c>
      <c r="C137" s="30">
        <v>-0.10994703218135</v>
      </c>
      <c r="D137" s="30">
        <v>0</v>
      </c>
      <c r="E137" s="30">
        <v>0</v>
      </c>
      <c r="F137" s="30">
        <v>0</v>
      </c>
      <c r="G137" s="30">
        <v>0.305954212736051</v>
      </c>
      <c r="H137" s="30">
        <v>0.34486292942929198</v>
      </c>
      <c r="I137" s="30">
        <v>0.45557254032154598</v>
      </c>
      <c r="J137" s="30">
        <v>0.40335879742946501</v>
      </c>
      <c r="K137" s="30">
        <v>0</v>
      </c>
      <c r="L137" s="30">
        <v>0.50908536247784597</v>
      </c>
      <c r="M137" s="30">
        <v>0.48396948821022101</v>
      </c>
      <c r="N137" s="30">
        <v>0.66525244251495097</v>
      </c>
      <c r="O137" s="30">
        <v>0.68882344391440797</v>
      </c>
      <c r="P137" s="30">
        <v>0.28923310138837799</v>
      </c>
      <c r="Q137" s="30">
        <v>0</v>
      </c>
      <c r="R137" s="30">
        <v>0</v>
      </c>
      <c r="S137" s="30">
        <v>0.39418220200882298</v>
      </c>
      <c r="T137" s="30">
        <v>0</v>
      </c>
      <c r="U137" s="30">
        <v>0.61509611463083602</v>
      </c>
      <c r="V137" s="30">
        <v>0</v>
      </c>
      <c r="W137" s="30">
        <v>0</v>
      </c>
      <c r="X137" s="30">
        <v>0</v>
      </c>
      <c r="Y137" s="30">
        <v>0.52255744551287997</v>
      </c>
      <c r="Z137" s="30">
        <v>0.42311803822018901</v>
      </c>
      <c r="AA137" s="30">
        <v>0</v>
      </c>
      <c r="AB137" s="30">
        <v>0.18111570909248001</v>
      </c>
      <c r="AC137" s="30">
        <v>0.32630615638502197</v>
      </c>
      <c r="AD137" s="30">
        <v>0.42900765358697801</v>
      </c>
      <c r="AE137" s="30">
        <v>0</v>
      </c>
      <c r="AF137" s="30">
        <v>-0.28189222392429503</v>
      </c>
      <c r="AG137" s="30">
        <v>-9.2297935084687102E-2</v>
      </c>
      <c r="AH137" s="30">
        <v>0</v>
      </c>
      <c r="AI137" s="30">
        <v>-0.34484219596703097</v>
      </c>
      <c r="AJ137" s="30">
        <v>-0.38870230819660001</v>
      </c>
      <c r="AK137" s="30">
        <v>-0.48519086231295999</v>
      </c>
      <c r="AL137" s="30">
        <v>-0.32370054799028802</v>
      </c>
      <c r="AM137" s="30">
        <v>-0.55145040738653595</v>
      </c>
      <c r="AN137" s="30">
        <v>-0.29099237997750199</v>
      </c>
      <c r="AO137" s="8" t="s">
        <v>348</v>
      </c>
      <c r="AP137">
        <v>14</v>
      </c>
    </row>
    <row r="138" spans="1:42">
      <c r="A138" s="30">
        <v>0</v>
      </c>
      <c r="B138" s="30">
        <v>0</v>
      </c>
      <c r="C138" s="30">
        <v>-0.106398790917297</v>
      </c>
      <c r="D138" s="30">
        <v>0</v>
      </c>
      <c r="E138" s="30">
        <v>0</v>
      </c>
      <c r="F138" s="30">
        <v>0</v>
      </c>
      <c r="G138" s="30">
        <v>0.57387057387057405</v>
      </c>
      <c r="H138" s="30">
        <v>0.42687322722374799</v>
      </c>
      <c r="I138" s="30">
        <v>0.55372405372405398</v>
      </c>
      <c r="J138" s="30">
        <v>0.48901098901098899</v>
      </c>
      <c r="K138" s="30">
        <v>0</v>
      </c>
      <c r="L138" s="30">
        <v>0.39016944432596301</v>
      </c>
      <c r="M138" s="30">
        <v>0.33394383394383398</v>
      </c>
      <c r="N138" s="30">
        <v>0.57452873798140003</v>
      </c>
      <c r="O138" s="30">
        <v>0.695655434778227</v>
      </c>
      <c r="P138" s="30">
        <v>0.374671133715195</v>
      </c>
      <c r="Q138" s="30">
        <v>0</v>
      </c>
      <c r="R138" s="30">
        <v>0</v>
      </c>
      <c r="S138" s="30">
        <v>0.467852774798033</v>
      </c>
      <c r="T138" s="30">
        <v>0.53758155225912396</v>
      </c>
      <c r="U138" s="30">
        <v>0.26104448101931299</v>
      </c>
      <c r="V138" s="30">
        <v>0</v>
      </c>
      <c r="W138" s="30">
        <v>0</v>
      </c>
      <c r="X138" s="30">
        <v>0</v>
      </c>
      <c r="Y138" s="30">
        <v>0.50299116461881599</v>
      </c>
      <c r="Z138" s="30">
        <v>0.38070524027736702</v>
      </c>
      <c r="AA138" s="30">
        <v>0.56442408845246805</v>
      </c>
      <c r="AB138" s="30">
        <v>0.24522785502300101</v>
      </c>
      <c r="AC138" s="30">
        <v>0.43616379549204398</v>
      </c>
      <c r="AD138" s="30">
        <v>0.52258852258852295</v>
      </c>
      <c r="AE138" s="30">
        <v>0</v>
      </c>
      <c r="AF138" s="30">
        <v>-0.62349613585840202</v>
      </c>
      <c r="AG138" s="30">
        <v>-0.40723693023653401</v>
      </c>
      <c r="AH138" s="30">
        <v>0</v>
      </c>
      <c r="AI138" s="30">
        <v>-0.49868431844796801</v>
      </c>
      <c r="AJ138" s="30">
        <v>0</v>
      </c>
      <c r="AK138" s="30">
        <v>-0.33455433455433498</v>
      </c>
      <c r="AL138" s="30">
        <v>-0.38673233808729401</v>
      </c>
      <c r="AM138" s="30">
        <v>-0.36385836385836401</v>
      </c>
      <c r="AN138" s="30">
        <v>-0.17277167277167299</v>
      </c>
      <c r="AO138" s="8" t="s">
        <v>333</v>
      </c>
      <c r="AP138">
        <v>14</v>
      </c>
    </row>
    <row r="139" spans="1:42">
      <c r="A139" s="30">
        <v>0</v>
      </c>
      <c r="B139" s="30">
        <v>0</v>
      </c>
      <c r="C139" s="30">
        <v>-0.222702574382449</v>
      </c>
      <c r="D139" s="30">
        <v>0</v>
      </c>
      <c r="E139" s="30">
        <v>0</v>
      </c>
      <c r="F139" s="30">
        <v>0</v>
      </c>
      <c r="G139" s="30">
        <v>0.49084249084249099</v>
      </c>
      <c r="H139" s="30">
        <v>0.32111346808373298</v>
      </c>
      <c r="I139" s="30">
        <v>0.57631257631257704</v>
      </c>
      <c r="J139" s="30">
        <v>0.236874236874237</v>
      </c>
      <c r="K139" s="30">
        <v>0</v>
      </c>
      <c r="L139" s="30">
        <v>0.38558999075406197</v>
      </c>
      <c r="M139" s="30">
        <v>0.47374847374847401</v>
      </c>
      <c r="N139" s="30">
        <v>0.47969762796089099</v>
      </c>
      <c r="O139" s="30">
        <v>0.43662176496203903</v>
      </c>
      <c r="P139" s="30">
        <v>0.37302639651714797</v>
      </c>
      <c r="Q139" s="30">
        <v>0</v>
      </c>
      <c r="R139" s="30">
        <v>0</v>
      </c>
      <c r="S139" s="30">
        <v>0.102878620636217</v>
      </c>
      <c r="T139" s="30">
        <v>0</v>
      </c>
      <c r="U139" s="30">
        <v>0.10991346569234201</v>
      </c>
      <c r="V139" s="30">
        <v>0</v>
      </c>
      <c r="W139" s="30">
        <v>0</v>
      </c>
      <c r="X139" s="30">
        <v>0</v>
      </c>
      <c r="Y139" s="30">
        <v>0.59329194062912305</v>
      </c>
      <c r="Z139" s="30">
        <v>0.44268051195042701</v>
      </c>
      <c r="AA139" s="30">
        <v>0</v>
      </c>
      <c r="AB139" s="30">
        <v>0.29656180702024998</v>
      </c>
      <c r="AC139" s="30">
        <v>0.359804587597778</v>
      </c>
      <c r="AD139" s="30">
        <v>0.462759462759463</v>
      </c>
      <c r="AE139" s="30">
        <v>-0.46978189622107003</v>
      </c>
      <c r="AF139" s="30">
        <v>-0.51077367061846501</v>
      </c>
      <c r="AG139" s="30">
        <v>-0.35526323477823601</v>
      </c>
      <c r="AH139" s="30">
        <v>0</v>
      </c>
      <c r="AI139" s="30">
        <v>-0.31973691130041298</v>
      </c>
      <c r="AJ139" s="30">
        <v>-0.38705738705738701</v>
      </c>
      <c r="AK139" s="30">
        <v>-0.28327228327228299</v>
      </c>
      <c r="AL139" s="30">
        <v>-0.50993639520126899</v>
      </c>
      <c r="AM139" s="30">
        <v>-0.463369963369964</v>
      </c>
      <c r="AN139" s="30">
        <v>-0.23504273504273501</v>
      </c>
      <c r="AO139" s="8" t="s">
        <v>347</v>
      </c>
      <c r="AP139">
        <v>14</v>
      </c>
    </row>
    <row r="140" spans="1:42">
      <c r="A140" s="30">
        <v>0</v>
      </c>
      <c r="B140" s="30">
        <v>0</v>
      </c>
      <c r="C140" s="30">
        <v>-0.156794352107436</v>
      </c>
      <c r="D140" s="30">
        <v>0</v>
      </c>
      <c r="E140" s="30">
        <v>0</v>
      </c>
      <c r="F140" s="30">
        <v>0</v>
      </c>
      <c r="G140" s="30">
        <v>0.168575372703135</v>
      </c>
      <c r="H140" s="30">
        <v>0.20474369525955699</v>
      </c>
      <c r="I140" s="30">
        <v>0.18628800244368199</v>
      </c>
      <c r="J140" s="30">
        <v>0.13986869691673201</v>
      </c>
      <c r="K140" s="30">
        <v>0</v>
      </c>
      <c r="L140" s="30">
        <v>0.33888211721244099</v>
      </c>
      <c r="M140" s="30">
        <v>0.34814479145212701</v>
      </c>
      <c r="N140" s="30">
        <v>0.50425212945180997</v>
      </c>
      <c r="O140" s="30">
        <v>0.29254196271364702</v>
      </c>
      <c r="P140" s="30">
        <v>0</v>
      </c>
      <c r="Q140" s="30">
        <v>0</v>
      </c>
      <c r="R140" s="30">
        <v>0</v>
      </c>
      <c r="S140" s="30">
        <v>0.14979373797588799</v>
      </c>
      <c r="T140" s="30">
        <v>0</v>
      </c>
      <c r="U140" s="30">
        <v>0.32046144340000998</v>
      </c>
      <c r="V140" s="30">
        <v>0</v>
      </c>
      <c r="W140" s="30">
        <v>0</v>
      </c>
      <c r="X140" s="30">
        <v>0</v>
      </c>
      <c r="Y140" s="30">
        <v>0.41387007304933199</v>
      </c>
      <c r="Z140" s="30">
        <v>0.202810027786445</v>
      </c>
      <c r="AA140" s="30">
        <v>0</v>
      </c>
      <c r="AB140" s="30">
        <v>0.22956171536456499</v>
      </c>
      <c r="AC140" s="30">
        <v>0.37249809449300098</v>
      </c>
      <c r="AD140" s="30">
        <v>0.31974350583366401</v>
      </c>
      <c r="AE140" s="30">
        <v>0</v>
      </c>
      <c r="AF140" s="30">
        <v>-0.20863211009669499</v>
      </c>
      <c r="AG140" s="30">
        <v>-0.13196836219758401</v>
      </c>
      <c r="AH140" s="30">
        <v>0</v>
      </c>
      <c r="AI140" s="30">
        <v>-0.33419918157517797</v>
      </c>
      <c r="AJ140" s="30">
        <v>0</v>
      </c>
      <c r="AK140" s="30">
        <v>-0.41380367755932601</v>
      </c>
      <c r="AL140" s="30">
        <v>-0.29515233305740901</v>
      </c>
      <c r="AM140" s="30">
        <v>-0.41868992024637403</v>
      </c>
      <c r="AN140" s="30">
        <v>-9.9862584916531202E-2</v>
      </c>
      <c r="AO140" s="8" t="s">
        <v>358</v>
      </c>
      <c r="AP140">
        <v>14</v>
      </c>
    </row>
    <row r="141" spans="1:42">
      <c r="A141" s="30">
        <v>0</v>
      </c>
      <c r="B141" s="30">
        <v>0</v>
      </c>
      <c r="C141" s="30">
        <v>-0.20487223147745701</v>
      </c>
      <c r="D141" s="30">
        <v>0</v>
      </c>
      <c r="E141" s="30">
        <v>0</v>
      </c>
      <c r="F141" s="30">
        <v>0</v>
      </c>
      <c r="G141" s="30">
        <v>0.18748092477039499</v>
      </c>
      <c r="H141" s="30">
        <v>0.28237849689599598</v>
      </c>
      <c r="I141" s="30">
        <v>0.43236643236951</v>
      </c>
      <c r="J141" s="30">
        <v>0.36580154377024898</v>
      </c>
      <c r="K141" s="30">
        <v>0</v>
      </c>
      <c r="L141" s="30">
        <v>0.24324324607894701</v>
      </c>
      <c r="M141" s="30">
        <v>0.32763360305966399</v>
      </c>
      <c r="N141" s="30">
        <v>0.47738022495285798</v>
      </c>
      <c r="O141" s="30">
        <v>0.463401454265229</v>
      </c>
      <c r="P141" s="30">
        <v>0</v>
      </c>
      <c r="Q141" s="30">
        <v>0</v>
      </c>
      <c r="R141" s="30">
        <v>0</v>
      </c>
      <c r="S141" s="30">
        <v>0.24624902130154899</v>
      </c>
      <c r="T141" s="30">
        <v>0</v>
      </c>
      <c r="U141" s="30">
        <v>0.36228186330686002</v>
      </c>
      <c r="V141" s="30">
        <v>0</v>
      </c>
      <c r="W141" s="30">
        <v>0</v>
      </c>
      <c r="X141" s="30">
        <v>0</v>
      </c>
      <c r="Y141" s="30">
        <v>0.33219440338328299</v>
      </c>
      <c r="Z141" s="30">
        <v>0.135287831780255</v>
      </c>
      <c r="AA141" s="30">
        <v>0</v>
      </c>
      <c r="AB141" s="30">
        <v>2.87681655774563E-2</v>
      </c>
      <c r="AC141" s="30">
        <v>0.342499252160683</v>
      </c>
      <c r="AD141" s="30">
        <v>0.31236642677542997</v>
      </c>
      <c r="AE141" s="30">
        <v>0</v>
      </c>
      <c r="AF141" s="30">
        <v>-0.47569312787224799</v>
      </c>
      <c r="AG141" s="30">
        <v>-0.15991727790074101</v>
      </c>
      <c r="AH141" s="30">
        <v>0</v>
      </c>
      <c r="AI141" s="30">
        <v>-0.33628695064723801</v>
      </c>
      <c r="AJ141" s="30">
        <v>0</v>
      </c>
      <c r="AK141" s="30">
        <v>-0.33496184767609599</v>
      </c>
      <c r="AL141" s="30">
        <v>-0.20810413123041199</v>
      </c>
      <c r="AM141" s="30">
        <v>-0.28885497529770898</v>
      </c>
      <c r="AN141" s="30">
        <v>-0.258320622729241</v>
      </c>
      <c r="AO141" s="8" t="s">
        <v>336</v>
      </c>
      <c r="AP141">
        <v>14</v>
      </c>
    </row>
    <row r="142" spans="1:42">
      <c r="A142" s="30">
        <v>0</v>
      </c>
      <c r="B142" s="30">
        <v>0</v>
      </c>
      <c r="C142" s="30">
        <v>-0.23951371714380701</v>
      </c>
      <c r="D142" s="30">
        <v>0</v>
      </c>
      <c r="E142" s="30">
        <v>0</v>
      </c>
      <c r="F142" s="30">
        <v>0.60143490244299402</v>
      </c>
      <c r="G142" s="30">
        <v>0.34590139313092</v>
      </c>
      <c r="H142" s="30">
        <v>0.58240660372860298</v>
      </c>
      <c r="I142" s="30">
        <v>0.42649977599637701</v>
      </c>
      <c r="J142" s="30">
        <v>0.30682338931736503</v>
      </c>
      <c r="K142" s="30">
        <v>0</v>
      </c>
      <c r="L142" s="30">
        <v>0.130381679389313</v>
      </c>
      <c r="M142" s="30">
        <v>0.382842318610921</v>
      </c>
      <c r="N142" s="30">
        <v>0.43234806517649199</v>
      </c>
      <c r="O142" s="30">
        <v>0.338387590289429</v>
      </c>
      <c r="P142" s="30">
        <v>0</v>
      </c>
      <c r="Q142" s="30">
        <v>0</v>
      </c>
      <c r="R142" s="30">
        <v>0</v>
      </c>
      <c r="S142" s="30">
        <v>0.162303550093572</v>
      </c>
      <c r="T142" s="30">
        <v>0</v>
      </c>
      <c r="U142" s="30">
        <v>0.29511796902242199</v>
      </c>
      <c r="V142" s="30">
        <v>0</v>
      </c>
      <c r="W142" s="30">
        <v>0</v>
      </c>
      <c r="X142" s="30">
        <v>0</v>
      </c>
      <c r="Y142" s="30">
        <v>0.267972810280107</v>
      </c>
      <c r="Z142" s="30">
        <v>9.4045801526717598E-2</v>
      </c>
      <c r="AA142" s="30">
        <v>0</v>
      </c>
      <c r="AB142" s="30">
        <v>8.5982031583955301E-2</v>
      </c>
      <c r="AC142" s="30">
        <v>0.14632657714614</v>
      </c>
      <c r="AD142" s="30">
        <v>0.30560220169819102</v>
      </c>
      <c r="AE142" s="30">
        <v>0</v>
      </c>
      <c r="AF142" s="30">
        <v>-0.47773436629992999</v>
      </c>
      <c r="AG142" s="30">
        <v>-0.218125446431579</v>
      </c>
      <c r="AH142" s="30">
        <v>0</v>
      </c>
      <c r="AI142" s="30">
        <v>-0.56768545673859805</v>
      </c>
      <c r="AJ142" s="30">
        <v>0</v>
      </c>
      <c r="AK142" s="30">
        <v>-0.181041064542485</v>
      </c>
      <c r="AL142" s="30">
        <v>-0.137593770362582</v>
      </c>
      <c r="AM142" s="30">
        <v>0</v>
      </c>
      <c r="AN142" s="30">
        <v>-8.9146696199672207E-2</v>
      </c>
      <c r="AO142" s="8" t="s">
        <v>349</v>
      </c>
      <c r="AP142">
        <v>14</v>
      </c>
    </row>
    <row r="143" spans="1:42">
      <c r="A143" s="30">
        <v>0</v>
      </c>
      <c r="B143" s="30">
        <v>0</v>
      </c>
      <c r="C143" s="30">
        <v>-0.11712045007765901</v>
      </c>
      <c r="D143" s="30">
        <v>0</v>
      </c>
      <c r="E143" s="30">
        <v>0</v>
      </c>
      <c r="F143" s="30">
        <v>0</v>
      </c>
      <c r="G143" s="30">
        <v>0.206075410735544</v>
      </c>
      <c r="H143" s="30">
        <v>0.30662229699730797</v>
      </c>
      <c r="I143" s="30">
        <v>0.37643108361026001</v>
      </c>
      <c r="J143" s="30">
        <v>0.45764006028530402</v>
      </c>
      <c r="K143" s="30">
        <v>0</v>
      </c>
      <c r="L143" s="30">
        <v>0.36030534351144999</v>
      </c>
      <c r="M143" s="30">
        <v>0.26957716693257</v>
      </c>
      <c r="N143" s="30">
        <v>0.45790710321755201</v>
      </c>
      <c r="O143" s="30">
        <v>0.50865320133098801</v>
      </c>
      <c r="P143" s="30">
        <v>0.29412390514303499</v>
      </c>
      <c r="Q143" s="30">
        <v>0.30792732727204503</v>
      </c>
      <c r="R143" s="30">
        <v>0</v>
      </c>
      <c r="S143" s="30">
        <v>0.39105968579149403</v>
      </c>
      <c r="T143" s="30">
        <v>0.37661088583393798</v>
      </c>
      <c r="U143" s="30">
        <v>0.45649812533679501</v>
      </c>
      <c r="V143" s="30">
        <v>0</v>
      </c>
      <c r="W143" s="30">
        <v>0</v>
      </c>
      <c r="X143" s="30">
        <v>0</v>
      </c>
      <c r="Y143" s="30">
        <v>0.44820581645519803</v>
      </c>
      <c r="Z143" s="30">
        <v>0.18977099236641201</v>
      </c>
      <c r="AA143" s="30">
        <v>0.376397328801651</v>
      </c>
      <c r="AB143" s="30">
        <v>0.109023978896922</v>
      </c>
      <c r="AC143" s="30">
        <v>0.31923021527707002</v>
      </c>
      <c r="AD143" s="30">
        <v>0.29155854407769499</v>
      </c>
      <c r="AE143" s="30">
        <v>0</v>
      </c>
      <c r="AF143" s="30">
        <v>-0.30228324947296498</v>
      </c>
      <c r="AG143" s="30">
        <v>-5.57651028207432E-2</v>
      </c>
      <c r="AH143" s="30">
        <v>0</v>
      </c>
      <c r="AI143" s="30">
        <v>-0.28803744849298302</v>
      </c>
      <c r="AJ143" s="30">
        <v>0</v>
      </c>
      <c r="AK143" s="30">
        <v>-0.359639753846623</v>
      </c>
      <c r="AL143" s="30">
        <v>-0.26433292106322798</v>
      </c>
      <c r="AM143" s="30">
        <v>-0.41978324409092199</v>
      </c>
      <c r="AN143" s="30">
        <v>-0.39291711646910299</v>
      </c>
      <c r="AO143" s="8" t="s">
        <v>354</v>
      </c>
      <c r="AP143">
        <v>14</v>
      </c>
    </row>
    <row r="144" spans="1:42">
      <c r="A144" s="30">
        <v>0</v>
      </c>
      <c r="B144" s="30">
        <v>0</v>
      </c>
      <c r="C144" s="30">
        <v>-0.11023298158098301</v>
      </c>
      <c r="D144" s="30">
        <v>0</v>
      </c>
      <c r="E144" s="30">
        <v>0</v>
      </c>
      <c r="F144" s="30">
        <v>0</v>
      </c>
      <c r="G144" s="30">
        <v>0.44078144078144099</v>
      </c>
      <c r="H144" s="30">
        <v>0.166467777981716</v>
      </c>
      <c r="I144" s="30">
        <v>0.365689865689866</v>
      </c>
      <c r="J144" s="30">
        <v>0.29548229548229599</v>
      </c>
      <c r="K144" s="30">
        <v>0</v>
      </c>
      <c r="L144" s="30">
        <v>0.52816364529257798</v>
      </c>
      <c r="M144" s="30">
        <v>0.29792429792429798</v>
      </c>
      <c r="N144" s="30">
        <v>0.41011376151727003</v>
      </c>
      <c r="O144" s="30">
        <v>0.553584958661547</v>
      </c>
      <c r="P144" s="30">
        <v>0.51809221738492806</v>
      </c>
      <c r="Q144" s="30">
        <v>0</v>
      </c>
      <c r="R144" s="30">
        <v>0</v>
      </c>
      <c r="S144" s="30">
        <v>0.27128112465383297</v>
      </c>
      <c r="T144" s="30">
        <v>0.40518747008763301</v>
      </c>
      <c r="U144" s="30">
        <v>0.315042666199563</v>
      </c>
      <c r="V144" s="30">
        <v>0</v>
      </c>
      <c r="W144" s="30">
        <v>0</v>
      </c>
      <c r="X144" s="30">
        <v>0</v>
      </c>
      <c r="Y144" s="30">
        <v>0.64873978554773304</v>
      </c>
      <c r="Z144" s="30">
        <v>0.66737903387836806</v>
      </c>
      <c r="AA144" s="30">
        <v>0.471839335182622</v>
      </c>
      <c r="AB144" s="30">
        <v>0.46324253067396698</v>
      </c>
      <c r="AC144" s="30">
        <v>0.44288340578673902</v>
      </c>
      <c r="AD144" s="30">
        <v>0.41208791208791201</v>
      </c>
      <c r="AE144" s="30">
        <v>0</v>
      </c>
      <c r="AF144" s="30">
        <v>-0.32407708756481901</v>
      </c>
      <c r="AG144" s="30">
        <v>-0.266447426083677</v>
      </c>
      <c r="AH144" s="30">
        <v>0</v>
      </c>
      <c r="AI144" s="30">
        <v>-0.14638161062621799</v>
      </c>
      <c r="AJ144" s="30">
        <v>-0.48962148962148999</v>
      </c>
      <c r="AK144" s="30">
        <v>-0.52625152625152605</v>
      </c>
      <c r="AL144" s="30">
        <v>-0.68480666981465399</v>
      </c>
      <c r="AM144" s="30">
        <v>-0.72039072039072105</v>
      </c>
      <c r="AN144" s="30">
        <v>-0.22405372405372401</v>
      </c>
      <c r="AO144" s="8" t="s">
        <v>327</v>
      </c>
      <c r="AP144">
        <v>15</v>
      </c>
    </row>
    <row r="145" spans="1:42">
      <c r="A145" s="30">
        <v>0</v>
      </c>
      <c r="B145" s="30">
        <v>0</v>
      </c>
      <c r="C145" s="30">
        <v>0.108828385051598</v>
      </c>
      <c r="D145" s="30">
        <v>0.51088757895486603</v>
      </c>
      <c r="E145" s="30">
        <v>0</v>
      </c>
      <c r="F145" s="30">
        <v>0</v>
      </c>
      <c r="G145" s="30">
        <v>-2.07633597465584E-2</v>
      </c>
      <c r="H145" s="30">
        <v>-9.3486938700711605E-2</v>
      </c>
      <c r="I145" s="30">
        <v>0.40610688916062698</v>
      </c>
      <c r="J145" s="30">
        <v>0.53221376526840103</v>
      </c>
      <c r="K145" s="30">
        <v>0</v>
      </c>
      <c r="L145" s="30">
        <v>0.54267827781831601</v>
      </c>
      <c r="M145" s="30">
        <v>0.25587787452376398</v>
      </c>
      <c r="N145" s="30">
        <v>0.26733292597360098</v>
      </c>
      <c r="O145" s="30">
        <v>0.42511646961013699</v>
      </c>
      <c r="P145" s="30">
        <v>0.47284182786700701</v>
      </c>
      <c r="Q145" s="30">
        <v>0</v>
      </c>
      <c r="R145" s="30">
        <v>0.66160951535331203</v>
      </c>
      <c r="S145" s="30">
        <v>0.59295784233805904</v>
      </c>
      <c r="T145" s="30">
        <v>0</v>
      </c>
      <c r="U145" s="30">
        <v>0.47318773588514002</v>
      </c>
      <c r="V145" s="30">
        <v>0</v>
      </c>
      <c r="W145" s="30">
        <v>0.56026079504953596</v>
      </c>
      <c r="X145" s="30">
        <v>0.572594586603282</v>
      </c>
      <c r="Y145" s="30">
        <v>0.56257132117383601</v>
      </c>
      <c r="Z145" s="30">
        <v>0.26477325091079301</v>
      </c>
      <c r="AA145" s="30">
        <v>0.415558085585504</v>
      </c>
      <c r="AB145" s="30">
        <v>0.45363994429397497</v>
      </c>
      <c r="AC145" s="30">
        <v>0.55270396713530401</v>
      </c>
      <c r="AD145" s="30">
        <v>0.63725193810393099</v>
      </c>
      <c r="AE145" s="30">
        <v>0</v>
      </c>
      <c r="AF145" s="30">
        <v>1.44469764761201E-2</v>
      </c>
      <c r="AG145" s="30">
        <v>-3.02724065161897E-2</v>
      </c>
      <c r="AH145" s="30">
        <v>0</v>
      </c>
      <c r="AI145" s="30">
        <v>-1.89202540726186E-2</v>
      </c>
      <c r="AJ145" s="30">
        <v>-0.589923691622806</v>
      </c>
      <c r="AK145" s="30">
        <v>-0.51908399366395896</v>
      </c>
      <c r="AL145" s="30">
        <v>-0.33119290833583598</v>
      </c>
      <c r="AM145" s="30">
        <v>-0.57832063764678798</v>
      </c>
      <c r="AN145" s="30">
        <v>-0.338931313509997</v>
      </c>
      <c r="AO145" s="8" t="s">
        <v>176</v>
      </c>
      <c r="AP145">
        <v>15</v>
      </c>
    </row>
    <row r="146" spans="1:42">
      <c r="A146" s="30">
        <v>0</v>
      </c>
      <c r="B146" s="30">
        <v>0</v>
      </c>
      <c r="C146" s="30">
        <v>0.45147595064906898</v>
      </c>
      <c r="D146" s="30">
        <v>0</v>
      </c>
      <c r="E146" s="30">
        <v>0</v>
      </c>
      <c r="F146" s="30">
        <v>0</v>
      </c>
      <c r="G146" s="30">
        <v>-0.59584859584859595</v>
      </c>
      <c r="H146" s="30">
        <v>-0.51761573959765905</v>
      </c>
      <c r="I146" s="30">
        <v>-0.16605616605616599</v>
      </c>
      <c r="J146" s="30">
        <v>0.13736263736263701</v>
      </c>
      <c r="K146" s="30">
        <v>0</v>
      </c>
      <c r="L146" s="30">
        <v>0.294000919316042</v>
      </c>
      <c r="M146" s="30">
        <v>-0.141025641025641</v>
      </c>
      <c r="N146" s="30">
        <v>-4.1873477151913398E-2</v>
      </c>
      <c r="O146" s="30">
        <v>-4.3478464673639201E-2</v>
      </c>
      <c r="P146" s="30">
        <v>0</v>
      </c>
      <c r="Q146" s="30">
        <v>0.51374475071261705</v>
      </c>
      <c r="R146" s="30">
        <v>0</v>
      </c>
      <c r="S146" s="30">
        <v>0.157992167405618</v>
      </c>
      <c r="T146" s="30">
        <v>0</v>
      </c>
      <c r="U146" s="30">
        <v>0.30258154654258201</v>
      </c>
      <c r="V146" s="30">
        <v>0</v>
      </c>
      <c r="W146" s="30">
        <v>0</v>
      </c>
      <c r="X146" s="30">
        <v>0</v>
      </c>
      <c r="Y146" s="30">
        <v>-0.16277903043963299</v>
      </c>
      <c r="Z146" s="30">
        <v>1.16012823821491E-2</v>
      </c>
      <c r="AA146" s="30">
        <v>0</v>
      </c>
      <c r="AB146" s="30">
        <v>9.5555368476806304E-2</v>
      </c>
      <c r="AC146" s="30">
        <v>-0.109346385704588</v>
      </c>
      <c r="AD146" s="30">
        <v>-8.0586080586080605E-2</v>
      </c>
      <c r="AE146" s="30">
        <v>0</v>
      </c>
      <c r="AF146" s="30">
        <v>0.65167675216838605</v>
      </c>
      <c r="AG146" s="30">
        <v>0.57203959748088196</v>
      </c>
      <c r="AH146" s="30">
        <v>0</v>
      </c>
      <c r="AI146" s="30">
        <v>0.63980277004043395</v>
      </c>
      <c r="AJ146" s="30">
        <v>0</v>
      </c>
      <c r="AK146" s="30">
        <v>-0.281440781440782</v>
      </c>
      <c r="AL146" s="30">
        <v>3.2711747174182203E-2</v>
      </c>
      <c r="AM146" s="30">
        <v>0</v>
      </c>
      <c r="AN146" s="30">
        <v>-9.0354090354090394E-2</v>
      </c>
      <c r="AO146" s="8" t="s">
        <v>357</v>
      </c>
      <c r="AP146">
        <v>16</v>
      </c>
    </row>
    <row r="147" spans="1:42">
      <c r="A147" s="30">
        <v>0</v>
      </c>
      <c r="B147" s="30">
        <v>0</v>
      </c>
      <c r="C147" s="30">
        <v>0.31024992786995498</v>
      </c>
      <c r="D147" s="30">
        <v>0</v>
      </c>
      <c r="E147" s="30">
        <v>0</v>
      </c>
      <c r="F147" s="30">
        <v>0</v>
      </c>
      <c r="G147" s="30">
        <v>-0.55860805860805895</v>
      </c>
      <c r="H147" s="30">
        <v>-0.52272799381590695</v>
      </c>
      <c r="I147" s="30">
        <v>-0.38949938949939</v>
      </c>
      <c r="J147" s="30">
        <v>-0.117826617826618</v>
      </c>
      <c r="K147" s="30">
        <v>0</v>
      </c>
      <c r="L147" s="30">
        <v>-0.11814990215504501</v>
      </c>
      <c r="M147" s="30">
        <v>-0.268620268620269</v>
      </c>
      <c r="N147" s="30">
        <v>-0.36885607079406102</v>
      </c>
      <c r="O147" s="30">
        <v>-0.447032101574037</v>
      </c>
      <c r="P147" s="30">
        <v>0</v>
      </c>
      <c r="Q147" s="30">
        <v>0</v>
      </c>
      <c r="R147" s="30">
        <v>0</v>
      </c>
      <c r="S147" s="30">
        <v>-0.114513702731979</v>
      </c>
      <c r="T147" s="30">
        <v>0</v>
      </c>
      <c r="U147" s="30">
        <v>0</v>
      </c>
      <c r="V147" s="30">
        <v>0</v>
      </c>
      <c r="W147" s="30">
        <v>0</v>
      </c>
      <c r="X147" s="30">
        <v>0</v>
      </c>
      <c r="Y147" s="30">
        <v>-0.43130502225975598</v>
      </c>
      <c r="Z147" s="30">
        <v>-0.126087621679673</v>
      </c>
      <c r="AA147" s="30">
        <v>-0.371024826066568</v>
      </c>
      <c r="AB147" s="30">
        <v>6.7723707755406398E-2</v>
      </c>
      <c r="AC147" s="30">
        <v>-0.20586442448293901</v>
      </c>
      <c r="AD147" s="30">
        <v>-0.17826617826617799</v>
      </c>
      <c r="AE147" s="30">
        <v>0</v>
      </c>
      <c r="AF147" s="30">
        <v>0.76087664036957503</v>
      </c>
      <c r="AG147" s="30">
        <v>0.46743431168506799</v>
      </c>
      <c r="AH147" s="30">
        <v>0</v>
      </c>
      <c r="AI147" s="30">
        <v>0.47171062839999101</v>
      </c>
      <c r="AJ147" s="30">
        <v>0</v>
      </c>
      <c r="AK147" s="30">
        <v>0</v>
      </c>
      <c r="AL147" s="30">
        <v>0.29807433172736097</v>
      </c>
      <c r="AM147" s="30">
        <v>0</v>
      </c>
      <c r="AN147" s="30">
        <v>0.107448107448107</v>
      </c>
      <c r="AO147" s="8" t="s">
        <v>353</v>
      </c>
      <c r="AP147">
        <v>16</v>
      </c>
    </row>
    <row r="148" spans="1:42">
      <c r="A148" s="30">
        <v>0</v>
      </c>
      <c r="B148" s="30">
        <v>0</v>
      </c>
      <c r="C148" s="30">
        <v>0.21631225660963899</v>
      </c>
      <c r="D148" s="30">
        <v>0</v>
      </c>
      <c r="E148" s="30">
        <v>0</v>
      </c>
      <c r="F148" s="30">
        <v>0</v>
      </c>
      <c r="G148" s="30">
        <v>-0.462759462759463</v>
      </c>
      <c r="H148" s="30">
        <v>-0.37670923270718498</v>
      </c>
      <c r="I148" s="30">
        <v>-0.52503052503052505</v>
      </c>
      <c r="J148" s="30">
        <v>-0.27838827838827801</v>
      </c>
      <c r="K148" s="30">
        <v>0</v>
      </c>
      <c r="L148" s="30">
        <v>-0.38742177218282198</v>
      </c>
      <c r="M148" s="30">
        <v>-0.27594627594627602</v>
      </c>
      <c r="N148" s="30">
        <v>-0.44213465580990902</v>
      </c>
      <c r="O148" s="30">
        <v>-0.575630377369308</v>
      </c>
      <c r="P148" s="30">
        <v>-0.36315797332886401</v>
      </c>
      <c r="Q148" s="30">
        <v>0</v>
      </c>
      <c r="R148" s="30">
        <v>0</v>
      </c>
      <c r="S148" s="30">
        <v>-0.289039934168418</v>
      </c>
      <c r="T148" s="30">
        <v>0</v>
      </c>
      <c r="U148" s="30">
        <v>-0.17828986586141601</v>
      </c>
      <c r="V148" s="30">
        <v>0</v>
      </c>
      <c r="W148" s="30">
        <v>0</v>
      </c>
      <c r="X148" s="30">
        <v>0</v>
      </c>
      <c r="Y148" s="30">
        <v>-0.55923112160769095</v>
      </c>
      <c r="Z148" s="30">
        <v>-0.43749046456893897</v>
      </c>
      <c r="AA148" s="30">
        <v>-0.55825177156781103</v>
      </c>
      <c r="AB148" s="30">
        <v>-0.36861488422120697</v>
      </c>
      <c r="AC148" s="30">
        <v>-0.44410515311304699</v>
      </c>
      <c r="AD148" s="30">
        <v>-0.512820512820513</v>
      </c>
      <c r="AE148" s="30">
        <v>0</v>
      </c>
      <c r="AF148" s="30">
        <v>0.63969999023664303</v>
      </c>
      <c r="AG148" s="30">
        <v>0.34473691671073298</v>
      </c>
      <c r="AH148" s="30">
        <v>0</v>
      </c>
      <c r="AI148" s="30">
        <v>0.39638166472942099</v>
      </c>
      <c r="AJ148" s="30">
        <v>0</v>
      </c>
      <c r="AK148" s="30">
        <v>0.30891330891330898</v>
      </c>
      <c r="AL148" s="30">
        <v>0.47263888907743601</v>
      </c>
      <c r="AM148" s="30">
        <v>0.488400488400489</v>
      </c>
      <c r="AN148" s="30">
        <v>0.15995115995115999</v>
      </c>
      <c r="AO148" s="8" t="s">
        <v>325</v>
      </c>
      <c r="AP148">
        <v>17</v>
      </c>
    </row>
    <row r="149" spans="1:42">
      <c r="A149" s="30">
        <v>0</v>
      </c>
      <c r="B149" s="30">
        <v>0</v>
      </c>
      <c r="C149" s="30">
        <v>0.16678729387035701</v>
      </c>
      <c r="D149" s="30">
        <v>0</v>
      </c>
      <c r="E149" s="30">
        <v>0</v>
      </c>
      <c r="F149" s="30">
        <v>0</v>
      </c>
      <c r="G149" s="30">
        <v>-0.5</v>
      </c>
      <c r="H149" s="30">
        <v>-0.29427413343792802</v>
      </c>
      <c r="I149" s="30">
        <v>-0.35164835164835201</v>
      </c>
      <c r="J149" s="30">
        <v>-0.14896214896214899</v>
      </c>
      <c r="K149" s="30">
        <v>0</v>
      </c>
      <c r="L149" s="30">
        <v>-0.28178904312430603</v>
      </c>
      <c r="M149" s="30">
        <v>-0.26373626373626402</v>
      </c>
      <c r="N149" s="30">
        <v>-0.26294080505686801</v>
      </c>
      <c r="O149" s="30">
        <v>-0.27618010658889097</v>
      </c>
      <c r="P149" s="30">
        <v>-0.47697378743374302</v>
      </c>
      <c r="Q149" s="30">
        <v>0.37018943987139802</v>
      </c>
      <c r="R149" s="30">
        <v>0</v>
      </c>
      <c r="S149" s="30">
        <v>-0.121862175634566</v>
      </c>
      <c r="T149" s="30">
        <v>0</v>
      </c>
      <c r="U149" s="30">
        <v>-5.8790923509857498E-2</v>
      </c>
      <c r="V149" s="30">
        <v>0</v>
      </c>
      <c r="W149" s="30">
        <v>0</v>
      </c>
      <c r="X149" s="30">
        <v>0</v>
      </c>
      <c r="Y149" s="30">
        <v>-0.58180631561026797</v>
      </c>
      <c r="Z149" s="30">
        <v>-0.48328500028794902</v>
      </c>
      <c r="AA149" s="30">
        <v>0</v>
      </c>
      <c r="AB149" s="30">
        <v>-0.48581709992576899</v>
      </c>
      <c r="AC149" s="30">
        <v>-0.35797196660831598</v>
      </c>
      <c r="AD149" s="30">
        <v>-0.427350427350427</v>
      </c>
      <c r="AE149" s="30">
        <v>0</v>
      </c>
      <c r="AF149" s="30">
        <v>0.52979558662770398</v>
      </c>
      <c r="AG149" s="30">
        <v>0.42861851381115001</v>
      </c>
      <c r="AH149" s="30">
        <v>0</v>
      </c>
      <c r="AI149" s="30">
        <v>0.35460533989901699</v>
      </c>
      <c r="AJ149" s="30">
        <v>0.33150183150183199</v>
      </c>
      <c r="AK149" s="30">
        <v>0.37057387057387098</v>
      </c>
      <c r="AL149" s="30">
        <v>0.56221404722729895</v>
      </c>
      <c r="AM149" s="30">
        <v>0.41697191697191699</v>
      </c>
      <c r="AN149" s="30">
        <v>0.16300366300366301</v>
      </c>
      <c r="AO149" s="8" t="s">
        <v>360</v>
      </c>
      <c r="AP149">
        <v>17</v>
      </c>
    </row>
    <row r="150" spans="1:42">
      <c r="A150" s="30">
        <v>0</v>
      </c>
      <c r="B150" s="30">
        <v>0</v>
      </c>
      <c r="C150" s="30">
        <v>0.25721029035562698</v>
      </c>
      <c r="D150" s="30">
        <v>0</v>
      </c>
      <c r="E150" s="30">
        <v>0</v>
      </c>
      <c r="F150" s="30">
        <v>0</v>
      </c>
      <c r="G150" s="30">
        <v>-0.451159951159951</v>
      </c>
      <c r="H150" s="30">
        <v>-0.41792678234181302</v>
      </c>
      <c r="I150" s="30">
        <v>-0.65201465201465203</v>
      </c>
      <c r="J150" s="30">
        <v>-0.34371184371184399</v>
      </c>
      <c r="K150" s="30">
        <v>0</v>
      </c>
      <c r="L150" s="30">
        <v>-0.33887956432067201</v>
      </c>
      <c r="M150" s="30">
        <v>-0.28510378510378498</v>
      </c>
      <c r="N150" s="30">
        <v>-0.32944573935696603</v>
      </c>
      <c r="O150" s="30">
        <v>-0.445807356090272</v>
      </c>
      <c r="P150" s="30">
        <v>-0.44769746530849902</v>
      </c>
      <c r="Q150" s="30">
        <v>0.35186322997677499</v>
      </c>
      <c r="R150" s="30">
        <v>0</v>
      </c>
      <c r="S150" s="30">
        <v>-0.218004696110078</v>
      </c>
      <c r="T150" s="30">
        <v>0</v>
      </c>
      <c r="U150" s="30">
        <v>0</v>
      </c>
      <c r="V150" s="30">
        <v>0</v>
      </c>
      <c r="W150" s="30">
        <v>0</v>
      </c>
      <c r="X150" s="30">
        <v>0</v>
      </c>
      <c r="Y150" s="30">
        <v>-0.56596407420495098</v>
      </c>
      <c r="Z150" s="30">
        <v>-0.34437490860695302</v>
      </c>
      <c r="AA150" s="30">
        <v>-0.52224658974064897</v>
      </c>
      <c r="AB150" s="30">
        <v>-0.37047032826930099</v>
      </c>
      <c r="AC150" s="30">
        <v>-0.45265738439720499</v>
      </c>
      <c r="AD150" s="30">
        <v>-0.51770451770451797</v>
      </c>
      <c r="AE150" s="30">
        <v>0.50750161051619203</v>
      </c>
      <c r="AF150" s="30">
        <v>0.57277102650042999</v>
      </c>
      <c r="AG150" s="30">
        <v>0.376973765792462</v>
      </c>
      <c r="AH150" s="30">
        <v>0</v>
      </c>
      <c r="AI150" s="30">
        <v>0.47960536695061901</v>
      </c>
      <c r="AJ150" s="30">
        <v>0.34493284493284498</v>
      </c>
      <c r="AK150" s="30">
        <v>0.293040293040293</v>
      </c>
      <c r="AL150" s="30">
        <v>0.38520375177074301</v>
      </c>
      <c r="AM150" s="30">
        <v>0.39682539682539703</v>
      </c>
      <c r="AN150" s="30">
        <v>0.19902319902319901</v>
      </c>
      <c r="AO150" s="8" t="s">
        <v>346</v>
      </c>
      <c r="AP150">
        <v>17</v>
      </c>
    </row>
    <row r="151" spans="1:42">
      <c r="A151" s="30">
        <v>0</v>
      </c>
      <c r="B151" s="30">
        <v>0</v>
      </c>
      <c r="C151" s="30">
        <v>4.8885930962001098E-2</v>
      </c>
      <c r="D151" s="30">
        <v>0</v>
      </c>
      <c r="E151" s="30">
        <v>0</v>
      </c>
      <c r="F151" s="30">
        <v>0</v>
      </c>
      <c r="G151" s="30">
        <v>-0.450549450549451</v>
      </c>
      <c r="H151" s="30">
        <v>-0.55212345557083597</v>
      </c>
      <c r="I151" s="30">
        <v>-0.18986568986569</v>
      </c>
      <c r="J151" s="30">
        <v>-0.13553113553113599</v>
      </c>
      <c r="K151" s="30">
        <v>0</v>
      </c>
      <c r="L151" s="30">
        <v>-0.28056785550513302</v>
      </c>
      <c r="M151" s="30">
        <v>-0.38949938949939</v>
      </c>
      <c r="N151" s="30">
        <v>-0.44829252009695503</v>
      </c>
      <c r="O151" s="30">
        <v>-0.338029753518998</v>
      </c>
      <c r="P151" s="30">
        <v>-0.234868471881167</v>
      </c>
      <c r="Q151" s="30">
        <v>0</v>
      </c>
      <c r="R151" s="30">
        <v>0</v>
      </c>
      <c r="S151" s="30">
        <v>-0.129210648537153</v>
      </c>
      <c r="T151" s="30">
        <v>0</v>
      </c>
      <c r="U151" s="30">
        <v>-0.14282360222231699</v>
      </c>
      <c r="V151" s="30">
        <v>0</v>
      </c>
      <c r="W151" s="30">
        <v>0</v>
      </c>
      <c r="X151" s="30">
        <v>0</v>
      </c>
      <c r="Y151" s="30">
        <v>-0.40476926790584999</v>
      </c>
      <c r="Z151" s="30">
        <v>-0.35444970646513502</v>
      </c>
      <c r="AA151" s="30">
        <v>0</v>
      </c>
      <c r="AB151" s="30">
        <v>-0.159258947461344</v>
      </c>
      <c r="AC151" s="30">
        <v>-0.14966404747275999</v>
      </c>
      <c r="AD151" s="30">
        <v>-0.242979242979243</v>
      </c>
      <c r="AE151" s="30">
        <v>0</v>
      </c>
      <c r="AF151" s="30">
        <v>0.32900869541906602</v>
      </c>
      <c r="AG151" s="30">
        <v>9.1776335651044302E-2</v>
      </c>
      <c r="AH151" s="30">
        <v>0</v>
      </c>
      <c r="AI151" s="30">
        <v>0.31578954202509901</v>
      </c>
      <c r="AJ151" s="30">
        <v>0</v>
      </c>
      <c r="AK151" s="30">
        <v>0.21184371184371201</v>
      </c>
      <c r="AL151" s="30">
        <v>0.391623814300255</v>
      </c>
      <c r="AM151" s="30">
        <v>0.318070818070818</v>
      </c>
      <c r="AN151" s="30">
        <v>0.13614163614163599</v>
      </c>
      <c r="AO151" s="8" t="s">
        <v>364</v>
      </c>
      <c r="AP151">
        <v>17</v>
      </c>
    </row>
    <row r="152" spans="1:42">
      <c r="A152" s="30">
        <v>0</v>
      </c>
      <c r="B152" s="30">
        <v>0</v>
      </c>
      <c r="C152" s="30">
        <v>0.17349712753180799</v>
      </c>
      <c r="D152" s="30">
        <v>0</v>
      </c>
      <c r="E152" s="30">
        <v>0</v>
      </c>
      <c r="F152" s="30">
        <v>0</v>
      </c>
      <c r="G152" s="30">
        <v>-0.57387057387057405</v>
      </c>
      <c r="H152" s="30">
        <v>-0.422400004782781</v>
      </c>
      <c r="I152" s="30">
        <v>-0.44627594627594602</v>
      </c>
      <c r="J152" s="30">
        <v>-0.38034188034187999</v>
      </c>
      <c r="K152" s="30">
        <v>0</v>
      </c>
      <c r="L152" s="30">
        <v>-0.39444360099307002</v>
      </c>
      <c r="M152" s="30">
        <v>-0.36263736263736301</v>
      </c>
      <c r="N152" s="30">
        <v>-0.57883924298233302</v>
      </c>
      <c r="O152" s="30">
        <v>-0.47091463850744397</v>
      </c>
      <c r="P152" s="30">
        <v>-0.557565910138065</v>
      </c>
      <c r="Q152" s="30">
        <v>0</v>
      </c>
      <c r="R152" s="30">
        <v>0</v>
      </c>
      <c r="S152" s="30">
        <v>-0.33864212626088003</v>
      </c>
      <c r="T152" s="30">
        <v>-0.51479745439705304</v>
      </c>
      <c r="U152" s="30">
        <v>-0.200975493954893</v>
      </c>
      <c r="V152" s="30">
        <v>0</v>
      </c>
      <c r="W152" s="30">
        <v>0</v>
      </c>
      <c r="X152" s="30">
        <v>0</v>
      </c>
      <c r="Y152" s="30">
        <v>-0.68676116492049399</v>
      </c>
      <c r="Z152" s="30">
        <v>-0.32392001598579501</v>
      </c>
      <c r="AA152" s="30">
        <v>0</v>
      </c>
      <c r="AB152" s="30">
        <v>-0.281099773286139</v>
      </c>
      <c r="AC152" s="30">
        <v>-0.516188245365234</v>
      </c>
      <c r="AD152" s="30">
        <v>-0.45299145299145299</v>
      </c>
      <c r="AE152" s="30">
        <v>0</v>
      </c>
      <c r="AF152" s="30">
        <v>0.47977499267748203</v>
      </c>
      <c r="AG152" s="30">
        <v>0.41282903670989501</v>
      </c>
      <c r="AH152" s="30">
        <v>0</v>
      </c>
      <c r="AI152" s="30">
        <v>0.51940800714336599</v>
      </c>
      <c r="AJ152" s="30">
        <v>0.40659340659340698</v>
      </c>
      <c r="AK152" s="30">
        <v>0.40537240537240499</v>
      </c>
      <c r="AL152" s="30">
        <v>0.435647100216912</v>
      </c>
      <c r="AM152" s="30">
        <v>0.47069597069597102</v>
      </c>
      <c r="AN152" s="30">
        <v>0.18131868131868101</v>
      </c>
      <c r="AO152" s="8" t="s">
        <v>344</v>
      </c>
      <c r="AP152">
        <v>17</v>
      </c>
    </row>
    <row r="153" spans="1:42">
      <c r="A153" s="30">
        <v>0</v>
      </c>
      <c r="B153" s="30">
        <v>0</v>
      </c>
      <c r="C153" s="30">
        <v>-5.2081089848406398E-2</v>
      </c>
      <c r="D153" s="30">
        <v>0</v>
      </c>
      <c r="E153" s="30">
        <v>0</v>
      </c>
      <c r="F153" s="30">
        <v>0</v>
      </c>
      <c r="G153" s="30">
        <v>-0.230769230769231</v>
      </c>
      <c r="H153" s="30">
        <v>-0.16966293686812101</v>
      </c>
      <c r="I153" s="30">
        <v>-0.41636141636141599</v>
      </c>
      <c r="J153" s="30">
        <v>-0.23626373626373601</v>
      </c>
      <c r="K153" s="30">
        <v>0</v>
      </c>
      <c r="L153" s="30">
        <v>-0.30560220169819102</v>
      </c>
      <c r="M153" s="30">
        <v>-0.39316239316239299</v>
      </c>
      <c r="N153" s="30">
        <v>-0.34114568150235303</v>
      </c>
      <c r="O153" s="30">
        <v>-0.33496788980958597</v>
      </c>
      <c r="P153" s="30">
        <v>-0.39539482241059198</v>
      </c>
      <c r="Q153" s="30">
        <v>0</v>
      </c>
      <c r="R153" s="30">
        <v>0</v>
      </c>
      <c r="S153" s="30">
        <v>-0.31169772561806097</v>
      </c>
      <c r="T153" s="30">
        <v>0</v>
      </c>
      <c r="U153" s="30">
        <v>-8.1796067491975696E-2</v>
      </c>
      <c r="V153" s="30">
        <v>0</v>
      </c>
      <c r="W153" s="30">
        <v>0</v>
      </c>
      <c r="X153" s="30">
        <v>0</v>
      </c>
      <c r="Y153" s="30">
        <v>-0.48912920338916399</v>
      </c>
      <c r="Z153" s="30">
        <v>-0.23965807026281699</v>
      </c>
      <c r="AA153" s="30">
        <v>0</v>
      </c>
      <c r="AB153" s="30">
        <v>-0.150909449244924</v>
      </c>
      <c r="AC153" s="30">
        <v>-0.29138673732451698</v>
      </c>
      <c r="AD153" s="30">
        <v>-0.36080586080586102</v>
      </c>
      <c r="AE153" s="30">
        <v>0</v>
      </c>
      <c r="AF153" s="30">
        <v>0.31210032563307599</v>
      </c>
      <c r="AG153" s="30">
        <v>6.0855276327753401E-2</v>
      </c>
      <c r="AH153" s="30">
        <v>0</v>
      </c>
      <c r="AI153" s="30">
        <v>0.21019741391045599</v>
      </c>
      <c r="AJ153" s="30">
        <v>0</v>
      </c>
      <c r="AK153" s="30">
        <v>0.232600732600733</v>
      </c>
      <c r="AL153" s="30">
        <v>0.30816300141659397</v>
      </c>
      <c r="AM153" s="30">
        <v>0</v>
      </c>
      <c r="AN153" s="30">
        <v>0.28449328449328498</v>
      </c>
      <c r="AO153" s="8" t="s">
        <v>363</v>
      </c>
      <c r="AP153">
        <v>17</v>
      </c>
    </row>
    <row r="154" spans="1:42">
      <c r="A154" s="30">
        <v>0</v>
      </c>
      <c r="B154" s="30">
        <v>0</v>
      </c>
      <c r="C154" s="30">
        <v>0.40929985334851898</v>
      </c>
      <c r="D154" s="30">
        <v>0</v>
      </c>
      <c r="E154" s="30">
        <v>0</v>
      </c>
      <c r="F154" s="30">
        <v>0</v>
      </c>
      <c r="G154" s="30">
        <v>-0.45238095238095299</v>
      </c>
      <c r="H154" s="30">
        <v>-0.32271104752693502</v>
      </c>
      <c r="I154" s="30">
        <v>-0.40354090354090399</v>
      </c>
      <c r="J154" s="30">
        <v>-0.120879120879121</v>
      </c>
      <c r="K154" s="30">
        <v>0</v>
      </c>
      <c r="L154" s="30">
        <v>-0.113570448583144</v>
      </c>
      <c r="M154" s="30">
        <v>-6.8376068376068397E-2</v>
      </c>
      <c r="N154" s="30">
        <v>-0.137936160029832</v>
      </c>
      <c r="O154" s="30">
        <v>-0.25168519691360097</v>
      </c>
      <c r="P154" s="30">
        <v>-0.26776321584211499</v>
      </c>
      <c r="Q154" s="30">
        <v>0.502138151112689</v>
      </c>
      <c r="R154" s="30">
        <v>0</v>
      </c>
      <c r="S154" s="30">
        <v>6.2462019671988701E-2</v>
      </c>
      <c r="T154" s="30">
        <v>0</v>
      </c>
      <c r="U154" s="30">
        <v>6.8695916057713996E-2</v>
      </c>
      <c r="V154" s="30">
        <v>0</v>
      </c>
      <c r="W154" s="30">
        <v>0</v>
      </c>
      <c r="X154" s="30">
        <v>0</v>
      </c>
      <c r="Y154" s="30">
        <v>-0.30931976343881501</v>
      </c>
      <c r="Z154" s="30">
        <v>-0.36116623837058998</v>
      </c>
      <c r="AA154" s="30">
        <v>0</v>
      </c>
      <c r="AB154" s="30">
        <v>-0.37449045704016998</v>
      </c>
      <c r="AC154" s="30">
        <v>-0.39645700738702599</v>
      </c>
      <c r="AD154" s="30">
        <v>-0.40964590964591002</v>
      </c>
      <c r="AE154" s="30">
        <v>0.63471991963883201</v>
      </c>
      <c r="AF154" s="30">
        <v>0.57277102650042999</v>
      </c>
      <c r="AG154" s="30">
        <v>0.428947461250759</v>
      </c>
      <c r="AH154" s="30">
        <v>0</v>
      </c>
      <c r="AI154" s="30">
        <v>0.45625009873834599</v>
      </c>
      <c r="AJ154" s="30">
        <v>0</v>
      </c>
      <c r="AK154" s="30">
        <v>0.165445665445665</v>
      </c>
      <c r="AL154" s="30">
        <v>0.34698909385697901</v>
      </c>
      <c r="AM154" s="30">
        <v>0.37240537240537203</v>
      </c>
      <c r="AN154" s="30">
        <v>0.123931623931624</v>
      </c>
      <c r="AO154" s="8" t="s">
        <v>331</v>
      </c>
      <c r="AP154">
        <v>17</v>
      </c>
    </row>
    <row r="155" spans="1:42">
      <c r="A155" s="30">
        <v>0</v>
      </c>
      <c r="B155" s="30">
        <v>0</v>
      </c>
      <c r="C155" s="30">
        <v>-7.3340090839898106E-2</v>
      </c>
      <c r="D155" s="30">
        <v>0</v>
      </c>
      <c r="E155" s="30">
        <v>0</v>
      </c>
      <c r="F155" s="30">
        <v>0</v>
      </c>
      <c r="G155" s="30">
        <v>-0.53335369267406596</v>
      </c>
      <c r="H155" s="30">
        <v>-0.45937420733051598</v>
      </c>
      <c r="I155" s="30">
        <v>-0.58891772934646502</v>
      </c>
      <c r="J155" s="30">
        <v>-0.44023813671208001</v>
      </c>
      <c r="K155" s="30">
        <v>0</v>
      </c>
      <c r="L155" s="30">
        <v>-0.56183206106870198</v>
      </c>
      <c r="M155" s="30">
        <v>-0.51473058148166895</v>
      </c>
      <c r="N155" s="30">
        <v>-0.57892760864088599</v>
      </c>
      <c r="O155" s="30">
        <v>-0.60174806779975398</v>
      </c>
      <c r="P155" s="30">
        <v>-0.55024858093034201</v>
      </c>
      <c r="Q155" s="30">
        <v>0</v>
      </c>
      <c r="R155" s="30">
        <v>0</v>
      </c>
      <c r="S155" s="30">
        <v>-0.493035312548399</v>
      </c>
      <c r="T155" s="30">
        <v>-0.427421021698697</v>
      </c>
      <c r="U155" s="30">
        <v>-8.4524854148814998E-2</v>
      </c>
      <c r="V155" s="30">
        <v>-0.59548719412750795</v>
      </c>
      <c r="W155" s="30">
        <v>0</v>
      </c>
      <c r="X155" s="30">
        <v>-0.543363696834818</v>
      </c>
      <c r="Y155" s="30">
        <v>-0.73241940311591702</v>
      </c>
      <c r="Z155" s="30">
        <v>-0.40473282442748099</v>
      </c>
      <c r="AA155" s="30">
        <v>-0.42595488143202798</v>
      </c>
      <c r="AB155" s="30">
        <v>-0.352433543129198</v>
      </c>
      <c r="AC155" s="30">
        <v>-0.51779446401400397</v>
      </c>
      <c r="AD155" s="30">
        <v>-0.62250038887373804</v>
      </c>
      <c r="AE155" s="30">
        <v>0</v>
      </c>
      <c r="AF155" s="30">
        <v>0.421364529568375</v>
      </c>
      <c r="AG155" s="30">
        <v>0.28376047895510897</v>
      </c>
      <c r="AH155" s="30">
        <v>0</v>
      </c>
      <c r="AI155" s="30">
        <v>0.37620882050454202</v>
      </c>
      <c r="AJ155" s="30">
        <v>0.37551519289587998</v>
      </c>
      <c r="AK155" s="30">
        <v>0.27965196479075299</v>
      </c>
      <c r="AL155" s="30">
        <v>0.52071597983883899</v>
      </c>
      <c r="AM155" s="30">
        <v>0.47687376528728798</v>
      </c>
      <c r="AN155" s="30">
        <v>0.21309723954579199</v>
      </c>
      <c r="AO155" s="8" t="s">
        <v>355</v>
      </c>
      <c r="AP155">
        <v>17</v>
      </c>
    </row>
    <row r="156" spans="1:42">
      <c r="A156" s="30">
        <v>0</v>
      </c>
      <c r="B156" s="30">
        <v>0</v>
      </c>
      <c r="C156" s="30">
        <v>0.228009389168921</v>
      </c>
      <c r="D156" s="30">
        <v>0</v>
      </c>
      <c r="E156" s="30">
        <v>0</v>
      </c>
      <c r="F156" s="30">
        <v>0</v>
      </c>
      <c r="G156" s="30">
        <v>-0.55502977291439803</v>
      </c>
      <c r="H156" s="30">
        <v>-0.71742267510052804</v>
      </c>
      <c r="I156" s="30">
        <v>-0.41520379051902101</v>
      </c>
      <c r="J156" s="30">
        <v>-0.20821248906909701</v>
      </c>
      <c r="K156" s="30">
        <v>0</v>
      </c>
      <c r="L156" s="30">
        <v>-0.15435114503816799</v>
      </c>
      <c r="M156" s="30">
        <v>-0.35322851884596101</v>
      </c>
      <c r="N156" s="30">
        <v>-0.51610780429900305</v>
      </c>
      <c r="O156" s="30">
        <v>-0.38064775993643502</v>
      </c>
      <c r="P156" s="30">
        <v>-0.31863423057162099</v>
      </c>
      <c r="Q156" s="30">
        <v>0</v>
      </c>
      <c r="R156" s="30">
        <v>0</v>
      </c>
      <c r="S156" s="30">
        <v>-7.6864511459408799E-2</v>
      </c>
      <c r="T156" s="30">
        <v>0</v>
      </c>
      <c r="U156" s="30">
        <v>-7.8772690161372005E-2</v>
      </c>
      <c r="V156" s="30">
        <v>0</v>
      </c>
      <c r="W156" s="30">
        <v>0</v>
      </c>
      <c r="X156" s="30">
        <v>0</v>
      </c>
      <c r="Y156" s="30">
        <v>-0.43572814679692201</v>
      </c>
      <c r="Z156" s="30">
        <v>-0.26580152671755702</v>
      </c>
      <c r="AA156" s="30">
        <v>0</v>
      </c>
      <c r="AB156" s="30">
        <v>-0.18000554813619399</v>
      </c>
      <c r="AC156" s="30">
        <v>-0.16923783661578601</v>
      </c>
      <c r="AD156" s="30">
        <v>-0.26408182264628899</v>
      </c>
      <c r="AE156" s="30">
        <v>0</v>
      </c>
      <c r="AF156" s="30">
        <v>0.45201562829115799</v>
      </c>
      <c r="AG156" s="30">
        <v>0.28836644614974299</v>
      </c>
      <c r="AH156" s="30">
        <v>0</v>
      </c>
      <c r="AI156" s="30">
        <v>0.63282699277698795</v>
      </c>
      <c r="AJ156" s="30">
        <v>0</v>
      </c>
      <c r="AK156" s="30">
        <v>0.13494123191868199</v>
      </c>
      <c r="AL156" s="30">
        <v>0.38954325209317697</v>
      </c>
      <c r="AM156" s="30">
        <v>0</v>
      </c>
      <c r="AN156" s="30">
        <v>0.15081667096793899</v>
      </c>
      <c r="AO156" s="8" t="s">
        <v>334</v>
      </c>
      <c r="AP156">
        <v>17</v>
      </c>
    </row>
    <row r="157" spans="1:42">
      <c r="A157" s="30">
        <v>0</v>
      </c>
      <c r="B157" s="30">
        <v>0</v>
      </c>
      <c r="C157" s="30">
        <v>0.14699974634576499</v>
      </c>
      <c r="D157" s="30">
        <v>0</v>
      </c>
      <c r="E157" s="30">
        <v>0</v>
      </c>
      <c r="F157" s="30">
        <v>0</v>
      </c>
      <c r="G157" s="30">
        <v>-0.539154333865141</v>
      </c>
      <c r="H157" s="30">
        <v>-0.22864851850085899</v>
      </c>
      <c r="I157" s="30">
        <v>-0.43626927694976603</v>
      </c>
      <c r="J157" s="30">
        <v>-0.15051137406314499</v>
      </c>
      <c r="K157" s="30">
        <v>0</v>
      </c>
      <c r="L157" s="30">
        <v>-0.38687022900763401</v>
      </c>
      <c r="M157" s="30">
        <v>-0.23935277335802399</v>
      </c>
      <c r="N157" s="30">
        <v>-0.37199178257350601</v>
      </c>
      <c r="O157" s="30">
        <v>-0.37115453342152799</v>
      </c>
      <c r="P157" s="30">
        <v>-0.53363419926398503</v>
      </c>
      <c r="Q157" s="30">
        <v>0</v>
      </c>
      <c r="R157" s="30">
        <v>0</v>
      </c>
      <c r="S157" s="30">
        <v>-0.18802713161783699</v>
      </c>
      <c r="T157" s="30">
        <v>0</v>
      </c>
      <c r="U157" s="30">
        <v>-6.4552062525749104E-2</v>
      </c>
      <c r="V157" s="30">
        <v>0</v>
      </c>
      <c r="W157" s="30">
        <v>0</v>
      </c>
      <c r="X157" s="30">
        <v>0</v>
      </c>
      <c r="Y157" s="30">
        <v>-0.54822523196994599</v>
      </c>
      <c r="Z157" s="30">
        <v>-0.38580152671755702</v>
      </c>
      <c r="AA157" s="30">
        <v>0</v>
      </c>
      <c r="AB157" s="30">
        <v>-0.290885254333489</v>
      </c>
      <c r="AC157" s="30">
        <v>-0.26790899406506302</v>
      </c>
      <c r="AD157" s="30">
        <v>-0.26438711955108302</v>
      </c>
      <c r="AE157" s="30">
        <v>0</v>
      </c>
      <c r="AF157" s="30">
        <v>0.40445357854890801</v>
      </c>
      <c r="AG157" s="30">
        <v>0.26418511837791597</v>
      </c>
      <c r="AH157" s="30">
        <v>0</v>
      </c>
      <c r="AI157" s="30">
        <v>0.34939551147863901</v>
      </c>
      <c r="AJ157" s="30">
        <v>0</v>
      </c>
      <c r="AK157" s="30">
        <v>0.40512899266083902</v>
      </c>
      <c r="AL157" s="30">
        <v>0.44244041269923701</v>
      </c>
      <c r="AM157" s="30">
        <v>0.47809495290646098</v>
      </c>
      <c r="AN157" s="30">
        <v>8.85361023900854E-2</v>
      </c>
      <c r="AO157" s="8" t="s">
        <v>356</v>
      </c>
      <c r="AP157">
        <v>17</v>
      </c>
    </row>
    <row r="158" spans="1:42">
      <c r="A158" s="30">
        <v>0</v>
      </c>
      <c r="B158" s="30">
        <v>0</v>
      </c>
      <c r="C158" s="30">
        <v>-5.99183748691978E-2</v>
      </c>
      <c r="D158" s="30">
        <v>0</v>
      </c>
      <c r="E158" s="30">
        <v>0</v>
      </c>
      <c r="F158" s="30">
        <v>0</v>
      </c>
      <c r="G158" s="30">
        <v>-0.21370783335537899</v>
      </c>
      <c r="H158" s="30">
        <v>-0.31684836630831797</v>
      </c>
      <c r="I158" s="30">
        <v>-0.332163032415217</v>
      </c>
      <c r="J158" s="30">
        <v>-0.360860941465796</v>
      </c>
      <c r="K158" s="30">
        <v>0</v>
      </c>
      <c r="L158" s="30">
        <v>-0.43358778625954197</v>
      </c>
      <c r="M158" s="30">
        <v>-0.33063654789125002</v>
      </c>
      <c r="N158" s="30">
        <v>-0.55521621190399895</v>
      </c>
      <c r="O158" s="30">
        <v>-0.44036321704633402</v>
      </c>
      <c r="P158" s="30">
        <v>-0.37851180410185897</v>
      </c>
      <c r="Q158" s="30">
        <v>0</v>
      </c>
      <c r="R158" s="30">
        <v>0</v>
      </c>
      <c r="S158" s="30">
        <v>-0.45904343696276401</v>
      </c>
      <c r="T158" s="30">
        <v>0</v>
      </c>
      <c r="U158" s="30">
        <v>-0.28329407638156701</v>
      </c>
      <c r="V158" s="30">
        <v>0</v>
      </c>
      <c r="W158" s="30">
        <v>0</v>
      </c>
      <c r="X158" s="30">
        <v>0</v>
      </c>
      <c r="Y158" s="30">
        <v>-0.60368154156228104</v>
      </c>
      <c r="Z158" s="30">
        <v>-0.22320610687022899</v>
      </c>
      <c r="AA158" s="30">
        <v>0</v>
      </c>
      <c r="AB158" s="30">
        <v>-0.192995639238806</v>
      </c>
      <c r="AC158" s="30">
        <v>-0.411791703534441</v>
      </c>
      <c r="AD158" s="30">
        <v>-0.321477640747448</v>
      </c>
      <c r="AE158" s="30">
        <v>0</v>
      </c>
      <c r="AF158" s="30">
        <v>0.23534406835424301</v>
      </c>
      <c r="AG158" s="30">
        <v>9.0967852094014701E-2</v>
      </c>
      <c r="AH158" s="30">
        <v>0</v>
      </c>
      <c r="AI158" s="30">
        <v>0.32455618839329298</v>
      </c>
      <c r="AJ158" s="30">
        <v>0</v>
      </c>
      <c r="AK158" s="30">
        <v>0.46252481076199797</v>
      </c>
      <c r="AL158" s="30">
        <v>0.34704206524784598</v>
      </c>
      <c r="AM158" s="30">
        <v>0.29980156050711698</v>
      </c>
      <c r="AN158" s="30">
        <v>0.12486643406050001</v>
      </c>
      <c r="AO158" s="8" t="s">
        <v>351</v>
      </c>
      <c r="AP158">
        <v>17</v>
      </c>
    </row>
    <row r="159" spans="1:42">
      <c r="A159" s="30">
        <v>0</v>
      </c>
      <c r="B159" s="30">
        <v>0</v>
      </c>
      <c r="C159" s="30">
        <v>0.15983114384040401</v>
      </c>
      <c r="D159" s="30">
        <v>0</v>
      </c>
      <c r="E159" s="30">
        <v>0</v>
      </c>
      <c r="F159" s="30">
        <v>0</v>
      </c>
      <c r="G159" s="30">
        <v>-0.52466030852171397</v>
      </c>
      <c r="H159" s="30">
        <v>-0.231115833993224</v>
      </c>
      <c r="I159" s="30">
        <v>-0.62818757545353099</v>
      </c>
      <c r="J159" s="30">
        <v>-0.31241414180309302</v>
      </c>
      <c r="K159" s="30">
        <v>0</v>
      </c>
      <c r="L159" s="30">
        <v>-0.37309103756196199</v>
      </c>
      <c r="M159" s="30">
        <v>-0.54023520708667805</v>
      </c>
      <c r="N159" s="30">
        <v>-0.52057794671567403</v>
      </c>
      <c r="O159" s="30">
        <v>-0.56119044575015797</v>
      </c>
      <c r="P159" s="30">
        <v>-0.47439499777510502</v>
      </c>
      <c r="Q159" s="30">
        <v>0</v>
      </c>
      <c r="R159" s="30">
        <v>0</v>
      </c>
      <c r="S159" s="30">
        <v>-0.223005810319932</v>
      </c>
      <c r="T159" s="30">
        <v>-0.356395671213038</v>
      </c>
      <c r="U159" s="30">
        <v>-0.22264478336968299</v>
      </c>
      <c r="V159" s="30">
        <v>0</v>
      </c>
      <c r="W159" s="30">
        <v>0</v>
      </c>
      <c r="X159" s="30">
        <v>0</v>
      </c>
      <c r="Y159" s="30">
        <v>-0.59396001867012804</v>
      </c>
      <c r="Z159" s="30">
        <v>-0.46777644210081398</v>
      </c>
      <c r="AA159" s="30">
        <v>-0.39280783342438402</v>
      </c>
      <c r="AB159" s="30">
        <v>-0.117101225425186</v>
      </c>
      <c r="AC159" s="30">
        <v>-0.22429335632310299</v>
      </c>
      <c r="AD159" s="30">
        <v>-0.36555203102473299</v>
      </c>
      <c r="AE159" s="30">
        <v>0</v>
      </c>
      <c r="AF159" s="30">
        <v>0.38131747149429701</v>
      </c>
      <c r="AG159" s="30">
        <v>0.29125187168294697</v>
      </c>
      <c r="AH159" s="30">
        <v>0</v>
      </c>
      <c r="AI159" s="30">
        <v>0.27035413851699502</v>
      </c>
      <c r="AJ159" s="30">
        <v>0.47885178333064499</v>
      </c>
      <c r="AK159" s="30">
        <v>0.329821381375699</v>
      </c>
      <c r="AL159" s="30">
        <v>0.51169932974616195</v>
      </c>
      <c r="AM159" s="30">
        <v>0.44586964519307498</v>
      </c>
      <c r="AN159" s="30">
        <v>0.27973739383346302</v>
      </c>
      <c r="AO159" s="8" t="s">
        <v>175</v>
      </c>
      <c r="AP159">
        <v>17</v>
      </c>
    </row>
    <row r="160" spans="1:42">
      <c r="A160" s="30">
        <v>0</v>
      </c>
      <c r="B160" s="30">
        <v>0</v>
      </c>
      <c r="C160" s="30">
        <v>0.109131333428432</v>
      </c>
      <c r="D160" s="30">
        <v>0</v>
      </c>
      <c r="E160" s="30">
        <v>0</v>
      </c>
      <c r="F160" s="30">
        <v>0</v>
      </c>
      <c r="G160" s="30">
        <v>-0.434132198616212</v>
      </c>
      <c r="H160" s="30">
        <v>-0.44099923903729599</v>
      </c>
      <c r="I160" s="30">
        <v>-0.30865517074612497</v>
      </c>
      <c r="J160" s="30">
        <v>-0.20058006644926199</v>
      </c>
      <c r="K160" s="30">
        <v>0</v>
      </c>
      <c r="L160" s="30">
        <v>-0.35664122137404602</v>
      </c>
      <c r="M160" s="30">
        <v>-0.47046253028662599</v>
      </c>
      <c r="N160" s="30">
        <v>-0.50779341843022396</v>
      </c>
      <c r="O160" s="30">
        <v>-0.38003529370966599</v>
      </c>
      <c r="P160" s="30">
        <v>-0.29922336882280798</v>
      </c>
      <c r="Q160" s="30">
        <v>0</v>
      </c>
      <c r="R160" s="30">
        <v>0</v>
      </c>
      <c r="S160" s="30">
        <v>-0.27928459940629802</v>
      </c>
      <c r="T160" s="30">
        <v>0</v>
      </c>
      <c r="U160" s="30">
        <v>-0.215226802530158</v>
      </c>
      <c r="V160" s="30">
        <v>0</v>
      </c>
      <c r="W160" s="30">
        <v>0</v>
      </c>
      <c r="X160" s="30">
        <v>0</v>
      </c>
      <c r="Y160" s="30">
        <v>-0.55357280468063497</v>
      </c>
      <c r="Z160" s="30">
        <v>-0.40702290076335901</v>
      </c>
      <c r="AA160" s="30">
        <v>0</v>
      </c>
      <c r="AB160" s="30">
        <v>-0.239388821748135</v>
      </c>
      <c r="AC160" s="30">
        <v>-0.294791538509447</v>
      </c>
      <c r="AD160" s="30">
        <v>-0.24942757121620601</v>
      </c>
      <c r="AE160" s="30">
        <v>0</v>
      </c>
      <c r="AF160" s="30">
        <v>0.45307256272987501</v>
      </c>
      <c r="AG160" s="30">
        <v>0.15380640453508801</v>
      </c>
      <c r="AH160" s="30">
        <v>0</v>
      </c>
      <c r="AI160" s="30">
        <v>0.47244063510670897</v>
      </c>
      <c r="AJ160" s="30">
        <v>0</v>
      </c>
      <c r="AK160" s="30">
        <v>0.27201954217091801</v>
      </c>
      <c r="AL160" s="30">
        <v>0.31203209478892302</v>
      </c>
      <c r="AM160" s="30">
        <v>0.39535949170744999</v>
      </c>
      <c r="AN160" s="30">
        <v>6.5944131435374004E-2</v>
      </c>
      <c r="AO160" s="8" t="s">
        <v>343</v>
      </c>
      <c r="AP160">
        <v>17</v>
      </c>
    </row>
    <row r="161" spans="1:42">
      <c r="A161" s="30">
        <v>0</v>
      </c>
      <c r="B161" s="30">
        <v>0</v>
      </c>
      <c r="C161" s="30">
        <v>0.173177611643167</v>
      </c>
      <c r="D161" s="30">
        <v>0</v>
      </c>
      <c r="E161" s="30">
        <v>0</v>
      </c>
      <c r="F161" s="30">
        <v>0</v>
      </c>
      <c r="G161" s="30">
        <v>-0.49450549450549502</v>
      </c>
      <c r="H161" s="30">
        <v>-0.23612224170535201</v>
      </c>
      <c r="I161" s="30">
        <v>-0.34371184371184399</v>
      </c>
      <c r="J161" s="30">
        <v>-0.18009768009768001</v>
      </c>
      <c r="K161" s="30">
        <v>0</v>
      </c>
      <c r="L161" s="30">
        <v>-0.38620058456364798</v>
      </c>
      <c r="M161" s="30">
        <v>-0.269230769230769</v>
      </c>
      <c r="N161" s="30">
        <v>-0.41996634437654301</v>
      </c>
      <c r="O161" s="30">
        <v>-0.44029600141333203</v>
      </c>
      <c r="P161" s="30">
        <v>-0.40296061352161</v>
      </c>
      <c r="Q161" s="30">
        <v>0</v>
      </c>
      <c r="R161" s="30">
        <v>0</v>
      </c>
      <c r="S161" s="30">
        <v>-0.216167577884431</v>
      </c>
      <c r="T161" s="30">
        <v>0</v>
      </c>
      <c r="U161" s="30">
        <v>-0.241873527700881</v>
      </c>
      <c r="V161" s="30">
        <v>0</v>
      </c>
      <c r="W161" s="30">
        <v>0</v>
      </c>
      <c r="X161" s="30">
        <v>0</v>
      </c>
      <c r="Y161" s="30">
        <v>-0.553290281080698</v>
      </c>
      <c r="Z161" s="30">
        <v>-0.37917875575339999</v>
      </c>
      <c r="AA161" s="30">
        <v>0</v>
      </c>
      <c r="AB161" s="30">
        <v>-0.20780973338645201</v>
      </c>
      <c r="AC161" s="30">
        <v>-0.354306724629391</v>
      </c>
      <c r="AD161" s="30">
        <v>-0.38522588522588502</v>
      </c>
      <c r="AE161" s="30">
        <v>0</v>
      </c>
      <c r="AF161" s="30">
        <v>0.31984999511832102</v>
      </c>
      <c r="AG161" s="30">
        <v>0.27236847999664798</v>
      </c>
      <c r="AH161" s="30">
        <v>0</v>
      </c>
      <c r="AI161" s="30">
        <v>0.301315854682282</v>
      </c>
      <c r="AJ161" s="30">
        <v>0.44078144078144099</v>
      </c>
      <c r="AK161" s="30">
        <v>0.45360195360195399</v>
      </c>
      <c r="AL161" s="30">
        <v>0.37114075765847798</v>
      </c>
      <c r="AM161" s="30">
        <v>0.53296703296703296</v>
      </c>
      <c r="AN161" s="30">
        <v>0.26678876678876701</v>
      </c>
      <c r="AO161" s="8" t="s">
        <v>173</v>
      </c>
      <c r="AP161">
        <v>17</v>
      </c>
    </row>
    <row r="162" spans="1:42">
      <c r="A162" s="30">
        <v>0</v>
      </c>
      <c r="B162" s="30">
        <v>0</v>
      </c>
      <c r="C162" s="30">
        <v>0.17815730127774801</v>
      </c>
      <c r="D162" s="30">
        <v>0</v>
      </c>
      <c r="E162" s="30">
        <v>0</v>
      </c>
      <c r="F162" s="30">
        <v>0</v>
      </c>
      <c r="G162" s="30">
        <v>-0.54007022457952103</v>
      </c>
      <c r="H162" s="30">
        <v>-0.43412859871896098</v>
      </c>
      <c r="I162" s="30">
        <v>-0.55472447600960395</v>
      </c>
      <c r="J162" s="30">
        <v>-0.436574573854559</v>
      </c>
      <c r="K162" s="30">
        <v>0</v>
      </c>
      <c r="L162" s="30">
        <v>-0.37694656488549599</v>
      </c>
      <c r="M162" s="30">
        <v>-0.410319040042327</v>
      </c>
      <c r="N162" s="30">
        <v>-0.55706385320817198</v>
      </c>
      <c r="O162" s="30">
        <v>-0.65380769707505104</v>
      </c>
      <c r="P162" s="30">
        <v>-0.39167171037224002</v>
      </c>
      <c r="Q162" s="30">
        <v>0.33633728901440602</v>
      </c>
      <c r="R162" s="30">
        <v>0</v>
      </c>
      <c r="S162" s="30">
        <v>-0.28020329874645</v>
      </c>
      <c r="T162" s="30">
        <v>-0.37291560322559197</v>
      </c>
      <c r="U162" s="30">
        <v>-0.16984861996255299</v>
      </c>
      <c r="V162" s="30">
        <v>0</v>
      </c>
      <c r="W162" s="30">
        <v>0</v>
      </c>
      <c r="X162" s="30">
        <v>0</v>
      </c>
      <c r="Y162" s="30">
        <v>-0.50168154356209305</v>
      </c>
      <c r="Z162" s="30">
        <v>-0.64274809160305402</v>
      </c>
      <c r="AA162" s="30">
        <v>-0.379140999535513</v>
      </c>
      <c r="AB162" s="30">
        <v>-0.27186404950466497</v>
      </c>
      <c r="AC162" s="30">
        <v>-0.41362460429201198</v>
      </c>
      <c r="AD162" s="30">
        <v>-0.50740345576662704</v>
      </c>
      <c r="AE162" s="30">
        <v>0</v>
      </c>
      <c r="AF162" s="30">
        <v>0.43334311987383001</v>
      </c>
      <c r="AG162" s="30">
        <v>0.30119735476336501</v>
      </c>
      <c r="AH162" s="30">
        <v>0</v>
      </c>
      <c r="AI162" s="30">
        <v>0.47227613627832898</v>
      </c>
      <c r="AJ162" s="30">
        <v>0.45000763766546897</v>
      </c>
      <c r="AK162" s="30">
        <v>0.40451839885125201</v>
      </c>
      <c r="AL162" s="30">
        <v>0.57101414700471598</v>
      </c>
      <c r="AM162" s="30">
        <v>0.44481759028398099</v>
      </c>
      <c r="AN162" s="30">
        <v>0.357807972417862</v>
      </c>
      <c r="AO162" s="8" t="s">
        <v>337</v>
      </c>
      <c r="AP162">
        <v>17</v>
      </c>
    </row>
    <row r="163" spans="1:42">
      <c r="A163" s="30">
        <v>0</v>
      </c>
      <c r="B163" s="30">
        <v>0</v>
      </c>
      <c r="C163" s="30">
        <v>0.24170161586623001</v>
      </c>
      <c r="D163" s="30">
        <v>0</v>
      </c>
      <c r="E163" s="30">
        <v>0</v>
      </c>
      <c r="F163" s="30">
        <v>0</v>
      </c>
      <c r="G163" s="30">
        <v>-0.343310998692617</v>
      </c>
      <c r="H163" s="30">
        <v>-0.33889380002407998</v>
      </c>
      <c r="I163" s="30">
        <v>-0.48075757290229498</v>
      </c>
      <c r="J163" s="30">
        <v>-0.20036656151455201</v>
      </c>
      <c r="K163" s="30">
        <v>0</v>
      </c>
      <c r="L163" s="30">
        <v>-0.29143122045389902</v>
      </c>
      <c r="M163" s="30">
        <v>-0.39767875471333403</v>
      </c>
      <c r="N163" s="30">
        <v>-0.50586958598673804</v>
      </c>
      <c r="O163" s="30">
        <v>-0.42156989370232301</v>
      </c>
      <c r="P163" s="30">
        <v>-0.24027836580848699</v>
      </c>
      <c r="Q163" s="30">
        <v>0</v>
      </c>
      <c r="R163" s="30">
        <v>0</v>
      </c>
      <c r="S163" s="30">
        <v>-0.164216179523579</v>
      </c>
      <c r="T163" s="30">
        <v>0</v>
      </c>
      <c r="U163" s="30">
        <v>-0.28901886341676197</v>
      </c>
      <c r="V163" s="30">
        <v>0</v>
      </c>
      <c r="W163" s="30">
        <v>0</v>
      </c>
      <c r="X163" s="30">
        <v>0</v>
      </c>
      <c r="Y163" s="30">
        <v>-0.38956098239442999</v>
      </c>
      <c r="Z163" s="30">
        <v>-0.38735302676681799</v>
      </c>
      <c r="AA163" s="30">
        <v>0</v>
      </c>
      <c r="AB163" s="30">
        <v>-0.17761261299557099</v>
      </c>
      <c r="AC163" s="30">
        <v>-0.18704156479217601</v>
      </c>
      <c r="AD163" s="30">
        <v>-0.23885160229326199</v>
      </c>
      <c r="AE163" s="30">
        <v>0</v>
      </c>
      <c r="AF163" s="30">
        <v>0.40886862728281198</v>
      </c>
      <c r="AG163" s="30">
        <v>0.182677387703713</v>
      </c>
      <c r="AH163" s="30">
        <v>0</v>
      </c>
      <c r="AI163" s="30">
        <v>0.50820520110726497</v>
      </c>
      <c r="AJ163" s="30">
        <v>0</v>
      </c>
      <c r="AK163" s="30">
        <v>0.37263293452401502</v>
      </c>
      <c r="AL163" s="30">
        <v>0.26613654522944802</v>
      </c>
      <c r="AM163" s="30">
        <v>0.35369585096623701</v>
      </c>
      <c r="AN163" s="30">
        <v>0.136835700546524</v>
      </c>
      <c r="AO163" s="8" t="s">
        <v>345</v>
      </c>
      <c r="AP163">
        <v>17</v>
      </c>
    </row>
    <row r="164" spans="1:42">
      <c r="A164" t="str">
        <f>VLOOKUP(A107,'[1]OTU Name List'!$A:$C,3,FALSE)</f>
        <v>Bacteria(100)-Firmicutes(100)-Negativicutes(100)-Selenomonadales(100)-Veillonellaceae(100)-Anaerosinus(100)-</v>
      </c>
      <c r="B164" t="str">
        <f>VLOOKUP(B107,'[1]OTU Name List'!$A:$C,3,FALSE)</f>
        <v>Bacteria(100)-Firmicutes(100)-Clostridia(100)-Clostridiales(100)-Lachnospiraceae(100)-Lachnospiracea_incertae_sedis(100)-</v>
      </c>
      <c r="C164" t="str">
        <f>VLOOKUP(C107,'[1]OTU Name List'!$A:$C,3,FALSE)</f>
        <v>Bacteria(100)-Firmicutes(100)-Clostridia(100)-Clostridiales(100)-Ruminococcaceae(100)-Clostridium_IV(100)-</v>
      </c>
      <c r="D164" t="str">
        <f>VLOOKUP(D107,'[1]OTU Name List'!$A:$C,3,FALSE)</f>
        <v>Bacteria(100)-Firmicutes(100)-Clostridia(100)-Clostridiales(100)-Lachnospiraceae(100)-Lachnobacterium(100)-</v>
      </c>
      <c r="E164" t="str">
        <f>VLOOKUP(E107,'[1]OTU Name List'!$A:$C,3,FALSE)</f>
        <v>Bacteria(100)-Firmicutes(100)-Clostridia(100)-Clostridiales(100)-Ruminococcaceae(100)-Acetivibrio(100)-</v>
      </c>
      <c r="F164" t="str">
        <f>VLOOKUP(F107,'[1]OTU Name List'!$A:$C,3,FALSE)</f>
        <v>Bacteria(100)-Firmicutes(100)-Clostridia(100)-Clostridiales(100)-Lachnospiraceae(100)-Syntrophococcus(91)-</v>
      </c>
      <c r="G164" t="str">
        <f>VLOOKUP(G107,'[1]OTU Name List'!$A:$C,3,FALSE)</f>
        <v>Bacteria(100)-Firmicutes(100)-Clostridia(100)-Clostridiales(100)-Ruminococcaceae(100)-Ruminococcus(100)-</v>
      </c>
      <c r="H164" t="str">
        <f>VLOOKUP(H107,'[1]OTU Name List'!$A:$C,3,FALSE)</f>
        <v>Bacteria(100)-Firmicutes(100)-Clostridia(100)-Clostridiales(100)-Ruminococcaceae(100)-Clostridium_IV(100)-</v>
      </c>
      <c r="I164" t="str">
        <f>VLOOKUP(I107,'[1]OTU Name List'!$A:$C,3,FALSE)</f>
        <v>Bacteria(100)-Firmicutes(100)-Clostridia(100)-Clostridiales(100)-Lachnospiraceae(100)-Clostridium_XlVb(100)-</v>
      </c>
      <c r="J164" t="str">
        <f>VLOOKUP(J107,'[1]OTU Name List'!$A:$C,3,FALSE)</f>
        <v>Bacteria(100)-Firmicutes(100)-Clostridia(100)-Clostridiales(100)-Ruminococcaceae(100)-Pseudoflavonifractor(62)-</v>
      </c>
      <c r="K164" t="str">
        <f>VLOOKUP(K107,'[1]OTU Name List'!$A:$C,3,FALSE)</f>
        <v>Bacteria(100)-Firmicutes(100)-Clostridia(100)-Clostridiales(100)-Lachnospiraceae(100)-Clostridium_XlVa(81)-</v>
      </c>
      <c r="L164" t="str">
        <f>VLOOKUP(L107,'[1]OTU Name List'!$A:$C,3,FALSE)</f>
        <v>Bacteria(100)-Firmicutes(100)-Clostridia(100)-Clostridiales(100)-Lachnospiraceae(100)-Clostridium_XlVa(100)-</v>
      </c>
      <c r="M164" t="str">
        <f>VLOOKUP(M107,'[1]OTU Name List'!$A:$C,3,FALSE)</f>
        <v>Bacteria(100)-Firmicutes(100)-Clostridia(100)-Clostridiales(100)-Ruminococcaceae(100)-Hydrogenoanaerobacterium(100)-</v>
      </c>
      <c r="N164" t="str">
        <f>VLOOKUP(N107,'[1]OTU Name List'!$A:$C,3,FALSE)</f>
        <v>Bacteria(100)-Firmicutes(100)-Clostridia(100)-Clostridiales(100)-Lachnospiraceae(100)-Johnsonella(100)-</v>
      </c>
      <c r="O164" t="str">
        <f>VLOOKUP(O107,'[1]OTU Name List'!$A:$C,3,FALSE)</f>
        <v>Bacteria(100)-Proteobacteria(100)-Alphaproteobacteria(100)-Rhizobiales(100)-Hyphomicrobiaceae(100)-Gemmiger(100)-</v>
      </c>
      <c r="P164" t="str">
        <f>VLOOKUP(P107,'[1]OTU Name List'!$A:$C,3,FALSE)</f>
        <v>Bacteria(100)-Firmicutes(100)-Clostridia(100)-Clostridiales(100)-Lachnospiraceae(100)-Clostridium_XlVa(100)-</v>
      </c>
      <c r="Q164" t="str">
        <f>VLOOKUP(Q107,'[1]OTU Name List'!$A:$C,3,FALSE)</f>
        <v>Bacteria(100)-Firmicutes(100)-Clostridia(100)-Clostridiales(100)-Lachnospiraceae(100)-Lachnobacterium(53)-</v>
      </c>
      <c r="R164" t="str">
        <f>VLOOKUP(R107,'[1]OTU Name List'!$A:$C,3,FALSE)</f>
        <v>Bacteria(100)-Firmicutes(100)-Clostridia(100)-Clostridiales(100)-Lachnospiraceae(100)-Clostridium_XlVa(100)-</v>
      </c>
      <c r="S164" t="str">
        <f>VLOOKUP(S107,'[1]OTU Name List'!$A:$C,3,FALSE)</f>
        <v>Bacteria(100)-Firmicutes(100)-Clostridia(100)-Clostridiales(100)-Lachnospiraceae(100)-Clostridium_XlVa(100)-</v>
      </c>
      <c r="T164" t="str">
        <f>VLOOKUP(T107,'[1]OTU Name List'!$A:$C,3,FALSE)</f>
        <v>Bacteria(100)-Firmicutes(100)-Clostridia(100)-Clostridiales(100)-Lachnospiraceae(100)-Lactonifactor(100)-</v>
      </c>
      <c r="U164" t="str">
        <f>VLOOKUP(U107,'[1]OTU Name List'!$A:$C,3,FALSE)</f>
        <v>Bacteria(100)-Firmicutes(100)-Clostridia(100)-Clostridiales(100)-Lachnospiraceae(100)-Clostridium_XlVa(100)-</v>
      </c>
      <c r="V164" t="str">
        <f>VLOOKUP(V107,'[1]OTU Name List'!$A:$C,3,FALSE)</f>
        <v>Bacteria(100)-Proteobacteria(100)-Alphaproteobacteria(100)-Rhodospirillales(100)-Rhodospirillaceae(100)-Dongia(100)-</v>
      </c>
      <c r="W164" t="str">
        <f>VLOOKUP(W107,'[1]OTU Name List'!$A:$C,3,FALSE)</f>
        <v>Bacteria(100)-Firmicutes(100)-Clostridia(100)-Clostridiales(100)-Lachnospiraceae(100)-Parasporobacterium(100)-</v>
      </c>
      <c r="X164" t="str">
        <f>VLOOKUP(X107,'[1]OTU Name List'!$A:$C,3,FALSE)</f>
        <v>Bacteria(100)-Firmicutes(100)-Clostridia(100)-Clostridiales(100)-Lachnospiraceae(100)-Coprococcus(100)-</v>
      </c>
      <c r="Y164" t="str">
        <f>VLOOKUP(Y107,'[1]OTU Name List'!$A:$C,3,FALSE)</f>
        <v>Bacteria(100)-Proteobacteria(100)-Betaproteobacteria(100)-Burkholderiales(100)-Sutterellaceae(100)-Sutterella(100)-</v>
      </c>
      <c r="Z164" t="str">
        <f>VLOOKUP(Z107,'[1]OTU Name List'!$A:$C,3,FALSE)</f>
        <v>Bacteria(100)-Firmicutes(100)-Clostridia(100)-Clostridiales(100)-Ruminococcaceae(100)-Clostridium_IV(100)-</v>
      </c>
      <c r="AA164" t="str">
        <f>VLOOKUP(AA107,'[1]OTU Name List'!$A:$C,3,FALSE)</f>
        <v>Bacteria(100)-Firmicutes(100)-Clostridia(100)-Clostridiales(100)-Lachnospiraceae(100)-Syntrophococcus(100)-</v>
      </c>
      <c r="AB164" t="str">
        <f>VLOOKUP(AB107,'[1]OTU Name List'!$A:$C,3,FALSE)</f>
        <v>Bacteria(100)-Proteobacteria(100)-Alphaproteobacteria(100)-Rhodospirillales(100)-Rhodospirillaceae(100)-Insolitispirillum(100)-</v>
      </c>
      <c r="AC164" t="str">
        <f>VLOOKUP(AC107,'[1]OTU Name List'!$A:$C,3,FALSE)</f>
        <v>Bacteria(100)-Firmicutes(100)-Clostridia(100)-Clostridiales(100)-Ruminococcaceae(100)-Papillibacter(100)-</v>
      </c>
      <c r="AD164" t="str">
        <f>VLOOKUP(AD107,'[1]OTU Name List'!$A:$C,3,FALSE)</f>
        <v>Bacteria(100)-Proteobacteria(100)-Deltaproteobacteria(100)-Bdellovibrionales(100)-Bdellovibrionaceae(100)-Vampirovibrio(100)-</v>
      </c>
      <c r="AE164" t="str">
        <f>VLOOKUP(AE107,'[1]OTU Name List'!$A:$C,3,FALSE)</f>
        <v>Bacteria(100)-Firmicutes(100)-Clostridia(100)-Clostridiales(100)-Lachnospiraceae(100)-Acetitomaculum(100)-</v>
      </c>
      <c r="AF164" t="str">
        <f>VLOOKUP(AF107,'[1]OTU Name List'!$A:$C,3,FALSE)</f>
        <v>Bacteria(100)-Proteobacteria(100)-Alphaproteobacteria(100)-Rickettsiales(100)-Rickettsiaceae(100)-Orientia(100)-</v>
      </c>
      <c r="AG164" t="str">
        <f>VLOOKUP(AG107,'[1]OTU Name List'!$A:$C,3,FALSE)</f>
        <v>Bacteria(100)-Firmicutes(100)-Clostridia(100)-Clostridiales(100)-Lachnospiraceae(100)-Lachnospiracea_incertae_sedis(100)-</v>
      </c>
      <c r="AH164" t="str">
        <f>VLOOKUP(AH107,'[1]OTU Name List'!$A:$C,3,FALSE)</f>
        <v>Bacteria(100)-Firmicutes(100)-Clostridia(100)-Clostridiales(100)-Lachnospiraceae(100)-Dorea(100)-</v>
      </c>
      <c r="AI164" t="str">
        <f>VLOOKUP(AI107,'[1]OTU Name List'!$A:$C,3,FALSE)</f>
        <v>Bacteria(100)-Firmicutes(100)-Clostridia(100)-Clostridiales(100)-Ruminococcaceae(100)-Clostridium_III(100)-</v>
      </c>
      <c r="AJ164" t="str">
        <f>VLOOKUP(AJ107,'[1]OTU Name List'!$A:$C,3,FALSE)</f>
        <v>Bacteria(100)-Bacteroidetes(100)-Bacteroidia(100)-Bacteroidales(100)-Porphyromonadaceae(100)-Barnesiella(100)-</v>
      </c>
      <c r="AK164" t="str">
        <f>VLOOKUP(AK107,'[1]OTU Name List'!$A:$C,3,FALSE)</f>
        <v>Bacteria(100)-Firmicutes(100)-Clostridia(100)-Clostridiales(100)-Ruminococcaceae(100)-Papillibacter(100)-</v>
      </c>
      <c r="AL164" t="str">
        <f>VLOOKUP(AL107,'[1]OTU Name List'!$A:$C,3,FALSE)</f>
        <v>Bacteria(100)-Firmicutes(100)-Clostridia(100)-Clostridiales(100)-Lachnospiraceae(100)-Clostridium_XlVa(100)-</v>
      </c>
      <c r="AM164" t="str">
        <f>VLOOKUP(AM107,'[1]OTU Name List'!$A:$C,3,FALSE)</f>
        <v>Bacteria(100)-Bacteroidetes(100)-Bacteroidia(100)-Bacteroidales(100)-Porphyromonadaceae(100)-Barnesiella(100)-</v>
      </c>
      <c r="AN164" t="str">
        <f>VLOOKUP(AN107,'[1]OTU Name List'!$A:$C,3,FALSE)</f>
        <v>Bacteria(100)-Firmicutes(100)-Clostridia(100)-Clostridiales(100)-Ruminococcaceae(100)-Sporobacter(100)-</v>
      </c>
    </row>
    <row r="165" spans="1:42">
      <c r="A165" t="str">
        <f>VLOOKUP(A107,[1]ForPlotting!$A:$L,12,FALSE)</f>
        <v>Cat 10</v>
      </c>
      <c r="B165" t="str">
        <f>VLOOKUP(B107,[1]ForPlotting!$A:$L,12,FALSE)</f>
        <v>Cat 10</v>
      </c>
      <c r="C165" t="str">
        <f>VLOOKUP(C107,[1]ForPlotting!$A:$L,12,FALSE)</f>
        <v>Cat 10</v>
      </c>
      <c r="D165" t="str">
        <f>VLOOKUP(D107,[1]ForPlotting!$A:$L,12,FALSE)</f>
        <v>Cat 10</v>
      </c>
      <c r="E165" t="str">
        <f>VLOOKUP(E107,[1]ForPlotting!$A:$L,12,FALSE)</f>
        <v>Cat 10</v>
      </c>
      <c r="F165" t="str">
        <f>VLOOKUP(F107,[1]ForPlotting!$A:$L,12,FALSE)</f>
        <v>Cat 13</v>
      </c>
      <c r="G165" t="str">
        <f>VLOOKUP(G107,[1]ForPlotting!$A:$L,12,FALSE)</f>
        <v>Cat 13</v>
      </c>
      <c r="H165" t="str">
        <f>VLOOKUP(H107,[1]ForPlotting!$A:$L,12,FALSE)</f>
        <v>Cat 13</v>
      </c>
      <c r="I165" t="str">
        <f>VLOOKUP(I107,[1]ForPlotting!$A:$L,12,FALSE)</f>
        <v>Cat 14</v>
      </c>
      <c r="J165" t="str">
        <f>VLOOKUP(J107,[1]ForPlotting!$A:$L,12,FALSE)</f>
        <v>Cat 15</v>
      </c>
      <c r="K165" t="str">
        <f>VLOOKUP(K107,[1]ForPlotting!$A:$L,12,FALSE)</f>
        <v>Cat 15</v>
      </c>
      <c r="L165" t="str">
        <f>VLOOKUP(L107,[1]ForPlotting!$A:$L,12,FALSE)</f>
        <v>Cat 15</v>
      </c>
      <c r="M165" t="str">
        <f>VLOOKUP(M107,[1]ForPlotting!$A:$L,12,FALSE)</f>
        <v>Cat 15</v>
      </c>
      <c r="N165" t="str">
        <f>VLOOKUP(N107,[1]ForPlotting!$A:$L,12,FALSE)</f>
        <v>Cat 15</v>
      </c>
      <c r="O165" t="str">
        <f>VLOOKUP(O107,[1]ForPlotting!$A:$L,12,FALSE)</f>
        <v>Cat 15</v>
      </c>
      <c r="P165" t="str">
        <f>VLOOKUP(P107,[1]ForPlotting!$A:$L,12,FALSE)</f>
        <v>Cat 15</v>
      </c>
      <c r="Q165" t="str">
        <f>VLOOKUP(Q107,[1]ForPlotting!$A:$L,12,FALSE)</f>
        <v>Cat 15</v>
      </c>
      <c r="R165" t="str">
        <f>VLOOKUP(R107,[1]ForPlotting!$A:$L,12,FALSE)</f>
        <v>Cat 15</v>
      </c>
      <c r="S165" t="str">
        <f>VLOOKUP(S107,[1]ForPlotting!$A:$L,12,FALSE)</f>
        <v>Cat 15</v>
      </c>
      <c r="T165" t="str">
        <f>VLOOKUP(T107,[1]ForPlotting!$A:$L,12,FALSE)</f>
        <v>Cat 15</v>
      </c>
      <c r="U165" t="str">
        <f>VLOOKUP(U107,[1]ForPlotting!$A:$L,12,FALSE)</f>
        <v>Cat 15</v>
      </c>
      <c r="V165" t="str">
        <f>VLOOKUP(V107,[1]ForPlotting!$A:$L,12,FALSE)</f>
        <v>Cat 15</v>
      </c>
      <c r="W165" t="str">
        <f>VLOOKUP(W107,[1]ForPlotting!$A:$L,12,FALSE)</f>
        <v>Cat 15</v>
      </c>
      <c r="X165" t="str">
        <f>VLOOKUP(X107,[1]ForPlotting!$A:$L,12,FALSE)</f>
        <v>Cat 15</v>
      </c>
      <c r="Y165" t="str">
        <f>VLOOKUP(Y107,[1]ForPlotting!$A:$L,12,FALSE)</f>
        <v>Cat 15</v>
      </c>
      <c r="Z165" t="str">
        <f>VLOOKUP(Z107,[1]ForPlotting!$A:$L,12,FALSE)</f>
        <v>Cat 15</v>
      </c>
      <c r="AA165" t="str">
        <f>VLOOKUP(AA107,[1]ForPlotting!$A:$L,12,FALSE)</f>
        <v>Cat 15</v>
      </c>
      <c r="AB165" t="str">
        <f>VLOOKUP(AB107,[1]ForPlotting!$A:$L,12,FALSE)</f>
        <v>Cat 15</v>
      </c>
      <c r="AC165" t="str">
        <f>VLOOKUP(AC107,[1]ForPlotting!$A:$L,12,FALSE)</f>
        <v>Cat 15</v>
      </c>
      <c r="AD165" t="str">
        <f>VLOOKUP(AD107,[1]ForPlotting!$A:$L,12,FALSE)</f>
        <v>Cat 15</v>
      </c>
      <c r="AE165" t="str">
        <f>VLOOKUP(AE107,[1]ForPlotting!$A:$L,12,FALSE)</f>
        <v>Cat 16</v>
      </c>
      <c r="AF165" t="str">
        <f>VLOOKUP(AF107,[1]ForPlotting!$A:$L,12,FALSE)</f>
        <v>Cat 16</v>
      </c>
      <c r="AG165" t="str">
        <f>VLOOKUP(AG107,[1]ForPlotting!$A:$L,12,FALSE)</f>
        <v>Cat 16</v>
      </c>
      <c r="AH165" t="str">
        <f>VLOOKUP(AH107,[1]ForPlotting!$A:$L,12,FALSE)</f>
        <v>Cat 16</v>
      </c>
      <c r="AI165" t="str">
        <f>VLOOKUP(AI107,[1]ForPlotting!$A:$L,12,FALSE)</f>
        <v>Cat 16</v>
      </c>
      <c r="AJ165" t="str">
        <f>VLOOKUP(AJ107,[1]ForPlotting!$A:$L,12,FALSE)</f>
        <v>Cat 18</v>
      </c>
      <c r="AK165" t="str">
        <f>VLOOKUP(AK107,[1]ForPlotting!$A:$L,12,FALSE)</f>
        <v>Cat 18</v>
      </c>
      <c r="AL165" t="str">
        <f>VLOOKUP(AL107,[1]ForPlotting!$A:$L,12,FALSE)</f>
        <v>Cat 18</v>
      </c>
      <c r="AM165" t="str">
        <f>VLOOKUP(AM107,[1]ForPlotting!$A:$L,12,FALSE)</f>
        <v>Cat 18</v>
      </c>
      <c r="AN165" t="str">
        <f>VLOOKUP(AN107,[1]ForPlotting!$A:$L,12,FALSE)</f>
        <v>Cat 18</v>
      </c>
      <c r="AO165" t="s">
        <v>376</v>
      </c>
    </row>
    <row r="166" spans="1:42">
      <c r="A166" t="s">
        <v>420</v>
      </c>
      <c r="B166" t="s">
        <v>426</v>
      </c>
      <c r="C166" t="s">
        <v>452</v>
      </c>
      <c r="D166" t="s">
        <v>469</v>
      </c>
      <c r="E166" t="s">
        <v>504</v>
      </c>
      <c r="F166" t="s">
        <v>418</v>
      </c>
      <c r="G166" t="s">
        <v>432</v>
      </c>
      <c r="H166" t="s">
        <v>449</v>
      </c>
      <c r="I166" t="s">
        <v>437</v>
      </c>
      <c r="J166" t="s">
        <v>412</v>
      </c>
      <c r="K166" t="s">
        <v>413</v>
      </c>
      <c r="L166" t="s">
        <v>416</v>
      </c>
      <c r="M166" t="s">
        <v>422</v>
      </c>
      <c r="N166" t="s">
        <v>430</v>
      </c>
      <c r="O166" t="s">
        <v>435</v>
      </c>
      <c r="P166" t="s">
        <v>440</v>
      </c>
      <c r="Q166" t="s">
        <v>441</v>
      </c>
      <c r="R166" t="s">
        <v>450</v>
      </c>
      <c r="S166" t="s">
        <v>455</v>
      </c>
      <c r="T166" t="s">
        <v>456</v>
      </c>
      <c r="U166" t="s">
        <v>459</v>
      </c>
      <c r="V166" t="s">
        <v>461</v>
      </c>
      <c r="W166" t="s">
        <v>466</v>
      </c>
      <c r="X166" t="s">
        <v>471</v>
      </c>
      <c r="Y166" t="s">
        <v>480</v>
      </c>
      <c r="Z166" t="s">
        <v>482</v>
      </c>
      <c r="AA166" t="s">
        <v>492</v>
      </c>
      <c r="AB166" t="s">
        <v>494</v>
      </c>
      <c r="AC166" t="s">
        <v>499</v>
      </c>
      <c r="AD166" t="s">
        <v>503</v>
      </c>
      <c r="AE166" t="s">
        <v>454</v>
      </c>
      <c r="AF166" t="s">
        <v>458</v>
      </c>
      <c r="AG166" t="s">
        <v>464</v>
      </c>
      <c r="AH166" t="s">
        <v>490</v>
      </c>
      <c r="AI166" t="s">
        <v>500</v>
      </c>
      <c r="AJ166" t="s">
        <v>417</v>
      </c>
      <c r="AK166" t="s">
        <v>429</v>
      </c>
      <c r="AL166" t="s">
        <v>431</v>
      </c>
      <c r="AM166" t="s">
        <v>473</v>
      </c>
      <c r="AN166" t="s">
        <v>477</v>
      </c>
    </row>
  </sheetData>
  <autoFilter ref="BO61:BR101">
    <sortState ref="BO62:BR101">
      <sortCondition descending="1" ref="BR61:BR101"/>
    </sortState>
  </autoFilter>
  <conditionalFormatting sqref="B62:BE101">
    <cfRule type="cellIs" dxfId="13" priority="3" operator="lessThan">
      <formula>-0.6</formula>
    </cfRule>
    <cfRule type="cellIs" dxfId="12" priority="4" operator="greaterThan">
      <formula>0.6</formula>
    </cfRule>
  </conditionalFormatting>
  <conditionalFormatting sqref="A108:AN163">
    <cfRule type="cellIs" dxfId="11" priority="1" operator="lessThan">
      <formula>-0.6</formula>
    </cfRule>
    <cfRule type="cellIs" dxfId="10" priority="2" operator="greaterThan">
      <formula>0.6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K164"/>
  <sheetViews>
    <sheetView topLeftCell="A34" workbookViewId="0">
      <selection activeCell="B63" sqref="B63"/>
    </sheetView>
  </sheetViews>
  <sheetFormatPr baseColWidth="10" defaultRowHeight="15" x14ac:dyDescent="0"/>
  <cols>
    <col min="1" max="1" width="57.1640625" customWidth="1"/>
    <col min="2" max="2" width="7.33203125" customWidth="1"/>
  </cols>
  <sheetData>
    <row r="1" spans="1:375">
      <c r="B1" t="s">
        <v>180</v>
      </c>
      <c r="C1" t="s">
        <v>505</v>
      </c>
      <c r="D1" t="s">
        <v>506</v>
      </c>
      <c r="E1" t="s">
        <v>507</v>
      </c>
      <c r="F1" t="s">
        <v>181</v>
      </c>
      <c r="G1" t="s">
        <v>258</v>
      </c>
      <c r="H1" t="s">
        <v>259</v>
      </c>
      <c r="I1" t="s">
        <v>508</v>
      </c>
      <c r="J1" t="s">
        <v>509</v>
      </c>
      <c r="K1" t="s">
        <v>510</v>
      </c>
      <c r="L1" t="s">
        <v>511</v>
      </c>
      <c r="M1" t="s">
        <v>512</v>
      </c>
      <c r="N1" t="s">
        <v>260</v>
      </c>
      <c r="O1" t="s">
        <v>182</v>
      </c>
      <c r="P1" t="s">
        <v>183</v>
      </c>
      <c r="Q1" t="s">
        <v>184</v>
      </c>
      <c r="R1" t="s">
        <v>185</v>
      </c>
      <c r="S1" t="s">
        <v>513</v>
      </c>
      <c r="T1" t="s">
        <v>514</v>
      </c>
      <c r="U1" t="s">
        <v>186</v>
      </c>
      <c r="V1" t="s">
        <v>187</v>
      </c>
      <c r="W1" t="s">
        <v>188</v>
      </c>
      <c r="X1" t="s">
        <v>261</v>
      </c>
      <c r="Y1" t="s">
        <v>189</v>
      </c>
      <c r="Z1" t="s">
        <v>515</v>
      </c>
      <c r="AA1" t="s">
        <v>190</v>
      </c>
      <c r="AB1" t="s">
        <v>516</v>
      </c>
      <c r="AC1" t="s">
        <v>262</v>
      </c>
      <c r="AD1" t="s">
        <v>517</v>
      </c>
      <c r="AE1" t="s">
        <v>518</v>
      </c>
      <c r="AF1" t="s">
        <v>519</v>
      </c>
      <c r="AG1" t="s">
        <v>520</v>
      </c>
      <c r="AH1" t="s">
        <v>521</v>
      </c>
      <c r="AI1" t="s">
        <v>191</v>
      </c>
      <c r="AJ1" t="s">
        <v>522</v>
      </c>
      <c r="AK1" t="s">
        <v>192</v>
      </c>
      <c r="AL1" t="s">
        <v>523</v>
      </c>
      <c r="AM1" t="s">
        <v>263</v>
      </c>
      <c r="AN1" t="s">
        <v>264</v>
      </c>
      <c r="AO1" t="s">
        <v>524</v>
      </c>
      <c r="AP1" t="s">
        <v>193</v>
      </c>
      <c r="AQ1" t="s">
        <v>525</v>
      </c>
      <c r="AR1" t="s">
        <v>526</v>
      </c>
      <c r="AS1" t="s">
        <v>527</v>
      </c>
      <c r="AT1" t="s">
        <v>194</v>
      </c>
      <c r="AU1" t="s">
        <v>528</v>
      </c>
      <c r="AV1" t="s">
        <v>529</v>
      </c>
      <c r="AW1" t="s">
        <v>530</v>
      </c>
      <c r="AX1" t="s">
        <v>531</v>
      </c>
      <c r="AY1" t="s">
        <v>532</v>
      </c>
      <c r="AZ1" t="s">
        <v>533</v>
      </c>
      <c r="BA1" t="s">
        <v>534</v>
      </c>
      <c r="BB1" t="s">
        <v>535</v>
      </c>
      <c r="BC1" t="s">
        <v>195</v>
      </c>
      <c r="BD1" t="s">
        <v>536</v>
      </c>
      <c r="BE1" t="s">
        <v>265</v>
      </c>
      <c r="BF1" t="s">
        <v>266</v>
      </c>
      <c r="BG1" t="s">
        <v>196</v>
      </c>
      <c r="BH1" t="s">
        <v>197</v>
      </c>
      <c r="BI1" t="s">
        <v>198</v>
      </c>
      <c r="BJ1" t="s">
        <v>537</v>
      </c>
      <c r="BK1" t="s">
        <v>267</v>
      </c>
      <c r="BL1" t="s">
        <v>268</v>
      </c>
      <c r="BM1" t="s">
        <v>538</v>
      </c>
      <c r="BN1" t="s">
        <v>269</v>
      </c>
      <c r="BO1" t="s">
        <v>199</v>
      </c>
      <c r="BP1" t="s">
        <v>200</v>
      </c>
      <c r="BQ1" t="s">
        <v>201</v>
      </c>
      <c r="BR1" t="s">
        <v>539</v>
      </c>
      <c r="BS1" t="s">
        <v>540</v>
      </c>
      <c r="BT1" t="s">
        <v>202</v>
      </c>
      <c r="BU1" t="s">
        <v>203</v>
      </c>
      <c r="BV1" t="s">
        <v>204</v>
      </c>
      <c r="BW1" t="s">
        <v>541</v>
      </c>
      <c r="BX1" t="s">
        <v>542</v>
      </c>
      <c r="BY1" t="s">
        <v>543</v>
      </c>
      <c r="BZ1" t="s">
        <v>544</v>
      </c>
      <c r="CA1" t="s">
        <v>545</v>
      </c>
      <c r="CB1" t="s">
        <v>270</v>
      </c>
      <c r="CC1" t="s">
        <v>205</v>
      </c>
      <c r="CD1" t="s">
        <v>546</v>
      </c>
      <c r="CE1" t="s">
        <v>271</v>
      </c>
      <c r="CF1" t="s">
        <v>206</v>
      </c>
      <c r="CG1" t="s">
        <v>547</v>
      </c>
      <c r="CH1" t="s">
        <v>207</v>
      </c>
      <c r="CI1" t="s">
        <v>548</v>
      </c>
      <c r="CJ1" t="s">
        <v>549</v>
      </c>
      <c r="CK1" t="s">
        <v>550</v>
      </c>
      <c r="CL1" t="s">
        <v>551</v>
      </c>
      <c r="CM1" t="s">
        <v>208</v>
      </c>
      <c r="CN1" t="s">
        <v>552</v>
      </c>
      <c r="CO1" t="s">
        <v>553</v>
      </c>
      <c r="CP1" t="s">
        <v>209</v>
      </c>
      <c r="CQ1" t="s">
        <v>554</v>
      </c>
      <c r="CR1" t="s">
        <v>555</v>
      </c>
      <c r="CS1" t="s">
        <v>556</v>
      </c>
      <c r="CT1" t="s">
        <v>272</v>
      </c>
      <c r="CU1" t="s">
        <v>557</v>
      </c>
      <c r="CV1" t="s">
        <v>558</v>
      </c>
      <c r="CW1" t="s">
        <v>210</v>
      </c>
      <c r="CX1" t="s">
        <v>559</v>
      </c>
      <c r="CY1" t="s">
        <v>560</v>
      </c>
      <c r="CZ1" t="s">
        <v>561</v>
      </c>
      <c r="DA1" t="s">
        <v>562</v>
      </c>
      <c r="DB1" t="s">
        <v>563</v>
      </c>
      <c r="DC1" t="s">
        <v>564</v>
      </c>
      <c r="DD1" t="s">
        <v>211</v>
      </c>
      <c r="DE1" t="s">
        <v>565</v>
      </c>
      <c r="DF1" t="s">
        <v>566</v>
      </c>
      <c r="DG1" t="s">
        <v>212</v>
      </c>
      <c r="DH1" t="s">
        <v>567</v>
      </c>
      <c r="DI1" t="s">
        <v>213</v>
      </c>
      <c r="DJ1" t="s">
        <v>568</v>
      </c>
      <c r="DK1" t="s">
        <v>273</v>
      </c>
      <c r="DL1" t="s">
        <v>274</v>
      </c>
      <c r="DM1" t="s">
        <v>275</v>
      </c>
      <c r="DN1" t="s">
        <v>569</v>
      </c>
      <c r="DO1" t="s">
        <v>570</v>
      </c>
      <c r="DP1" t="s">
        <v>571</v>
      </c>
      <c r="DQ1" t="s">
        <v>214</v>
      </c>
      <c r="DR1" t="s">
        <v>572</v>
      </c>
      <c r="DS1" t="s">
        <v>573</v>
      </c>
      <c r="DT1" t="s">
        <v>574</v>
      </c>
      <c r="DU1" t="s">
        <v>575</v>
      </c>
      <c r="DV1" t="s">
        <v>576</v>
      </c>
      <c r="DW1" t="s">
        <v>577</v>
      </c>
      <c r="DX1" t="s">
        <v>578</v>
      </c>
      <c r="DY1" t="s">
        <v>579</v>
      </c>
      <c r="DZ1" t="s">
        <v>580</v>
      </c>
      <c r="EA1" t="s">
        <v>276</v>
      </c>
      <c r="EB1" t="s">
        <v>277</v>
      </c>
      <c r="EC1" t="s">
        <v>278</v>
      </c>
      <c r="ED1" t="s">
        <v>279</v>
      </c>
      <c r="EE1" t="s">
        <v>280</v>
      </c>
      <c r="EF1" t="s">
        <v>281</v>
      </c>
      <c r="EG1" t="s">
        <v>581</v>
      </c>
      <c r="EH1" t="s">
        <v>582</v>
      </c>
      <c r="EI1" t="s">
        <v>583</v>
      </c>
      <c r="EJ1" t="s">
        <v>584</v>
      </c>
      <c r="EK1" t="s">
        <v>585</v>
      </c>
      <c r="EL1" t="s">
        <v>282</v>
      </c>
      <c r="EM1" t="s">
        <v>586</v>
      </c>
      <c r="EN1" t="s">
        <v>587</v>
      </c>
      <c r="EO1" t="s">
        <v>215</v>
      </c>
      <c r="EP1" t="s">
        <v>216</v>
      </c>
      <c r="EQ1" t="s">
        <v>217</v>
      </c>
      <c r="ER1" t="s">
        <v>218</v>
      </c>
      <c r="ES1" t="s">
        <v>283</v>
      </c>
      <c r="ET1" t="s">
        <v>588</v>
      </c>
      <c r="EU1" t="s">
        <v>284</v>
      </c>
      <c r="EV1" t="s">
        <v>219</v>
      </c>
      <c r="EW1" t="s">
        <v>589</v>
      </c>
      <c r="EX1" t="s">
        <v>590</v>
      </c>
      <c r="EY1" t="s">
        <v>591</v>
      </c>
      <c r="EZ1" t="s">
        <v>592</v>
      </c>
      <c r="FA1" t="s">
        <v>220</v>
      </c>
      <c r="FB1" t="s">
        <v>285</v>
      </c>
      <c r="FC1" t="s">
        <v>286</v>
      </c>
      <c r="FD1" t="s">
        <v>221</v>
      </c>
      <c r="FE1" t="s">
        <v>287</v>
      </c>
      <c r="FF1" t="s">
        <v>593</v>
      </c>
      <c r="FG1" t="s">
        <v>288</v>
      </c>
      <c r="FH1" t="s">
        <v>594</v>
      </c>
      <c r="FI1" t="s">
        <v>595</v>
      </c>
      <c r="FJ1" t="s">
        <v>596</v>
      </c>
      <c r="FK1" t="s">
        <v>597</v>
      </c>
      <c r="FL1" t="s">
        <v>222</v>
      </c>
      <c r="FM1" t="s">
        <v>598</v>
      </c>
      <c r="FN1" t="s">
        <v>599</v>
      </c>
      <c r="FO1" t="s">
        <v>289</v>
      </c>
      <c r="FP1" t="s">
        <v>290</v>
      </c>
      <c r="FQ1" t="s">
        <v>291</v>
      </c>
      <c r="FR1" t="s">
        <v>223</v>
      </c>
      <c r="FS1" t="s">
        <v>292</v>
      </c>
      <c r="FT1" t="s">
        <v>600</v>
      </c>
      <c r="FU1" t="s">
        <v>224</v>
      </c>
      <c r="FV1" t="s">
        <v>601</v>
      </c>
      <c r="FW1" t="s">
        <v>225</v>
      </c>
      <c r="FX1" t="s">
        <v>602</v>
      </c>
      <c r="FY1" t="s">
        <v>603</v>
      </c>
      <c r="FZ1" t="s">
        <v>604</v>
      </c>
      <c r="GA1" t="s">
        <v>605</v>
      </c>
      <c r="GB1" t="s">
        <v>606</v>
      </c>
      <c r="GC1" t="s">
        <v>226</v>
      </c>
      <c r="GD1" t="s">
        <v>227</v>
      </c>
      <c r="GE1" t="s">
        <v>228</v>
      </c>
      <c r="GF1" t="s">
        <v>229</v>
      </c>
      <c r="GG1" t="s">
        <v>607</v>
      </c>
      <c r="GH1" t="s">
        <v>608</v>
      </c>
      <c r="GI1" t="s">
        <v>609</v>
      </c>
      <c r="GJ1" t="s">
        <v>610</v>
      </c>
      <c r="GK1" t="s">
        <v>611</v>
      </c>
      <c r="GL1" t="s">
        <v>612</v>
      </c>
      <c r="GM1" t="s">
        <v>613</v>
      </c>
      <c r="GN1" t="s">
        <v>614</v>
      </c>
      <c r="GO1" t="s">
        <v>615</v>
      </c>
      <c r="GP1" t="s">
        <v>616</v>
      </c>
      <c r="GQ1" t="s">
        <v>230</v>
      </c>
      <c r="GR1" t="s">
        <v>617</v>
      </c>
      <c r="GS1" t="s">
        <v>618</v>
      </c>
      <c r="GT1" t="s">
        <v>619</v>
      </c>
      <c r="GU1" t="s">
        <v>231</v>
      </c>
      <c r="GV1" t="s">
        <v>620</v>
      </c>
      <c r="GW1" t="s">
        <v>621</v>
      </c>
      <c r="GX1" t="s">
        <v>622</v>
      </c>
      <c r="GY1" t="s">
        <v>623</v>
      </c>
      <c r="GZ1" t="s">
        <v>624</v>
      </c>
      <c r="HA1" t="s">
        <v>625</v>
      </c>
      <c r="HB1" t="s">
        <v>626</v>
      </c>
      <c r="HC1" t="s">
        <v>627</v>
      </c>
      <c r="HD1" t="s">
        <v>628</v>
      </c>
      <c r="HE1" t="s">
        <v>629</v>
      </c>
      <c r="HF1" t="s">
        <v>630</v>
      </c>
      <c r="HG1" t="s">
        <v>631</v>
      </c>
      <c r="HH1" t="s">
        <v>632</v>
      </c>
      <c r="HI1" t="s">
        <v>633</v>
      </c>
      <c r="HJ1" t="s">
        <v>232</v>
      </c>
      <c r="HK1" t="s">
        <v>634</v>
      </c>
      <c r="HL1" t="s">
        <v>233</v>
      </c>
      <c r="HM1" t="s">
        <v>635</v>
      </c>
      <c r="HN1" t="s">
        <v>636</v>
      </c>
      <c r="HO1" t="s">
        <v>234</v>
      </c>
      <c r="HP1" t="s">
        <v>637</v>
      </c>
      <c r="HQ1" t="s">
        <v>235</v>
      </c>
      <c r="HR1" t="s">
        <v>638</v>
      </c>
      <c r="HS1" t="s">
        <v>293</v>
      </c>
      <c r="HT1" t="s">
        <v>639</v>
      </c>
      <c r="HU1" t="s">
        <v>640</v>
      </c>
      <c r="HV1" t="s">
        <v>641</v>
      </c>
      <c r="HW1" t="s">
        <v>642</v>
      </c>
      <c r="HX1" t="s">
        <v>236</v>
      </c>
      <c r="HY1" t="s">
        <v>294</v>
      </c>
      <c r="HZ1" t="s">
        <v>643</v>
      </c>
      <c r="IA1" t="s">
        <v>644</v>
      </c>
      <c r="IB1" t="s">
        <v>237</v>
      </c>
      <c r="IC1" t="s">
        <v>295</v>
      </c>
      <c r="ID1" t="s">
        <v>645</v>
      </c>
      <c r="IE1" t="s">
        <v>238</v>
      </c>
      <c r="IF1" t="s">
        <v>646</v>
      </c>
      <c r="IG1" t="s">
        <v>647</v>
      </c>
      <c r="IH1" t="s">
        <v>296</v>
      </c>
      <c r="II1" t="s">
        <v>648</v>
      </c>
      <c r="IJ1" t="s">
        <v>649</v>
      </c>
      <c r="IK1" t="s">
        <v>297</v>
      </c>
      <c r="IL1" t="s">
        <v>650</v>
      </c>
      <c r="IM1" t="s">
        <v>651</v>
      </c>
      <c r="IN1" t="s">
        <v>298</v>
      </c>
      <c r="IO1" t="s">
        <v>652</v>
      </c>
      <c r="IP1" t="s">
        <v>653</v>
      </c>
      <c r="IQ1" t="s">
        <v>239</v>
      </c>
      <c r="IR1" t="s">
        <v>654</v>
      </c>
      <c r="IS1" t="s">
        <v>299</v>
      </c>
      <c r="IT1" t="s">
        <v>655</v>
      </c>
      <c r="IU1" t="s">
        <v>656</v>
      </c>
      <c r="IV1" t="s">
        <v>657</v>
      </c>
      <c r="IW1" t="s">
        <v>658</v>
      </c>
      <c r="IX1" t="s">
        <v>659</v>
      </c>
      <c r="IY1" t="s">
        <v>660</v>
      </c>
      <c r="IZ1" t="s">
        <v>661</v>
      </c>
      <c r="JA1" t="s">
        <v>662</v>
      </c>
      <c r="JB1" t="s">
        <v>663</v>
      </c>
      <c r="JC1" t="s">
        <v>664</v>
      </c>
      <c r="JD1" t="s">
        <v>665</v>
      </c>
      <c r="JE1" t="s">
        <v>666</v>
      </c>
      <c r="JF1" t="s">
        <v>240</v>
      </c>
      <c r="JG1" t="s">
        <v>667</v>
      </c>
      <c r="JH1" t="s">
        <v>300</v>
      </c>
      <c r="JI1" t="s">
        <v>668</v>
      </c>
      <c r="JJ1" t="s">
        <v>669</v>
      </c>
      <c r="JK1" t="s">
        <v>670</v>
      </c>
      <c r="JL1" t="s">
        <v>671</v>
      </c>
      <c r="JM1" t="s">
        <v>301</v>
      </c>
      <c r="JN1" t="s">
        <v>302</v>
      </c>
      <c r="JO1" t="s">
        <v>672</v>
      </c>
      <c r="JP1" t="s">
        <v>303</v>
      </c>
      <c r="JQ1" t="s">
        <v>304</v>
      </c>
      <c r="JR1" t="s">
        <v>673</v>
      </c>
      <c r="JS1" t="s">
        <v>674</v>
      </c>
      <c r="JT1" t="s">
        <v>305</v>
      </c>
      <c r="JU1" t="s">
        <v>241</v>
      </c>
      <c r="JV1" t="s">
        <v>306</v>
      </c>
      <c r="JW1" t="s">
        <v>307</v>
      </c>
      <c r="JX1" t="s">
        <v>675</v>
      </c>
      <c r="JY1" t="s">
        <v>676</v>
      </c>
      <c r="JZ1" t="s">
        <v>677</v>
      </c>
      <c r="KA1" t="s">
        <v>242</v>
      </c>
      <c r="KB1" t="s">
        <v>308</v>
      </c>
      <c r="KC1" t="s">
        <v>243</v>
      </c>
      <c r="KD1" t="s">
        <v>678</v>
      </c>
      <c r="KE1" t="s">
        <v>679</v>
      </c>
      <c r="KF1" t="s">
        <v>309</v>
      </c>
      <c r="KG1" t="s">
        <v>680</v>
      </c>
      <c r="KH1" t="s">
        <v>310</v>
      </c>
      <c r="KI1" t="s">
        <v>681</v>
      </c>
      <c r="KJ1" t="s">
        <v>682</v>
      </c>
      <c r="KK1" t="s">
        <v>311</v>
      </c>
      <c r="KL1" t="s">
        <v>683</v>
      </c>
      <c r="KM1" t="s">
        <v>244</v>
      </c>
      <c r="KN1" t="s">
        <v>684</v>
      </c>
      <c r="KO1" t="s">
        <v>685</v>
      </c>
      <c r="KP1" t="s">
        <v>686</v>
      </c>
      <c r="KQ1" t="s">
        <v>687</v>
      </c>
      <c r="KR1" t="s">
        <v>312</v>
      </c>
      <c r="KS1" t="s">
        <v>688</v>
      </c>
      <c r="KT1" t="s">
        <v>689</v>
      </c>
      <c r="KU1" t="s">
        <v>245</v>
      </c>
      <c r="KV1" t="s">
        <v>690</v>
      </c>
      <c r="KW1" t="s">
        <v>691</v>
      </c>
      <c r="KX1" t="s">
        <v>692</v>
      </c>
      <c r="KY1" t="s">
        <v>693</v>
      </c>
      <c r="KZ1" t="s">
        <v>694</v>
      </c>
      <c r="LA1" t="s">
        <v>313</v>
      </c>
      <c r="LB1" t="s">
        <v>695</v>
      </c>
      <c r="LC1" t="s">
        <v>314</v>
      </c>
      <c r="LD1" t="s">
        <v>696</v>
      </c>
      <c r="LE1" t="s">
        <v>697</v>
      </c>
      <c r="LF1" t="s">
        <v>315</v>
      </c>
      <c r="LG1" t="s">
        <v>698</v>
      </c>
      <c r="LH1" t="s">
        <v>316</v>
      </c>
      <c r="LI1" t="s">
        <v>699</v>
      </c>
      <c r="LJ1" t="s">
        <v>317</v>
      </c>
      <c r="LK1" t="s">
        <v>700</v>
      </c>
      <c r="LL1" t="s">
        <v>701</v>
      </c>
      <c r="LM1" t="s">
        <v>702</v>
      </c>
      <c r="LN1" t="s">
        <v>703</v>
      </c>
      <c r="LO1" t="s">
        <v>704</v>
      </c>
      <c r="LP1" t="s">
        <v>705</v>
      </c>
      <c r="LQ1" t="s">
        <v>706</v>
      </c>
      <c r="LR1" t="s">
        <v>707</v>
      </c>
      <c r="LS1" t="s">
        <v>318</v>
      </c>
      <c r="LT1" t="s">
        <v>708</v>
      </c>
      <c r="LU1" t="s">
        <v>709</v>
      </c>
      <c r="LV1" t="s">
        <v>710</v>
      </c>
      <c r="LW1" t="s">
        <v>246</v>
      </c>
      <c r="LX1" t="s">
        <v>247</v>
      </c>
      <c r="LY1" t="s">
        <v>711</v>
      </c>
      <c r="LZ1" t="s">
        <v>712</v>
      </c>
      <c r="MA1" t="s">
        <v>248</v>
      </c>
      <c r="MB1" t="s">
        <v>713</v>
      </c>
      <c r="MC1" t="s">
        <v>714</v>
      </c>
      <c r="MD1" t="s">
        <v>715</v>
      </c>
      <c r="ME1" t="s">
        <v>249</v>
      </c>
      <c r="MF1" t="s">
        <v>716</v>
      </c>
      <c r="MG1" t="s">
        <v>717</v>
      </c>
      <c r="MH1" t="s">
        <v>250</v>
      </c>
      <c r="MI1" t="s">
        <v>251</v>
      </c>
      <c r="MJ1" t="s">
        <v>319</v>
      </c>
      <c r="MK1" t="s">
        <v>252</v>
      </c>
      <c r="ML1" t="s">
        <v>718</v>
      </c>
      <c r="MM1" t="s">
        <v>719</v>
      </c>
      <c r="MN1" t="s">
        <v>720</v>
      </c>
      <c r="MO1" t="s">
        <v>721</v>
      </c>
      <c r="MP1" t="s">
        <v>722</v>
      </c>
      <c r="MQ1" t="s">
        <v>723</v>
      </c>
      <c r="MR1" t="s">
        <v>253</v>
      </c>
      <c r="MS1" t="s">
        <v>724</v>
      </c>
      <c r="MT1" t="s">
        <v>320</v>
      </c>
      <c r="MU1" t="s">
        <v>321</v>
      </c>
      <c r="MV1" t="s">
        <v>254</v>
      </c>
      <c r="MW1" t="s">
        <v>725</v>
      </c>
      <c r="MX1" t="s">
        <v>726</v>
      </c>
      <c r="MY1" t="s">
        <v>255</v>
      </c>
      <c r="MZ1" t="s">
        <v>727</v>
      </c>
      <c r="NA1" t="s">
        <v>728</v>
      </c>
      <c r="NB1" t="s">
        <v>322</v>
      </c>
      <c r="NC1" t="s">
        <v>256</v>
      </c>
      <c r="ND1" t="s">
        <v>729</v>
      </c>
      <c r="NE1" t="s">
        <v>323</v>
      </c>
      <c r="NF1" t="s">
        <v>730</v>
      </c>
      <c r="NG1" t="s">
        <v>257</v>
      </c>
      <c r="NH1" t="s">
        <v>731</v>
      </c>
      <c r="NI1" t="s">
        <v>732</v>
      </c>
      <c r="NJ1" t="s">
        <v>733</v>
      </c>
      <c r="NK1" t="s">
        <v>324</v>
      </c>
    </row>
    <row r="2" spans="1:375">
      <c r="A2" s="8" t="s">
        <v>325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0.110338198229224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-0.353837027534675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0.31275876860174201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-8.5005442524065195E-2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-0.13640664392888999</v>
      </c>
      <c r="BG2">
        <v>0</v>
      </c>
      <c r="BH2">
        <v>0</v>
      </c>
      <c r="BI2">
        <v>0</v>
      </c>
      <c r="BJ2">
        <v>0</v>
      </c>
      <c r="BK2">
        <v>0.13911541253500101</v>
      </c>
      <c r="BL2">
        <v>0</v>
      </c>
      <c r="BM2">
        <v>0</v>
      </c>
      <c r="BN2">
        <v>0.42844395974535898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0.42844395974535898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-0.224172193765519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0.110338198229224</v>
      </c>
      <c r="ED2">
        <v>0.110338198229224</v>
      </c>
      <c r="EE2">
        <v>0.110338198229224</v>
      </c>
      <c r="EF2">
        <v>0.110338198229224</v>
      </c>
      <c r="EG2">
        <v>0</v>
      </c>
      <c r="EH2">
        <v>0</v>
      </c>
      <c r="EI2">
        <v>0</v>
      </c>
      <c r="EJ2">
        <v>0</v>
      </c>
      <c r="EK2">
        <v>0</v>
      </c>
      <c r="EL2">
        <v>0.110338198229224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0.42844395974535898</v>
      </c>
      <c r="ET2">
        <v>0</v>
      </c>
      <c r="EU2">
        <v>-0.129368094199484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-0.34943964224380503</v>
      </c>
      <c r="FE2">
        <v>-0.25805627585855201</v>
      </c>
      <c r="FF2">
        <v>0</v>
      </c>
      <c r="FG2">
        <v>-0.18565802831681699</v>
      </c>
      <c r="FH2">
        <v>0</v>
      </c>
      <c r="FI2">
        <v>0</v>
      </c>
      <c r="FJ2">
        <v>0</v>
      </c>
      <c r="FK2">
        <v>0</v>
      </c>
      <c r="FL2">
        <v>0</v>
      </c>
      <c r="FM2">
        <v>0</v>
      </c>
      <c r="FN2">
        <v>0</v>
      </c>
      <c r="FO2">
        <v>-0.13640664392888999</v>
      </c>
      <c r="FP2">
        <v>-0.13640664392888999</v>
      </c>
      <c r="FQ2">
        <v>-0.13640664392888999</v>
      </c>
      <c r="FR2">
        <v>0</v>
      </c>
      <c r="FS2">
        <v>-0.145864171241293</v>
      </c>
      <c r="FT2">
        <v>0</v>
      </c>
      <c r="FU2">
        <v>0</v>
      </c>
      <c r="FV2">
        <v>0</v>
      </c>
      <c r="FW2">
        <v>0</v>
      </c>
      <c r="FX2">
        <v>0</v>
      </c>
      <c r="FY2">
        <v>0</v>
      </c>
      <c r="FZ2">
        <v>0</v>
      </c>
      <c r="GA2">
        <v>0</v>
      </c>
      <c r="GB2">
        <v>0</v>
      </c>
      <c r="GC2">
        <v>0</v>
      </c>
      <c r="GD2">
        <v>0</v>
      </c>
      <c r="GE2">
        <v>0</v>
      </c>
      <c r="GF2">
        <v>0</v>
      </c>
      <c r="GG2">
        <v>0</v>
      </c>
      <c r="GH2">
        <v>0</v>
      </c>
      <c r="GI2">
        <v>0</v>
      </c>
      <c r="GJ2">
        <v>0</v>
      </c>
      <c r="GK2">
        <v>0</v>
      </c>
      <c r="GL2">
        <v>0</v>
      </c>
      <c r="GM2">
        <v>0</v>
      </c>
      <c r="GN2">
        <v>0</v>
      </c>
      <c r="GO2">
        <v>0</v>
      </c>
      <c r="GP2">
        <v>0</v>
      </c>
      <c r="GQ2">
        <v>0</v>
      </c>
      <c r="GR2">
        <v>0</v>
      </c>
      <c r="GS2">
        <v>0</v>
      </c>
      <c r="GT2">
        <v>0</v>
      </c>
      <c r="GU2">
        <v>0</v>
      </c>
      <c r="GV2">
        <v>0</v>
      </c>
      <c r="GW2">
        <v>0</v>
      </c>
      <c r="GX2">
        <v>0</v>
      </c>
      <c r="GY2">
        <v>0</v>
      </c>
      <c r="GZ2">
        <v>0</v>
      </c>
      <c r="HA2">
        <v>0</v>
      </c>
      <c r="HB2">
        <v>0</v>
      </c>
      <c r="HC2">
        <v>0</v>
      </c>
      <c r="HD2">
        <v>0</v>
      </c>
      <c r="HE2">
        <v>0</v>
      </c>
      <c r="HF2">
        <v>0</v>
      </c>
      <c r="HG2">
        <v>0</v>
      </c>
      <c r="HH2">
        <v>0</v>
      </c>
      <c r="HI2">
        <v>0</v>
      </c>
      <c r="HJ2">
        <v>0</v>
      </c>
      <c r="HK2">
        <v>0</v>
      </c>
      <c r="HL2">
        <v>0</v>
      </c>
      <c r="HM2">
        <v>0</v>
      </c>
      <c r="HN2">
        <v>0</v>
      </c>
      <c r="HO2">
        <v>0</v>
      </c>
      <c r="HP2">
        <v>0</v>
      </c>
      <c r="HQ2">
        <v>0</v>
      </c>
      <c r="HR2">
        <v>0</v>
      </c>
      <c r="HS2">
        <v>-0.20626487668973301</v>
      </c>
      <c r="HT2">
        <v>0</v>
      </c>
      <c r="HU2">
        <v>0</v>
      </c>
      <c r="HV2">
        <v>0</v>
      </c>
      <c r="HW2">
        <v>0</v>
      </c>
      <c r="HX2">
        <v>0</v>
      </c>
      <c r="HY2">
        <v>0</v>
      </c>
      <c r="HZ2">
        <v>0</v>
      </c>
      <c r="IA2">
        <v>0</v>
      </c>
      <c r="IB2">
        <v>2.3437922764049001E-2</v>
      </c>
      <c r="IC2">
        <v>-1.5877302517581598E-2</v>
      </c>
      <c r="ID2">
        <v>0</v>
      </c>
      <c r="IE2">
        <v>0</v>
      </c>
      <c r="IF2">
        <v>0</v>
      </c>
      <c r="IG2">
        <v>0</v>
      </c>
      <c r="IH2">
        <v>0</v>
      </c>
      <c r="II2">
        <v>0</v>
      </c>
      <c r="IJ2">
        <v>0</v>
      </c>
      <c r="IK2">
        <v>0</v>
      </c>
      <c r="IL2">
        <v>0</v>
      </c>
      <c r="IM2">
        <v>0</v>
      </c>
      <c r="IN2">
        <v>0</v>
      </c>
      <c r="IO2">
        <v>0</v>
      </c>
      <c r="IP2">
        <v>0</v>
      </c>
      <c r="IQ2">
        <v>0</v>
      </c>
      <c r="IR2">
        <v>0</v>
      </c>
      <c r="IS2">
        <v>0.42844395974535898</v>
      </c>
      <c r="IT2">
        <v>0</v>
      </c>
      <c r="IU2">
        <v>0</v>
      </c>
      <c r="IV2">
        <v>0</v>
      </c>
      <c r="IW2">
        <v>0</v>
      </c>
      <c r="IX2">
        <v>0</v>
      </c>
      <c r="IY2">
        <v>0</v>
      </c>
      <c r="IZ2">
        <v>0</v>
      </c>
      <c r="JA2">
        <v>0</v>
      </c>
      <c r="JB2">
        <v>0</v>
      </c>
      <c r="JC2">
        <v>0</v>
      </c>
      <c r="JD2">
        <v>0</v>
      </c>
      <c r="JE2">
        <v>0</v>
      </c>
      <c r="JF2">
        <v>0</v>
      </c>
      <c r="JG2">
        <v>0</v>
      </c>
      <c r="JH2">
        <v>-1.5877302517581598E-2</v>
      </c>
      <c r="JI2">
        <v>0</v>
      </c>
      <c r="JJ2">
        <v>0</v>
      </c>
      <c r="JK2">
        <v>0</v>
      </c>
      <c r="JL2">
        <v>0</v>
      </c>
      <c r="JM2">
        <v>-0.38033924204141401</v>
      </c>
      <c r="JN2">
        <v>-0.38033924204141401</v>
      </c>
      <c r="JO2">
        <v>0</v>
      </c>
      <c r="JP2">
        <v>-0.38033924204141401</v>
      </c>
      <c r="JQ2">
        <v>0.42844395974535898</v>
      </c>
      <c r="JR2">
        <v>0</v>
      </c>
      <c r="JS2">
        <v>0</v>
      </c>
      <c r="JT2">
        <v>0.110338198229224</v>
      </c>
      <c r="JU2">
        <v>0</v>
      </c>
      <c r="JV2">
        <v>0.110338198229224</v>
      </c>
      <c r="JW2">
        <v>0</v>
      </c>
      <c r="JX2">
        <v>0</v>
      </c>
      <c r="JY2">
        <v>0</v>
      </c>
      <c r="JZ2">
        <v>0</v>
      </c>
      <c r="KA2">
        <v>0</v>
      </c>
      <c r="KB2">
        <v>-1.5877302517581598E-2</v>
      </c>
      <c r="KC2">
        <v>0</v>
      </c>
      <c r="KD2">
        <v>0</v>
      </c>
      <c r="KE2">
        <v>0</v>
      </c>
      <c r="KF2">
        <v>0</v>
      </c>
      <c r="KG2">
        <v>0</v>
      </c>
      <c r="KH2">
        <v>0</v>
      </c>
      <c r="KI2">
        <v>0</v>
      </c>
      <c r="KJ2">
        <v>0</v>
      </c>
      <c r="KK2">
        <v>0.110338198229224</v>
      </c>
      <c r="KL2">
        <v>0</v>
      </c>
      <c r="KM2">
        <v>0</v>
      </c>
      <c r="KN2">
        <v>0</v>
      </c>
      <c r="KO2">
        <v>0</v>
      </c>
      <c r="KP2">
        <v>0</v>
      </c>
      <c r="KQ2">
        <v>0</v>
      </c>
      <c r="KR2">
        <v>0</v>
      </c>
      <c r="KS2">
        <v>0</v>
      </c>
      <c r="KT2">
        <v>0</v>
      </c>
      <c r="KU2">
        <v>0</v>
      </c>
      <c r="KV2">
        <v>0</v>
      </c>
      <c r="KW2">
        <v>0</v>
      </c>
      <c r="KX2">
        <v>0</v>
      </c>
      <c r="KY2">
        <v>0</v>
      </c>
      <c r="KZ2">
        <v>0</v>
      </c>
      <c r="LA2">
        <v>-0.15714821940304199</v>
      </c>
      <c r="LB2">
        <v>0</v>
      </c>
      <c r="LC2">
        <v>0</v>
      </c>
      <c r="LD2">
        <v>0</v>
      </c>
      <c r="LE2">
        <v>0</v>
      </c>
      <c r="LF2">
        <v>-5.3835155470601699E-2</v>
      </c>
      <c r="LG2">
        <v>0</v>
      </c>
      <c r="LH2">
        <v>0.110338198229224</v>
      </c>
      <c r="LI2">
        <v>0</v>
      </c>
      <c r="LJ2">
        <v>0</v>
      </c>
      <c r="LK2">
        <v>0</v>
      </c>
      <c r="LL2">
        <v>0</v>
      </c>
      <c r="LM2">
        <v>0</v>
      </c>
      <c r="LN2">
        <v>0</v>
      </c>
      <c r="LO2">
        <v>0</v>
      </c>
      <c r="LP2">
        <v>0</v>
      </c>
      <c r="LQ2">
        <v>0</v>
      </c>
      <c r="LR2">
        <v>0</v>
      </c>
      <c r="LS2">
        <v>0</v>
      </c>
      <c r="LT2">
        <v>0</v>
      </c>
      <c r="LU2">
        <v>0</v>
      </c>
      <c r="LV2">
        <v>0</v>
      </c>
      <c r="LW2">
        <v>0</v>
      </c>
      <c r="LX2">
        <v>0</v>
      </c>
      <c r="LY2">
        <v>0</v>
      </c>
      <c r="LZ2">
        <v>0</v>
      </c>
      <c r="MA2">
        <v>0</v>
      </c>
      <c r="MB2">
        <v>0</v>
      </c>
      <c r="MC2">
        <v>0</v>
      </c>
      <c r="MD2">
        <v>0</v>
      </c>
      <c r="ME2">
        <v>0</v>
      </c>
      <c r="MF2">
        <v>0</v>
      </c>
      <c r="MG2">
        <v>0</v>
      </c>
      <c r="MH2">
        <v>0</v>
      </c>
      <c r="MI2">
        <v>0</v>
      </c>
      <c r="MJ2">
        <v>0</v>
      </c>
      <c r="MK2">
        <v>0</v>
      </c>
      <c r="ML2">
        <v>0</v>
      </c>
      <c r="MM2">
        <v>0</v>
      </c>
      <c r="MN2">
        <v>0</v>
      </c>
      <c r="MO2">
        <v>0</v>
      </c>
      <c r="MP2">
        <v>0</v>
      </c>
      <c r="MQ2">
        <v>0</v>
      </c>
      <c r="MR2">
        <v>0</v>
      </c>
      <c r="MS2">
        <v>0</v>
      </c>
      <c r="MT2">
        <v>0.110338198229224</v>
      </c>
      <c r="MU2">
        <v>0.110338198229224</v>
      </c>
      <c r="MV2">
        <v>0</v>
      </c>
      <c r="MW2">
        <v>0</v>
      </c>
      <c r="MX2">
        <v>0</v>
      </c>
      <c r="MY2">
        <v>0</v>
      </c>
      <c r="MZ2">
        <v>0</v>
      </c>
      <c r="NA2">
        <v>0</v>
      </c>
      <c r="NB2">
        <v>5.4952201804469303E-2</v>
      </c>
      <c r="NC2">
        <v>0</v>
      </c>
      <c r="ND2">
        <v>0</v>
      </c>
      <c r="NE2">
        <v>0</v>
      </c>
      <c r="NF2">
        <v>0</v>
      </c>
      <c r="NG2">
        <v>0</v>
      </c>
      <c r="NH2">
        <v>0</v>
      </c>
      <c r="NI2">
        <v>0</v>
      </c>
      <c r="NJ2">
        <v>0</v>
      </c>
      <c r="NK2">
        <v>0</v>
      </c>
    </row>
    <row r="3" spans="1:375">
      <c r="A3" s="8" t="s">
        <v>340</v>
      </c>
      <c r="B3">
        <v>0</v>
      </c>
      <c r="C3">
        <v>0</v>
      </c>
      <c r="D3">
        <v>0</v>
      </c>
      <c r="E3">
        <v>0</v>
      </c>
      <c r="F3">
        <v>0</v>
      </c>
      <c r="G3">
        <v>0.447543319700206</v>
      </c>
      <c r="H3">
        <v>0.405323993495108</v>
      </c>
      <c r="I3">
        <v>0</v>
      </c>
      <c r="J3">
        <v>0</v>
      </c>
      <c r="K3">
        <v>0</v>
      </c>
      <c r="L3">
        <v>0</v>
      </c>
      <c r="M3">
        <v>0</v>
      </c>
      <c r="N3">
        <v>0.50731761853796398</v>
      </c>
      <c r="O3">
        <v>0</v>
      </c>
      <c r="P3">
        <v>0</v>
      </c>
      <c r="Q3">
        <v>0.22606254536937601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-0.42931483143469001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0.21978380863130001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0.46061316885959303</v>
      </c>
      <c r="BF3">
        <v>9.5302775224984204E-2</v>
      </c>
      <c r="BG3">
        <v>0</v>
      </c>
      <c r="BH3">
        <v>0</v>
      </c>
      <c r="BI3">
        <v>0</v>
      </c>
      <c r="BJ3">
        <v>0</v>
      </c>
      <c r="BK3">
        <v>0.42490685785146898</v>
      </c>
      <c r="BL3">
        <v>0.46061316885959303</v>
      </c>
      <c r="BM3">
        <v>0</v>
      </c>
      <c r="BN3">
        <v>-0.44252427767126301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-0.44252427767126301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0.35749045878025498</v>
      </c>
      <c r="DM3">
        <v>0.329518621230594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0.405323993495108</v>
      </c>
      <c r="ED3">
        <v>0.405323993495108</v>
      </c>
      <c r="EE3">
        <v>0.405323993495108</v>
      </c>
      <c r="EF3">
        <v>0.405323993495108</v>
      </c>
      <c r="EG3">
        <v>0</v>
      </c>
      <c r="EH3">
        <v>0</v>
      </c>
      <c r="EI3">
        <v>0</v>
      </c>
      <c r="EJ3">
        <v>0</v>
      </c>
      <c r="EK3">
        <v>0</v>
      </c>
      <c r="EL3">
        <v>0.405323993495108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-0.44252427767126301</v>
      </c>
      <c r="ET3">
        <v>0</v>
      </c>
      <c r="EU3">
        <v>0.101716898492724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0.46061316885959303</v>
      </c>
      <c r="FD3">
        <v>0.25433006219760801</v>
      </c>
      <c r="FE3">
        <v>0.26661311572122598</v>
      </c>
      <c r="FF3">
        <v>0</v>
      </c>
      <c r="FG3">
        <v>0.25676110299134303</v>
      </c>
      <c r="FH3">
        <v>0</v>
      </c>
      <c r="FI3">
        <v>0</v>
      </c>
      <c r="FJ3">
        <v>0</v>
      </c>
      <c r="FK3">
        <v>0</v>
      </c>
      <c r="FL3">
        <v>0</v>
      </c>
      <c r="FM3">
        <v>0</v>
      </c>
      <c r="FN3">
        <v>0</v>
      </c>
      <c r="FO3">
        <v>9.5302775224984204E-2</v>
      </c>
      <c r="FP3">
        <v>9.5302775224984204E-2</v>
      </c>
      <c r="FQ3">
        <v>9.5302775224984204E-2</v>
      </c>
      <c r="FR3">
        <v>0</v>
      </c>
      <c r="FS3">
        <v>0.104760302537387</v>
      </c>
      <c r="FT3">
        <v>0</v>
      </c>
      <c r="FU3">
        <v>0</v>
      </c>
      <c r="FV3">
        <v>0</v>
      </c>
      <c r="FW3">
        <v>0</v>
      </c>
      <c r="FX3">
        <v>0</v>
      </c>
      <c r="FY3">
        <v>0</v>
      </c>
      <c r="FZ3">
        <v>0</v>
      </c>
      <c r="GA3">
        <v>0</v>
      </c>
      <c r="GB3">
        <v>0</v>
      </c>
      <c r="GC3">
        <v>0</v>
      </c>
      <c r="GD3">
        <v>0</v>
      </c>
      <c r="GE3">
        <v>0</v>
      </c>
      <c r="GF3">
        <v>0</v>
      </c>
      <c r="GG3">
        <v>0</v>
      </c>
      <c r="GH3">
        <v>0</v>
      </c>
      <c r="GI3">
        <v>0</v>
      </c>
      <c r="GJ3">
        <v>0</v>
      </c>
      <c r="GK3">
        <v>0</v>
      </c>
      <c r="GL3">
        <v>0</v>
      </c>
      <c r="GM3">
        <v>0</v>
      </c>
      <c r="GN3">
        <v>0</v>
      </c>
      <c r="GO3">
        <v>0</v>
      </c>
      <c r="GP3">
        <v>0</v>
      </c>
      <c r="GQ3">
        <v>0</v>
      </c>
      <c r="GR3">
        <v>0</v>
      </c>
      <c r="GS3">
        <v>0</v>
      </c>
      <c r="GT3">
        <v>0</v>
      </c>
      <c r="GU3">
        <v>0</v>
      </c>
      <c r="GV3">
        <v>0</v>
      </c>
      <c r="GW3">
        <v>0</v>
      </c>
      <c r="GX3">
        <v>0</v>
      </c>
      <c r="GY3">
        <v>0</v>
      </c>
      <c r="GZ3">
        <v>0</v>
      </c>
      <c r="HA3">
        <v>0</v>
      </c>
      <c r="HB3">
        <v>0</v>
      </c>
      <c r="HC3">
        <v>0</v>
      </c>
      <c r="HD3">
        <v>0</v>
      </c>
      <c r="HE3">
        <v>0</v>
      </c>
      <c r="HF3">
        <v>0</v>
      </c>
      <c r="HG3">
        <v>0</v>
      </c>
      <c r="HH3">
        <v>0</v>
      </c>
      <c r="HI3">
        <v>0</v>
      </c>
      <c r="HJ3">
        <v>0</v>
      </c>
      <c r="HK3">
        <v>0</v>
      </c>
      <c r="HL3">
        <v>0</v>
      </c>
      <c r="HM3">
        <v>0</v>
      </c>
      <c r="HN3">
        <v>0</v>
      </c>
      <c r="HO3">
        <v>0</v>
      </c>
      <c r="HP3">
        <v>0</v>
      </c>
      <c r="HQ3">
        <v>0</v>
      </c>
      <c r="HR3">
        <v>0</v>
      </c>
      <c r="HS3">
        <v>0.38055419389262901</v>
      </c>
      <c r="HT3">
        <v>0</v>
      </c>
      <c r="HU3">
        <v>0</v>
      </c>
      <c r="HV3">
        <v>0</v>
      </c>
      <c r="HW3">
        <v>0</v>
      </c>
      <c r="HX3">
        <v>0</v>
      </c>
      <c r="HY3">
        <v>0</v>
      </c>
      <c r="HZ3">
        <v>0</v>
      </c>
      <c r="IA3">
        <v>0</v>
      </c>
      <c r="IB3">
        <v>0.218501925122909</v>
      </c>
      <c r="IC3">
        <v>0.48312363374926798</v>
      </c>
      <c r="ID3">
        <v>0</v>
      </c>
      <c r="IE3">
        <v>0</v>
      </c>
      <c r="IF3">
        <v>0</v>
      </c>
      <c r="IG3">
        <v>0</v>
      </c>
      <c r="IH3">
        <v>0</v>
      </c>
      <c r="II3">
        <v>0</v>
      </c>
      <c r="IJ3">
        <v>0</v>
      </c>
      <c r="IK3">
        <v>0</v>
      </c>
      <c r="IL3">
        <v>0</v>
      </c>
      <c r="IM3">
        <v>0</v>
      </c>
      <c r="IN3">
        <v>0</v>
      </c>
      <c r="IO3">
        <v>0</v>
      </c>
      <c r="IP3">
        <v>0</v>
      </c>
      <c r="IQ3">
        <v>0</v>
      </c>
      <c r="IR3">
        <v>0</v>
      </c>
      <c r="IS3">
        <v>-0.44252427767126301</v>
      </c>
      <c r="IT3">
        <v>0</v>
      </c>
      <c r="IU3">
        <v>0</v>
      </c>
      <c r="IV3">
        <v>0</v>
      </c>
      <c r="IW3">
        <v>0</v>
      </c>
      <c r="IX3">
        <v>0</v>
      </c>
      <c r="IY3">
        <v>0</v>
      </c>
      <c r="IZ3">
        <v>0</v>
      </c>
      <c r="JA3">
        <v>0</v>
      </c>
      <c r="JB3">
        <v>0</v>
      </c>
      <c r="JC3">
        <v>0</v>
      </c>
      <c r="JD3">
        <v>0</v>
      </c>
      <c r="JE3">
        <v>0</v>
      </c>
      <c r="JF3">
        <v>0</v>
      </c>
      <c r="JG3">
        <v>0</v>
      </c>
      <c r="JH3">
        <v>0.48312363374926798</v>
      </c>
      <c r="JI3">
        <v>0</v>
      </c>
      <c r="JJ3">
        <v>0</v>
      </c>
      <c r="JK3">
        <v>0</v>
      </c>
      <c r="JL3">
        <v>0</v>
      </c>
      <c r="JM3">
        <v>0</v>
      </c>
      <c r="JN3">
        <v>0</v>
      </c>
      <c r="JO3">
        <v>0</v>
      </c>
      <c r="JP3">
        <v>0</v>
      </c>
      <c r="JQ3">
        <v>-0.44252427767126301</v>
      </c>
      <c r="JR3">
        <v>0</v>
      </c>
      <c r="JS3">
        <v>0</v>
      </c>
      <c r="JT3">
        <v>0.405323993495108</v>
      </c>
      <c r="JU3">
        <v>0</v>
      </c>
      <c r="JV3">
        <v>0.405323993495108</v>
      </c>
      <c r="JW3">
        <v>0</v>
      </c>
      <c r="JX3">
        <v>0</v>
      </c>
      <c r="JY3">
        <v>0</v>
      </c>
      <c r="JZ3">
        <v>0</v>
      </c>
      <c r="KA3">
        <v>0</v>
      </c>
      <c r="KB3">
        <v>0.48312363374926798</v>
      </c>
      <c r="KC3">
        <v>0</v>
      </c>
      <c r="KD3">
        <v>0</v>
      </c>
      <c r="KE3">
        <v>0</v>
      </c>
      <c r="KF3">
        <v>0</v>
      </c>
      <c r="KG3">
        <v>0</v>
      </c>
      <c r="KH3">
        <v>0</v>
      </c>
      <c r="KI3">
        <v>0</v>
      </c>
      <c r="KJ3">
        <v>0</v>
      </c>
      <c r="KK3">
        <v>0.405323993495108</v>
      </c>
      <c r="KL3">
        <v>0</v>
      </c>
      <c r="KM3">
        <v>0</v>
      </c>
      <c r="KN3">
        <v>0</v>
      </c>
      <c r="KO3">
        <v>0</v>
      </c>
      <c r="KP3">
        <v>0</v>
      </c>
      <c r="KQ3">
        <v>0</v>
      </c>
      <c r="KR3">
        <v>0.40622471348065198</v>
      </c>
      <c r="KS3">
        <v>0</v>
      </c>
      <c r="KT3">
        <v>0</v>
      </c>
      <c r="KU3">
        <v>0</v>
      </c>
      <c r="KV3">
        <v>0</v>
      </c>
      <c r="KW3">
        <v>0</v>
      </c>
      <c r="KX3">
        <v>0</v>
      </c>
      <c r="KY3">
        <v>0</v>
      </c>
      <c r="KZ3">
        <v>0</v>
      </c>
      <c r="LA3">
        <v>0.36015463806248699</v>
      </c>
      <c r="LB3">
        <v>0</v>
      </c>
      <c r="LC3">
        <v>0</v>
      </c>
      <c r="LD3">
        <v>0</v>
      </c>
      <c r="LE3">
        <v>0</v>
      </c>
      <c r="LF3">
        <v>0.58964045282328004</v>
      </c>
      <c r="LG3">
        <v>0</v>
      </c>
      <c r="LH3">
        <v>0.405323993495108</v>
      </c>
      <c r="LI3">
        <v>0</v>
      </c>
      <c r="LJ3">
        <v>0</v>
      </c>
      <c r="LK3">
        <v>0</v>
      </c>
      <c r="LL3">
        <v>0</v>
      </c>
      <c r="LM3">
        <v>0</v>
      </c>
      <c r="LN3">
        <v>0</v>
      </c>
      <c r="LO3">
        <v>0</v>
      </c>
      <c r="LP3">
        <v>0</v>
      </c>
      <c r="LQ3">
        <v>0</v>
      </c>
      <c r="LR3">
        <v>0</v>
      </c>
      <c r="LS3">
        <v>0.50731761853796398</v>
      </c>
      <c r="LT3">
        <v>0</v>
      </c>
      <c r="LU3">
        <v>0</v>
      </c>
      <c r="LV3">
        <v>0</v>
      </c>
      <c r="LW3">
        <v>0</v>
      </c>
      <c r="LX3">
        <v>0</v>
      </c>
      <c r="LY3">
        <v>0</v>
      </c>
      <c r="LZ3">
        <v>0</v>
      </c>
      <c r="MA3">
        <v>0</v>
      </c>
      <c r="MB3">
        <v>0</v>
      </c>
      <c r="MC3">
        <v>0</v>
      </c>
      <c r="MD3">
        <v>0</v>
      </c>
      <c r="ME3">
        <v>0</v>
      </c>
      <c r="MF3">
        <v>0</v>
      </c>
      <c r="MG3">
        <v>0</v>
      </c>
      <c r="MH3">
        <v>0</v>
      </c>
      <c r="MI3">
        <v>0</v>
      </c>
      <c r="MJ3">
        <v>0</v>
      </c>
      <c r="MK3">
        <v>0</v>
      </c>
      <c r="ML3">
        <v>0</v>
      </c>
      <c r="MM3">
        <v>0</v>
      </c>
      <c r="MN3">
        <v>0</v>
      </c>
      <c r="MO3">
        <v>0</v>
      </c>
      <c r="MP3">
        <v>0</v>
      </c>
      <c r="MQ3">
        <v>0</v>
      </c>
      <c r="MR3">
        <v>0</v>
      </c>
      <c r="MS3">
        <v>0</v>
      </c>
      <c r="MT3">
        <v>0.405323993495108</v>
      </c>
      <c r="MU3">
        <v>0.405323993495108</v>
      </c>
      <c r="MV3">
        <v>0</v>
      </c>
      <c r="MW3">
        <v>0</v>
      </c>
      <c r="MX3">
        <v>0</v>
      </c>
      <c r="MY3">
        <v>0</v>
      </c>
      <c r="MZ3">
        <v>0</v>
      </c>
      <c r="NA3">
        <v>0</v>
      </c>
      <c r="NB3">
        <v>0.35859834254454998</v>
      </c>
      <c r="NC3">
        <v>0</v>
      </c>
      <c r="ND3">
        <v>0</v>
      </c>
      <c r="NE3">
        <v>0</v>
      </c>
      <c r="NF3">
        <v>0</v>
      </c>
      <c r="NG3">
        <v>0</v>
      </c>
      <c r="NH3">
        <v>0</v>
      </c>
      <c r="NI3">
        <v>0</v>
      </c>
      <c r="NJ3">
        <v>0</v>
      </c>
      <c r="NK3">
        <v>0</v>
      </c>
    </row>
    <row r="4" spans="1:375">
      <c r="A4" s="8" t="s">
        <v>362</v>
      </c>
      <c r="B4">
        <v>0</v>
      </c>
      <c r="C4">
        <v>0</v>
      </c>
      <c r="D4">
        <v>0</v>
      </c>
      <c r="E4">
        <v>0</v>
      </c>
      <c r="F4">
        <v>0</v>
      </c>
      <c r="G4">
        <v>0.44001825503268099</v>
      </c>
      <c r="H4">
        <v>0.44045207293135002</v>
      </c>
      <c r="I4">
        <v>0</v>
      </c>
      <c r="J4">
        <v>0</v>
      </c>
      <c r="K4">
        <v>0</v>
      </c>
      <c r="L4">
        <v>0</v>
      </c>
      <c r="M4">
        <v>0</v>
      </c>
      <c r="N4">
        <v>0.51261005271049098</v>
      </c>
      <c r="O4">
        <v>0</v>
      </c>
      <c r="P4">
        <v>0</v>
      </c>
      <c r="Q4">
        <v>0.100556249278017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-0.37945473788948397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0.13701535143681601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0.53982437588617804</v>
      </c>
      <c r="BF4">
        <v>-0.202609335115711</v>
      </c>
      <c r="BG4">
        <v>0</v>
      </c>
      <c r="BH4">
        <v>0</v>
      </c>
      <c r="BI4">
        <v>0</v>
      </c>
      <c r="BJ4">
        <v>0</v>
      </c>
      <c r="BK4">
        <v>0.49597668816826301</v>
      </c>
      <c r="BL4">
        <v>0.53982437588617804</v>
      </c>
      <c r="BM4">
        <v>0</v>
      </c>
      <c r="BN4">
        <v>-0.27959488452866099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-0.27959488452866099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0.45426964375391499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0.44045207293135002</v>
      </c>
      <c r="ED4">
        <v>0.44045207293135002</v>
      </c>
      <c r="EE4">
        <v>0.44045207293135002</v>
      </c>
      <c r="EF4">
        <v>0.44045207293135002</v>
      </c>
      <c r="EG4">
        <v>0</v>
      </c>
      <c r="EH4">
        <v>0</v>
      </c>
      <c r="EI4">
        <v>0</v>
      </c>
      <c r="EJ4">
        <v>0</v>
      </c>
      <c r="EK4">
        <v>0</v>
      </c>
      <c r="EL4">
        <v>0.44045207293135002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-0.27959488452866099</v>
      </c>
      <c r="ET4">
        <v>0</v>
      </c>
      <c r="EU4">
        <v>0.12541792338423299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0.53982437588617804</v>
      </c>
      <c r="FD4">
        <v>0.145130173996419</v>
      </c>
      <c r="FE4">
        <v>1.66633197325767E-2</v>
      </c>
      <c r="FF4">
        <v>0</v>
      </c>
      <c r="FG4">
        <v>0.16294454612912199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-0.202609335115711</v>
      </c>
      <c r="FP4">
        <v>-0.202609335115711</v>
      </c>
      <c r="FQ4">
        <v>-0.202609335115711</v>
      </c>
      <c r="FR4">
        <v>0</v>
      </c>
      <c r="FS4">
        <v>-0.19606181620712401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0</v>
      </c>
      <c r="GE4">
        <v>0</v>
      </c>
      <c r="GF4">
        <v>0</v>
      </c>
      <c r="GG4">
        <v>0</v>
      </c>
      <c r="GH4">
        <v>0</v>
      </c>
      <c r="GI4">
        <v>0</v>
      </c>
      <c r="GJ4">
        <v>0</v>
      </c>
      <c r="GK4">
        <v>0</v>
      </c>
      <c r="GL4">
        <v>0</v>
      </c>
      <c r="GM4">
        <v>0</v>
      </c>
      <c r="GN4">
        <v>0</v>
      </c>
      <c r="GO4">
        <v>0</v>
      </c>
      <c r="GP4">
        <v>0</v>
      </c>
      <c r="GQ4">
        <v>0</v>
      </c>
      <c r="GR4">
        <v>0</v>
      </c>
      <c r="GS4">
        <v>0</v>
      </c>
      <c r="GT4">
        <v>0</v>
      </c>
      <c r="GU4">
        <v>0</v>
      </c>
      <c r="GV4">
        <v>0</v>
      </c>
      <c r="GW4">
        <v>0</v>
      </c>
      <c r="GX4">
        <v>0</v>
      </c>
      <c r="GY4">
        <v>0</v>
      </c>
      <c r="GZ4">
        <v>0</v>
      </c>
      <c r="HA4">
        <v>0</v>
      </c>
      <c r="HB4">
        <v>0</v>
      </c>
      <c r="HC4">
        <v>0</v>
      </c>
      <c r="HD4">
        <v>0</v>
      </c>
      <c r="HE4">
        <v>0</v>
      </c>
      <c r="HF4">
        <v>0</v>
      </c>
      <c r="HG4">
        <v>0</v>
      </c>
      <c r="HH4">
        <v>0</v>
      </c>
      <c r="HI4">
        <v>0</v>
      </c>
      <c r="HJ4">
        <v>0</v>
      </c>
      <c r="HK4">
        <v>0</v>
      </c>
      <c r="HL4">
        <v>0</v>
      </c>
      <c r="HM4">
        <v>0</v>
      </c>
      <c r="HN4">
        <v>0</v>
      </c>
      <c r="HO4">
        <v>0</v>
      </c>
      <c r="HP4">
        <v>0</v>
      </c>
      <c r="HQ4">
        <v>0</v>
      </c>
      <c r="HR4">
        <v>0</v>
      </c>
      <c r="HS4">
        <v>0.47963339230254398</v>
      </c>
      <c r="HT4">
        <v>0</v>
      </c>
      <c r="HU4">
        <v>0</v>
      </c>
      <c r="HV4">
        <v>0</v>
      </c>
      <c r="HW4">
        <v>0</v>
      </c>
      <c r="HX4">
        <v>0</v>
      </c>
      <c r="HY4">
        <v>0</v>
      </c>
      <c r="HZ4">
        <v>0</v>
      </c>
      <c r="IA4">
        <v>0</v>
      </c>
      <c r="IB4">
        <v>0.20716099475320701</v>
      </c>
      <c r="IC4">
        <v>0.427175043925409</v>
      </c>
      <c r="ID4">
        <v>0</v>
      </c>
      <c r="IE4">
        <v>0</v>
      </c>
      <c r="IF4">
        <v>0</v>
      </c>
      <c r="IG4">
        <v>0</v>
      </c>
      <c r="IH4">
        <v>0</v>
      </c>
      <c r="II4">
        <v>0</v>
      </c>
      <c r="IJ4">
        <v>0</v>
      </c>
      <c r="IK4">
        <v>0</v>
      </c>
      <c r="IL4">
        <v>0</v>
      </c>
      <c r="IM4">
        <v>0</v>
      </c>
      <c r="IN4">
        <v>0</v>
      </c>
      <c r="IO4">
        <v>0</v>
      </c>
      <c r="IP4">
        <v>0</v>
      </c>
      <c r="IQ4">
        <v>0</v>
      </c>
      <c r="IR4">
        <v>0</v>
      </c>
      <c r="IS4">
        <v>-0.27959488452866099</v>
      </c>
      <c r="IT4">
        <v>0</v>
      </c>
      <c r="IU4">
        <v>0</v>
      </c>
      <c r="IV4">
        <v>0</v>
      </c>
      <c r="IW4">
        <v>0</v>
      </c>
      <c r="IX4">
        <v>0</v>
      </c>
      <c r="IY4">
        <v>0</v>
      </c>
      <c r="IZ4">
        <v>0</v>
      </c>
      <c r="JA4">
        <v>0</v>
      </c>
      <c r="JB4">
        <v>0</v>
      </c>
      <c r="JC4">
        <v>0</v>
      </c>
      <c r="JD4">
        <v>0</v>
      </c>
      <c r="JE4">
        <v>0</v>
      </c>
      <c r="JF4">
        <v>0</v>
      </c>
      <c r="JG4">
        <v>0</v>
      </c>
      <c r="JH4">
        <v>0.427175043925409</v>
      </c>
      <c r="JI4">
        <v>0</v>
      </c>
      <c r="JJ4">
        <v>0</v>
      </c>
      <c r="JK4">
        <v>0</v>
      </c>
      <c r="JL4">
        <v>0</v>
      </c>
      <c r="JM4">
        <v>0</v>
      </c>
      <c r="JN4">
        <v>0</v>
      </c>
      <c r="JO4">
        <v>0</v>
      </c>
      <c r="JP4">
        <v>0</v>
      </c>
      <c r="JQ4">
        <v>-0.27959488452866099</v>
      </c>
      <c r="JR4">
        <v>0</v>
      </c>
      <c r="JS4">
        <v>0</v>
      </c>
      <c r="JT4">
        <v>0.44045207293135002</v>
      </c>
      <c r="JU4">
        <v>0</v>
      </c>
      <c r="JV4">
        <v>0.44045207293135002</v>
      </c>
      <c r="JW4">
        <v>0</v>
      </c>
      <c r="JX4">
        <v>0</v>
      </c>
      <c r="JY4">
        <v>0</v>
      </c>
      <c r="JZ4">
        <v>0</v>
      </c>
      <c r="KA4">
        <v>0</v>
      </c>
      <c r="KB4">
        <v>0.427175043925409</v>
      </c>
      <c r="KC4">
        <v>0</v>
      </c>
      <c r="KD4">
        <v>0</v>
      </c>
      <c r="KE4">
        <v>0</v>
      </c>
      <c r="KF4">
        <v>0</v>
      </c>
      <c r="KG4">
        <v>0</v>
      </c>
      <c r="KH4">
        <v>0</v>
      </c>
      <c r="KI4">
        <v>0</v>
      </c>
      <c r="KJ4">
        <v>0</v>
      </c>
      <c r="KK4">
        <v>0.44045207293135002</v>
      </c>
      <c r="KL4">
        <v>0</v>
      </c>
      <c r="KM4">
        <v>0</v>
      </c>
      <c r="KN4">
        <v>0</v>
      </c>
      <c r="KO4">
        <v>0</v>
      </c>
      <c r="KP4">
        <v>0</v>
      </c>
      <c r="KQ4">
        <v>0</v>
      </c>
      <c r="KR4">
        <v>0.43865063296026102</v>
      </c>
      <c r="KS4">
        <v>0</v>
      </c>
      <c r="KT4">
        <v>0</v>
      </c>
      <c r="KU4">
        <v>0</v>
      </c>
      <c r="KV4">
        <v>0</v>
      </c>
      <c r="KW4">
        <v>0</v>
      </c>
      <c r="KX4">
        <v>0</v>
      </c>
      <c r="KY4">
        <v>0</v>
      </c>
      <c r="KZ4">
        <v>0</v>
      </c>
      <c r="LA4">
        <v>0.26060879089614702</v>
      </c>
      <c r="LB4">
        <v>0</v>
      </c>
      <c r="LC4">
        <v>0</v>
      </c>
      <c r="LD4">
        <v>0</v>
      </c>
      <c r="LE4">
        <v>0</v>
      </c>
      <c r="LF4">
        <v>0.58054667656135395</v>
      </c>
      <c r="LG4">
        <v>0</v>
      </c>
      <c r="LH4">
        <v>0.44045207293135002</v>
      </c>
      <c r="LI4">
        <v>0</v>
      </c>
      <c r="LJ4">
        <v>0</v>
      </c>
      <c r="LK4">
        <v>0</v>
      </c>
      <c r="LL4">
        <v>0</v>
      </c>
      <c r="LM4">
        <v>0</v>
      </c>
      <c r="LN4">
        <v>0</v>
      </c>
      <c r="LO4">
        <v>0</v>
      </c>
      <c r="LP4">
        <v>0</v>
      </c>
      <c r="LQ4">
        <v>0</v>
      </c>
      <c r="LR4">
        <v>0</v>
      </c>
      <c r="LS4">
        <v>0.51261005271049098</v>
      </c>
      <c r="LT4">
        <v>0</v>
      </c>
      <c r="LU4">
        <v>0</v>
      </c>
      <c r="LV4">
        <v>0</v>
      </c>
      <c r="LW4">
        <v>0</v>
      </c>
      <c r="LX4">
        <v>0</v>
      </c>
      <c r="LY4">
        <v>0</v>
      </c>
      <c r="LZ4">
        <v>0</v>
      </c>
      <c r="MA4">
        <v>0</v>
      </c>
      <c r="MB4">
        <v>0</v>
      </c>
      <c r="MC4">
        <v>0</v>
      </c>
      <c r="MD4">
        <v>0</v>
      </c>
      <c r="ME4">
        <v>0</v>
      </c>
      <c r="MF4">
        <v>0</v>
      </c>
      <c r="MG4">
        <v>0</v>
      </c>
      <c r="MH4">
        <v>0</v>
      </c>
      <c r="MI4">
        <v>0</v>
      </c>
      <c r="MJ4">
        <v>0</v>
      </c>
      <c r="MK4">
        <v>0</v>
      </c>
      <c r="ML4">
        <v>0</v>
      </c>
      <c r="MM4">
        <v>0</v>
      </c>
      <c r="MN4">
        <v>0</v>
      </c>
      <c r="MO4">
        <v>0</v>
      </c>
      <c r="MP4">
        <v>0</v>
      </c>
      <c r="MQ4">
        <v>0</v>
      </c>
      <c r="MR4">
        <v>0</v>
      </c>
      <c r="MS4">
        <v>0</v>
      </c>
      <c r="MT4">
        <v>0.44045207293135002</v>
      </c>
      <c r="MU4">
        <v>0.44045207293135002</v>
      </c>
      <c r="MV4">
        <v>0</v>
      </c>
      <c r="MW4">
        <v>0</v>
      </c>
      <c r="MX4">
        <v>0</v>
      </c>
      <c r="MY4">
        <v>0</v>
      </c>
      <c r="MZ4">
        <v>0</v>
      </c>
      <c r="NA4">
        <v>0</v>
      </c>
      <c r="NB4">
        <v>0.49950142409447101</v>
      </c>
      <c r="NC4">
        <v>0</v>
      </c>
      <c r="ND4">
        <v>0</v>
      </c>
      <c r="NE4">
        <v>0</v>
      </c>
      <c r="NF4">
        <v>0</v>
      </c>
      <c r="NG4">
        <v>0</v>
      </c>
      <c r="NH4">
        <v>0</v>
      </c>
      <c r="NI4">
        <v>0</v>
      </c>
      <c r="NJ4">
        <v>0</v>
      </c>
      <c r="NK4">
        <v>0</v>
      </c>
    </row>
    <row r="5" spans="1:375">
      <c r="A5" s="8" t="s">
        <v>169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-0.118444678099126</v>
      </c>
      <c r="I5">
        <v>0</v>
      </c>
      <c r="J5">
        <v>0</v>
      </c>
      <c r="K5">
        <v>0</v>
      </c>
      <c r="L5">
        <v>0</v>
      </c>
      <c r="M5">
        <v>0</v>
      </c>
      <c r="N5">
        <v>-0.34552034526356101</v>
      </c>
      <c r="O5">
        <v>0</v>
      </c>
      <c r="P5">
        <v>0</v>
      </c>
      <c r="Q5">
        <v>-0.45892964896057298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-0.42838269061469703</v>
      </c>
      <c r="Y5">
        <v>0</v>
      </c>
      <c r="Z5">
        <v>0</v>
      </c>
      <c r="AA5">
        <v>0</v>
      </c>
      <c r="AB5">
        <v>0</v>
      </c>
      <c r="AC5">
        <v>0.42154442724582603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-0.431738168609068</v>
      </c>
      <c r="AN5">
        <v>-0.237679691267945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-0.21970563448813099</v>
      </c>
      <c r="BG5">
        <v>0</v>
      </c>
      <c r="BH5">
        <v>0</v>
      </c>
      <c r="BI5">
        <v>0</v>
      </c>
      <c r="BJ5">
        <v>0</v>
      </c>
      <c r="BK5">
        <v>-0.14743209480611499</v>
      </c>
      <c r="BL5">
        <v>-0.21862293139337499</v>
      </c>
      <c r="BM5">
        <v>0</v>
      </c>
      <c r="BN5">
        <v>0.57595205230244595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0.57595205230244595</v>
      </c>
      <c r="CC5">
        <v>0</v>
      </c>
      <c r="CD5">
        <v>0</v>
      </c>
      <c r="CE5">
        <v>-0.42838269061469703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-0.42838269061469703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-0.42838269061469703</v>
      </c>
      <c r="DL5">
        <v>-0.27453687165997498</v>
      </c>
      <c r="DM5">
        <v>-0.33902396607378499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-0.42838269061469703</v>
      </c>
      <c r="EB5">
        <v>-0.42838269061469703</v>
      </c>
      <c r="EC5">
        <v>-0.118444678099126</v>
      </c>
      <c r="ED5">
        <v>-0.118444678099126</v>
      </c>
      <c r="EE5">
        <v>-0.118444678099126</v>
      </c>
      <c r="EF5">
        <v>-0.118444678099126</v>
      </c>
      <c r="EG5">
        <v>0</v>
      </c>
      <c r="EH5">
        <v>0</v>
      </c>
      <c r="EI5">
        <v>0</v>
      </c>
      <c r="EJ5">
        <v>0</v>
      </c>
      <c r="EK5">
        <v>0</v>
      </c>
      <c r="EL5">
        <v>-0.118444678099126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0.57595205230244595</v>
      </c>
      <c r="ET5">
        <v>0</v>
      </c>
      <c r="EU5">
        <v>-0.420693191824278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-0.21862293139337499</v>
      </c>
      <c r="FD5">
        <v>-0.41002796731027102</v>
      </c>
      <c r="FE5">
        <v>-0.47738159233868199</v>
      </c>
      <c r="FF5">
        <v>0</v>
      </c>
      <c r="FG5">
        <v>-0.43945650319672203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-0.21970563448813099</v>
      </c>
      <c r="FP5">
        <v>-0.21970563448813099</v>
      </c>
      <c r="FQ5">
        <v>-0.21970563448813099</v>
      </c>
      <c r="FR5">
        <v>0</v>
      </c>
      <c r="FS5">
        <v>-0.22552565129576399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0</v>
      </c>
      <c r="GF5">
        <v>0</v>
      </c>
      <c r="GG5">
        <v>0</v>
      </c>
      <c r="GH5">
        <v>0</v>
      </c>
      <c r="GI5">
        <v>0</v>
      </c>
      <c r="GJ5">
        <v>0</v>
      </c>
      <c r="GK5">
        <v>0</v>
      </c>
      <c r="GL5">
        <v>0</v>
      </c>
      <c r="GM5">
        <v>0</v>
      </c>
      <c r="GN5">
        <v>0</v>
      </c>
      <c r="GO5">
        <v>0</v>
      </c>
      <c r="GP5">
        <v>0</v>
      </c>
      <c r="GQ5">
        <v>0</v>
      </c>
      <c r="GR5">
        <v>0</v>
      </c>
      <c r="GS5">
        <v>0</v>
      </c>
      <c r="GT5">
        <v>0</v>
      </c>
      <c r="GU5">
        <v>0</v>
      </c>
      <c r="GV5">
        <v>0</v>
      </c>
      <c r="GW5">
        <v>0</v>
      </c>
      <c r="GX5">
        <v>0</v>
      </c>
      <c r="GY5">
        <v>0</v>
      </c>
      <c r="GZ5">
        <v>0</v>
      </c>
      <c r="HA5">
        <v>0</v>
      </c>
      <c r="HB5">
        <v>0</v>
      </c>
      <c r="HC5">
        <v>0</v>
      </c>
      <c r="HD5">
        <v>0</v>
      </c>
      <c r="HE5">
        <v>0</v>
      </c>
      <c r="HF5">
        <v>0</v>
      </c>
      <c r="HG5">
        <v>0</v>
      </c>
      <c r="HH5">
        <v>0</v>
      </c>
      <c r="HI5">
        <v>0</v>
      </c>
      <c r="HJ5">
        <v>0</v>
      </c>
      <c r="HK5">
        <v>0</v>
      </c>
      <c r="HL5">
        <v>0</v>
      </c>
      <c r="HM5">
        <v>0</v>
      </c>
      <c r="HN5">
        <v>0</v>
      </c>
      <c r="HO5">
        <v>0</v>
      </c>
      <c r="HP5">
        <v>0</v>
      </c>
      <c r="HQ5">
        <v>0</v>
      </c>
      <c r="HR5">
        <v>0</v>
      </c>
      <c r="HS5">
        <v>-0.30669515507796502</v>
      </c>
      <c r="HT5">
        <v>0</v>
      </c>
      <c r="HU5">
        <v>0</v>
      </c>
      <c r="HV5">
        <v>0</v>
      </c>
      <c r="HW5">
        <v>0</v>
      </c>
      <c r="HX5">
        <v>0</v>
      </c>
      <c r="HY5">
        <v>0</v>
      </c>
      <c r="HZ5">
        <v>0</v>
      </c>
      <c r="IA5">
        <v>0</v>
      </c>
      <c r="IB5">
        <v>-7.10698303167938E-2</v>
      </c>
      <c r="IC5">
        <v>-0.36442189587973001</v>
      </c>
      <c r="ID5">
        <v>0</v>
      </c>
      <c r="IE5">
        <v>0</v>
      </c>
      <c r="IF5">
        <v>0</v>
      </c>
      <c r="IG5">
        <v>0</v>
      </c>
      <c r="IH5">
        <v>-0.42838269061469703</v>
      </c>
      <c r="II5">
        <v>0</v>
      </c>
      <c r="IJ5">
        <v>0</v>
      </c>
      <c r="IK5">
        <v>-0.42838269061469703</v>
      </c>
      <c r="IL5">
        <v>0</v>
      </c>
      <c r="IM5">
        <v>0</v>
      </c>
      <c r="IN5">
        <v>-0.42838269061469703</v>
      </c>
      <c r="IO5">
        <v>0</v>
      </c>
      <c r="IP5">
        <v>0</v>
      </c>
      <c r="IQ5">
        <v>0</v>
      </c>
      <c r="IR5">
        <v>0</v>
      </c>
      <c r="IS5">
        <v>0.57595205230244595</v>
      </c>
      <c r="IT5">
        <v>0</v>
      </c>
      <c r="IU5">
        <v>0</v>
      </c>
      <c r="IV5">
        <v>0</v>
      </c>
      <c r="IW5">
        <v>0</v>
      </c>
      <c r="IX5">
        <v>0</v>
      </c>
      <c r="IY5">
        <v>0</v>
      </c>
      <c r="IZ5">
        <v>0</v>
      </c>
      <c r="JA5">
        <v>0</v>
      </c>
      <c r="JB5">
        <v>0</v>
      </c>
      <c r="JC5">
        <v>0</v>
      </c>
      <c r="JD5">
        <v>0</v>
      </c>
      <c r="JE5">
        <v>0</v>
      </c>
      <c r="JF5">
        <v>0</v>
      </c>
      <c r="JG5">
        <v>0</v>
      </c>
      <c r="JH5">
        <v>-0.36442189587973001</v>
      </c>
      <c r="JI5">
        <v>0</v>
      </c>
      <c r="JJ5">
        <v>0</v>
      </c>
      <c r="JK5">
        <v>0</v>
      </c>
      <c r="JL5">
        <v>0</v>
      </c>
      <c r="JM5">
        <v>-0.43409743879638402</v>
      </c>
      <c r="JN5">
        <v>-0.43409743879638402</v>
      </c>
      <c r="JO5">
        <v>0</v>
      </c>
      <c r="JP5">
        <v>-0.43409743879638402</v>
      </c>
      <c r="JQ5">
        <v>0.57595205230244595</v>
      </c>
      <c r="JR5">
        <v>0</v>
      </c>
      <c r="JS5">
        <v>0</v>
      </c>
      <c r="JT5">
        <v>-0.118444678099126</v>
      </c>
      <c r="JU5">
        <v>0</v>
      </c>
      <c r="JV5">
        <v>-0.118444678099126</v>
      </c>
      <c r="JW5">
        <v>-0.431738168609068</v>
      </c>
      <c r="JX5">
        <v>0</v>
      </c>
      <c r="JY5">
        <v>0</v>
      </c>
      <c r="JZ5">
        <v>0</v>
      </c>
      <c r="KA5">
        <v>0</v>
      </c>
      <c r="KB5">
        <v>-0.36442189587973001</v>
      </c>
      <c r="KC5">
        <v>0</v>
      </c>
      <c r="KD5">
        <v>0</v>
      </c>
      <c r="KE5">
        <v>0</v>
      </c>
      <c r="KF5">
        <v>-0.42838269061469703</v>
      </c>
      <c r="KG5">
        <v>0</v>
      </c>
      <c r="KH5">
        <v>-0.42838269061469703</v>
      </c>
      <c r="KI5">
        <v>0</v>
      </c>
      <c r="KJ5">
        <v>0</v>
      </c>
      <c r="KK5">
        <v>-0.118444678099126</v>
      </c>
      <c r="KL5">
        <v>0</v>
      </c>
      <c r="KM5">
        <v>0</v>
      </c>
      <c r="KN5">
        <v>0</v>
      </c>
      <c r="KO5">
        <v>0</v>
      </c>
      <c r="KP5">
        <v>0</v>
      </c>
      <c r="KQ5">
        <v>0</v>
      </c>
      <c r="KR5">
        <v>0</v>
      </c>
      <c r="KS5">
        <v>0</v>
      </c>
      <c r="KT5">
        <v>0</v>
      </c>
      <c r="KU5">
        <v>0</v>
      </c>
      <c r="KV5">
        <v>0</v>
      </c>
      <c r="KW5">
        <v>0</v>
      </c>
      <c r="KX5">
        <v>0</v>
      </c>
      <c r="KY5">
        <v>0</v>
      </c>
      <c r="KZ5">
        <v>0</v>
      </c>
      <c r="LA5">
        <v>-0.41999399562876899</v>
      </c>
      <c r="LB5">
        <v>0</v>
      </c>
      <c r="LC5">
        <v>-0.42838269061469703</v>
      </c>
      <c r="LD5">
        <v>0</v>
      </c>
      <c r="LE5">
        <v>0</v>
      </c>
      <c r="LF5">
        <v>-0.46451009145917899</v>
      </c>
      <c r="LG5">
        <v>0</v>
      </c>
      <c r="LH5">
        <v>-0.118444678099126</v>
      </c>
      <c r="LI5">
        <v>0</v>
      </c>
      <c r="LJ5">
        <v>-0.42838269061469703</v>
      </c>
      <c r="LK5">
        <v>0</v>
      </c>
      <c r="LL5">
        <v>0</v>
      </c>
      <c r="LM5">
        <v>0</v>
      </c>
      <c r="LN5">
        <v>0</v>
      </c>
      <c r="LO5">
        <v>0</v>
      </c>
      <c r="LP5">
        <v>0</v>
      </c>
      <c r="LQ5">
        <v>0</v>
      </c>
      <c r="LR5">
        <v>0</v>
      </c>
      <c r="LS5">
        <v>-0.34552034526356101</v>
      </c>
      <c r="LT5">
        <v>0</v>
      </c>
      <c r="LU5">
        <v>0</v>
      </c>
      <c r="LV5">
        <v>0</v>
      </c>
      <c r="LW5">
        <v>0</v>
      </c>
      <c r="LX5">
        <v>0</v>
      </c>
      <c r="LY5">
        <v>0</v>
      </c>
      <c r="LZ5">
        <v>0</v>
      </c>
      <c r="MA5">
        <v>0</v>
      </c>
      <c r="MB5">
        <v>0</v>
      </c>
      <c r="MC5">
        <v>0</v>
      </c>
      <c r="MD5">
        <v>0</v>
      </c>
      <c r="ME5">
        <v>0</v>
      </c>
      <c r="MF5">
        <v>0</v>
      </c>
      <c r="MG5">
        <v>0</v>
      </c>
      <c r="MH5">
        <v>0</v>
      </c>
      <c r="MI5">
        <v>0</v>
      </c>
      <c r="MJ5">
        <v>0</v>
      </c>
      <c r="MK5">
        <v>0</v>
      </c>
      <c r="ML5">
        <v>0</v>
      </c>
      <c r="MM5">
        <v>0</v>
      </c>
      <c r="MN5">
        <v>0</v>
      </c>
      <c r="MO5">
        <v>0</v>
      </c>
      <c r="MP5">
        <v>0</v>
      </c>
      <c r="MQ5">
        <v>0</v>
      </c>
      <c r="MR5">
        <v>0</v>
      </c>
      <c r="MS5">
        <v>0</v>
      </c>
      <c r="MT5">
        <v>-0.118444678099126</v>
      </c>
      <c r="MU5">
        <v>-0.118444678099126</v>
      </c>
      <c r="MV5">
        <v>0</v>
      </c>
      <c r="MW5">
        <v>0</v>
      </c>
      <c r="MX5">
        <v>0</v>
      </c>
      <c r="MY5">
        <v>0</v>
      </c>
      <c r="MZ5">
        <v>0</v>
      </c>
      <c r="NA5">
        <v>0</v>
      </c>
      <c r="NB5">
        <v>-0.26560230872160201</v>
      </c>
      <c r="NC5">
        <v>0</v>
      </c>
      <c r="ND5">
        <v>0</v>
      </c>
      <c r="NE5">
        <v>-0.42838269061469703</v>
      </c>
      <c r="NF5">
        <v>0</v>
      </c>
      <c r="NG5">
        <v>0</v>
      </c>
      <c r="NH5">
        <v>0</v>
      </c>
      <c r="NI5">
        <v>0</v>
      </c>
      <c r="NJ5">
        <v>0</v>
      </c>
      <c r="NK5">
        <v>-0.42838269061469703</v>
      </c>
    </row>
    <row r="6" spans="1:375">
      <c r="A6" s="8" t="s">
        <v>170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0.223637871780938</v>
      </c>
      <c r="I6">
        <v>0</v>
      </c>
      <c r="J6">
        <v>0</v>
      </c>
      <c r="K6">
        <v>0</v>
      </c>
      <c r="L6">
        <v>0</v>
      </c>
      <c r="M6">
        <v>0</v>
      </c>
      <c r="N6">
        <v>0.30171480061621803</v>
      </c>
      <c r="O6">
        <v>0</v>
      </c>
      <c r="P6">
        <v>0</v>
      </c>
      <c r="Q6">
        <v>0.25861268624247302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-9.00209223599997E-2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0.29420847788093102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0.16480438107972001</v>
      </c>
      <c r="BG6">
        <v>0</v>
      </c>
      <c r="BH6">
        <v>0</v>
      </c>
      <c r="BI6">
        <v>0</v>
      </c>
      <c r="BJ6">
        <v>0</v>
      </c>
      <c r="BK6">
        <v>0.18753200639805001</v>
      </c>
      <c r="BL6">
        <v>0.25133591740240602</v>
      </c>
      <c r="BM6">
        <v>0</v>
      </c>
      <c r="BN6">
        <v>-4.8282745469798001E-2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-4.8282745469798001E-2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0.376311209092069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0.223637871780938</v>
      </c>
      <c r="ED6">
        <v>0.223637871780938</v>
      </c>
      <c r="EE6">
        <v>0.223637871780938</v>
      </c>
      <c r="EF6">
        <v>0.223637871780938</v>
      </c>
      <c r="EG6">
        <v>0</v>
      </c>
      <c r="EH6">
        <v>0</v>
      </c>
      <c r="EI6">
        <v>0</v>
      </c>
      <c r="EJ6">
        <v>0</v>
      </c>
      <c r="EK6">
        <v>0</v>
      </c>
      <c r="EL6">
        <v>0.223637871780938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-4.8282745469798001E-2</v>
      </c>
      <c r="ET6">
        <v>0</v>
      </c>
      <c r="EU6">
        <v>0.26964031517620701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0.25133591740240602</v>
      </c>
      <c r="FD6">
        <v>0.211386887743332</v>
      </c>
      <c r="FE6">
        <v>0.15629877443703</v>
      </c>
      <c r="FF6">
        <v>0</v>
      </c>
      <c r="FG6">
        <v>0.23803412438632199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0.16480438107972001</v>
      </c>
      <c r="FP6">
        <v>0.16480438107972001</v>
      </c>
      <c r="FQ6">
        <v>0.16480438107972001</v>
      </c>
      <c r="FR6">
        <v>0</v>
      </c>
      <c r="FS6">
        <v>0.17790141798671699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  <c r="HD6">
        <v>0</v>
      </c>
      <c r="HE6">
        <v>0</v>
      </c>
      <c r="HF6">
        <v>0</v>
      </c>
      <c r="HG6">
        <v>0</v>
      </c>
      <c r="HH6">
        <v>0</v>
      </c>
      <c r="HI6">
        <v>0</v>
      </c>
      <c r="HJ6">
        <v>0</v>
      </c>
      <c r="HK6">
        <v>0</v>
      </c>
      <c r="HL6">
        <v>0</v>
      </c>
      <c r="HM6">
        <v>0</v>
      </c>
      <c r="HN6">
        <v>0</v>
      </c>
      <c r="HO6">
        <v>0</v>
      </c>
      <c r="HP6">
        <v>0</v>
      </c>
      <c r="HQ6">
        <v>0</v>
      </c>
      <c r="HR6">
        <v>0</v>
      </c>
      <c r="HS6">
        <v>0.34615449035981999</v>
      </c>
      <c r="HT6">
        <v>0</v>
      </c>
      <c r="HU6">
        <v>0</v>
      </c>
      <c r="HV6">
        <v>0</v>
      </c>
      <c r="HW6">
        <v>0</v>
      </c>
      <c r="HX6">
        <v>0</v>
      </c>
      <c r="HY6">
        <v>0</v>
      </c>
      <c r="HZ6">
        <v>0</v>
      </c>
      <c r="IA6">
        <v>0</v>
      </c>
      <c r="IB6">
        <v>3.4406073754481001E-2</v>
      </c>
      <c r="IC6">
        <v>0.31419172846124999</v>
      </c>
      <c r="ID6">
        <v>0</v>
      </c>
      <c r="IE6">
        <v>0</v>
      </c>
      <c r="IF6">
        <v>0</v>
      </c>
      <c r="IG6">
        <v>0</v>
      </c>
      <c r="IH6">
        <v>0</v>
      </c>
      <c r="II6">
        <v>0</v>
      </c>
      <c r="IJ6">
        <v>0</v>
      </c>
      <c r="IK6">
        <v>0</v>
      </c>
      <c r="IL6">
        <v>0</v>
      </c>
      <c r="IM6">
        <v>0</v>
      </c>
      <c r="IN6">
        <v>0</v>
      </c>
      <c r="IO6">
        <v>0</v>
      </c>
      <c r="IP6">
        <v>0</v>
      </c>
      <c r="IQ6">
        <v>0</v>
      </c>
      <c r="IR6">
        <v>0</v>
      </c>
      <c r="IS6">
        <v>-4.8282745469798001E-2</v>
      </c>
      <c r="IT6">
        <v>0</v>
      </c>
      <c r="IU6">
        <v>0</v>
      </c>
      <c r="IV6">
        <v>0</v>
      </c>
      <c r="IW6">
        <v>0</v>
      </c>
      <c r="IX6">
        <v>0</v>
      </c>
      <c r="IY6">
        <v>0</v>
      </c>
      <c r="IZ6">
        <v>0</v>
      </c>
      <c r="JA6">
        <v>0</v>
      </c>
      <c r="JB6">
        <v>0</v>
      </c>
      <c r="JC6">
        <v>0</v>
      </c>
      <c r="JD6">
        <v>0</v>
      </c>
      <c r="JE6">
        <v>0</v>
      </c>
      <c r="JF6">
        <v>0</v>
      </c>
      <c r="JG6">
        <v>0</v>
      </c>
      <c r="JH6">
        <v>0.31419172846124999</v>
      </c>
      <c r="JI6">
        <v>0</v>
      </c>
      <c r="JJ6">
        <v>0</v>
      </c>
      <c r="JK6">
        <v>0</v>
      </c>
      <c r="JL6">
        <v>0</v>
      </c>
      <c r="JM6">
        <v>0.19893569290128299</v>
      </c>
      <c r="JN6">
        <v>0.19893569290128299</v>
      </c>
      <c r="JO6">
        <v>0</v>
      </c>
      <c r="JP6">
        <v>0.19893569290128299</v>
      </c>
      <c r="JQ6">
        <v>-4.8282745469798001E-2</v>
      </c>
      <c r="JR6">
        <v>0</v>
      </c>
      <c r="JS6">
        <v>0</v>
      </c>
      <c r="JT6">
        <v>0.223637871780938</v>
      </c>
      <c r="JU6">
        <v>0</v>
      </c>
      <c r="JV6">
        <v>0.223637871780938</v>
      </c>
      <c r="JW6">
        <v>0</v>
      </c>
      <c r="JX6">
        <v>0</v>
      </c>
      <c r="JY6">
        <v>0</v>
      </c>
      <c r="JZ6">
        <v>0</v>
      </c>
      <c r="KA6">
        <v>0</v>
      </c>
      <c r="KB6">
        <v>0.31419172846124999</v>
      </c>
      <c r="KC6">
        <v>0</v>
      </c>
      <c r="KD6">
        <v>0</v>
      </c>
      <c r="KE6">
        <v>0</v>
      </c>
      <c r="KF6">
        <v>0</v>
      </c>
      <c r="KG6">
        <v>0</v>
      </c>
      <c r="KH6">
        <v>0</v>
      </c>
      <c r="KI6">
        <v>0</v>
      </c>
      <c r="KJ6">
        <v>0</v>
      </c>
      <c r="KK6">
        <v>0.223637871780938</v>
      </c>
      <c r="KL6">
        <v>0</v>
      </c>
      <c r="KM6">
        <v>0</v>
      </c>
      <c r="KN6">
        <v>0</v>
      </c>
      <c r="KO6">
        <v>0</v>
      </c>
      <c r="KP6">
        <v>0</v>
      </c>
      <c r="KQ6">
        <v>0</v>
      </c>
      <c r="KR6">
        <v>0</v>
      </c>
      <c r="KS6">
        <v>0</v>
      </c>
      <c r="KT6">
        <v>0</v>
      </c>
      <c r="KU6">
        <v>0</v>
      </c>
      <c r="KV6">
        <v>0</v>
      </c>
      <c r="KW6">
        <v>0</v>
      </c>
      <c r="KX6">
        <v>0</v>
      </c>
      <c r="KY6">
        <v>0</v>
      </c>
      <c r="KZ6">
        <v>0</v>
      </c>
      <c r="LA6">
        <v>0.29896279739041398</v>
      </c>
      <c r="LB6">
        <v>0</v>
      </c>
      <c r="LC6">
        <v>0</v>
      </c>
      <c r="LD6">
        <v>0</v>
      </c>
      <c r="LE6">
        <v>0</v>
      </c>
      <c r="LF6">
        <v>0.407827177020675</v>
      </c>
      <c r="LG6">
        <v>0</v>
      </c>
      <c r="LH6">
        <v>0.223637871780938</v>
      </c>
      <c r="LI6">
        <v>0</v>
      </c>
      <c r="LJ6">
        <v>0</v>
      </c>
      <c r="LK6">
        <v>0</v>
      </c>
      <c r="LL6">
        <v>0</v>
      </c>
      <c r="LM6">
        <v>0</v>
      </c>
      <c r="LN6">
        <v>0</v>
      </c>
      <c r="LO6">
        <v>0</v>
      </c>
      <c r="LP6">
        <v>0</v>
      </c>
      <c r="LQ6">
        <v>0</v>
      </c>
      <c r="LR6">
        <v>0</v>
      </c>
      <c r="LS6">
        <v>0.30171480061621803</v>
      </c>
      <c r="LT6">
        <v>0</v>
      </c>
      <c r="LU6">
        <v>0</v>
      </c>
      <c r="LV6">
        <v>0</v>
      </c>
      <c r="LW6">
        <v>0</v>
      </c>
      <c r="LX6">
        <v>0</v>
      </c>
      <c r="LY6">
        <v>0</v>
      </c>
      <c r="LZ6">
        <v>0</v>
      </c>
      <c r="MA6">
        <v>0</v>
      </c>
      <c r="MB6">
        <v>0</v>
      </c>
      <c r="MC6">
        <v>0</v>
      </c>
      <c r="MD6">
        <v>0</v>
      </c>
      <c r="ME6">
        <v>0</v>
      </c>
      <c r="MF6">
        <v>0</v>
      </c>
      <c r="MG6">
        <v>0</v>
      </c>
      <c r="MH6">
        <v>0</v>
      </c>
      <c r="MI6">
        <v>0</v>
      </c>
      <c r="MJ6">
        <v>0</v>
      </c>
      <c r="MK6">
        <v>0</v>
      </c>
      <c r="ML6">
        <v>0</v>
      </c>
      <c r="MM6">
        <v>0</v>
      </c>
      <c r="MN6">
        <v>0</v>
      </c>
      <c r="MO6">
        <v>0</v>
      </c>
      <c r="MP6">
        <v>0</v>
      </c>
      <c r="MQ6">
        <v>0</v>
      </c>
      <c r="MR6">
        <v>0</v>
      </c>
      <c r="MS6">
        <v>0</v>
      </c>
      <c r="MT6">
        <v>0.223637871780938</v>
      </c>
      <c r="MU6">
        <v>0.223637871780938</v>
      </c>
      <c r="MV6">
        <v>0</v>
      </c>
      <c r="MW6">
        <v>0</v>
      </c>
      <c r="MX6">
        <v>0</v>
      </c>
      <c r="MY6">
        <v>0</v>
      </c>
      <c r="MZ6">
        <v>0</v>
      </c>
      <c r="NA6">
        <v>0</v>
      </c>
      <c r="NB6">
        <v>0.24591341274140899</v>
      </c>
      <c r="NC6">
        <v>0</v>
      </c>
      <c r="ND6">
        <v>0</v>
      </c>
      <c r="NE6">
        <v>0</v>
      </c>
      <c r="NF6">
        <v>0</v>
      </c>
      <c r="NG6">
        <v>0</v>
      </c>
      <c r="NH6">
        <v>0</v>
      </c>
      <c r="NI6">
        <v>0</v>
      </c>
      <c r="NJ6">
        <v>0</v>
      </c>
      <c r="NK6">
        <v>0</v>
      </c>
    </row>
    <row r="7" spans="1:375">
      <c r="A7" s="8" t="s">
        <v>326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-5.1341039176047001E-2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0.40373712116136001</v>
      </c>
      <c r="R7">
        <v>0</v>
      </c>
      <c r="S7">
        <v>0</v>
      </c>
      <c r="T7">
        <v>0</v>
      </c>
      <c r="U7">
        <v>0</v>
      </c>
      <c r="V7">
        <v>0</v>
      </c>
      <c r="W7">
        <v>0.54890033516985204</v>
      </c>
      <c r="X7">
        <v>0</v>
      </c>
      <c r="Y7">
        <v>0</v>
      </c>
      <c r="Z7">
        <v>0</v>
      </c>
      <c r="AA7">
        <v>0</v>
      </c>
      <c r="AB7">
        <v>0</v>
      </c>
      <c r="AC7">
        <v>-0.10425292286724699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0.19685470900309801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0.34228973849889399</v>
      </c>
      <c r="BG7">
        <v>0</v>
      </c>
      <c r="BH7">
        <v>0</v>
      </c>
      <c r="BI7">
        <v>0</v>
      </c>
      <c r="BJ7">
        <v>0</v>
      </c>
      <c r="BK7">
        <v>0.240427723837664</v>
      </c>
      <c r="BL7">
        <v>0</v>
      </c>
      <c r="BM7">
        <v>0</v>
      </c>
      <c r="BN7">
        <v>-0.25076375734704898</v>
      </c>
      <c r="BO7">
        <v>0.53435029315076998</v>
      </c>
      <c r="BP7">
        <v>0.53435029315076998</v>
      </c>
      <c r="BQ7">
        <v>0.53507779525172405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-0.25076375734704898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0.21330922402357699</v>
      </c>
      <c r="DM7">
        <v>0.41189827653824301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-5.1341039176047001E-2</v>
      </c>
      <c r="ED7">
        <v>-5.1341039176047001E-2</v>
      </c>
      <c r="EE7">
        <v>-5.1341039176047001E-2</v>
      </c>
      <c r="EF7">
        <v>-5.1341039176047001E-2</v>
      </c>
      <c r="EG7">
        <v>0</v>
      </c>
      <c r="EH7">
        <v>0</v>
      </c>
      <c r="EI7">
        <v>0</v>
      </c>
      <c r="EJ7">
        <v>0</v>
      </c>
      <c r="EK7">
        <v>0</v>
      </c>
      <c r="EL7">
        <v>-5.1341039176047001E-2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-0.25076375734704898</v>
      </c>
      <c r="ET7">
        <v>0</v>
      </c>
      <c r="EU7">
        <v>0.40094233774802002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0.29801001747808398</v>
      </c>
      <c r="FE7">
        <v>0.41433119335055502</v>
      </c>
      <c r="FF7">
        <v>0</v>
      </c>
      <c r="FG7">
        <v>0.33280189118493297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0.34228973849889399</v>
      </c>
      <c r="FP7">
        <v>0.34228973849889399</v>
      </c>
      <c r="FQ7">
        <v>0.34228973849889399</v>
      </c>
      <c r="FR7">
        <v>0</v>
      </c>
      <c r="FS7">
        <v>0.33428721538839901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  <c r="GL7">
        <v>0</v>
      </c>
      <c r="GM7">
        <v>0</v>
      </c>
      <c r="GN7">
        <v>0</v>
      </c>
      <c r="GO7">
        <v>0</v>
      </c>
      <c r="GP7">
        <v>0</v>
      </c>
      <c r="GQ7">
        <v>0</v>
      </c>
      <c r="GR7">
        <v>0</v>
      </c>
      <c r="GS7">
        <v>0</v>
      </c>
      <c r="GT7">
        <v>0</v>
      </c>
      <c r="GU7">
        <v>0</v>
      </c>
      <c r="GV7">
        <v>0</v>
      </c>
      <c r="GW7">
        <v>0</v>
      </c>
      <c r="GX7">
        <v>0</v>
      </c>
      <c r="GY7">
        <v>0</v>
      </c>
      <c r="GZ7">
        <v>0</v>
      </c>
      <c r="HA7">
        <v>0</v>
      </c>
      <c r="HB7">
        <v>0</v>
      </c>
      <c r="HC7">
        <v>0</v>
      </c>
      <c r="HD7">
        <v>0</v>
      </c>
      <c r="HE7">
        <v>0</v>
      </c>
      <c r="HF7">
        <v>0</v>
      </c>
      <c r="HG7">
        <v>0</v>
      </c>
      <c r="HH7">
        <v>0</v>
      </c>
      <c r="HI7">
        <v>0</v>
      </c>
      <c r="HJ7">
        <v>0</v>
      </c>
      <c r="HK7">
        <v>0</v>
      </c>
      <c r="HL7">
        <v>0</v>
      </c>
      <c r="HM7">
        <v>0</v>
      </c>
      <c r="HN7">
        <v>0</v>
      </c>
      <c r="HO7">
        <v>0</v>
      </c>
      <c r="HP7">
        <v>0</v>
      </c>
      <c r="HQ7">
        <v>0</v>
      </c>
      <c r="HR7">
        <v>0</v>
      </c>
      <c r="HS7">
        <v>0.244095116082609</v>
      </c>
      <c r="HT7">
        <v>0</v>
      </c>
      <c r="HU7">
        <v>0</v>
      </c>
      <c r="HV7">
        <v>0</v>
      </c>
      <c r="HW7">
        <v>0</v>
      </c>
      <c r="HX7">
        <v>0</v>
      </c>
      <c r="HY7">
        <v>0</v>
      </c>
      <c r="HZ7">
        <v>0</v>
      </c>
      <c r="IA7">
        <v>0</v>
      </c>
      <c r="IB7">
        <v>-0.130798730263886</v>
      </c>
      <c r="IC7">
        <v>2.4950046813342501E-2</v>
      </c>
      <c r="ID7">
        <v>0</v>
      </c>
      <c r="IE7">
        <v>0</v>
      </c>
      <c r="IF7">
        <v>0</v>
      </c>
      <c r="IG7">
        <v>0</v>
      </c>
      <c r="IH7">
        <v>0</v>
      </c>
      <c r="II7">
        <v>0</v>
      </c>
      <c r="IJ7">
        <v>0</v>
      </c>
      <c r="IK7">
        <v>0</v>
      </c>
      <c r="IL7">
        <v>0</v>
      </c>
      <c r="IM7">
        <v>0</v>
      </c>
      <c r="IN7">
        <v>0</v>
      </c>
      <c r="IO7">
        <v>0</v>
      </c>
      <c r="IP7">
        <v>0</v>
      </c>
      <c r="IQ7">
        <v>0</v>
      </c>
      <c r="IR7">
        <v>0</v>
      </c>
      <c r="IS7">
        <v>-0.25076375734704898</v>
      </c>
      <c r="IT7">
        <v>0</v>
      </c>
      <c r="IU7">
        <v>0</v>
      </c>
      <c r="IV7">
        <v>0</v>
      </c>
      <c r="IW7">
        <v>0</v>
      </c>
      <c r="IX7">
        <v>0</v>
      </c>
      <c r="IY7">
        <v>0</v>
      </c>
      <c r="IZ7">
        <v>0</v>
      </c>
      <c r="JA7">
        <v>0</v>
      </c>
      <c r="JB7">
        <v>0</v>
      </c>
      <c r="JC7">
        <v>0</v>
      </c>
      <c r="JD7">
        <v>0</v>
      </c>
      <c r="JE7">
        <v>0</v>
      </c>
      <c r="JF7">
        <v>0</v>
      </c>
      <c r="JG7">
        <v>0</v>
      </c>
      <c r="JH7">
        <v>2.4950046813342501E-2</v>
      </c>
      <c r="JI7">
        <v>0</v>
      </c>
      <c r="JJ7">
        <v>0</v>
      </c>
      <c r="JK7">
        <v>0</v>
      </c>
      <c r="JL7">
        <v>0</v>
      </c>
      <c r="JM7">
        <v>0.22309651653312601</v>
      </c>
      <c r="JN7">
        <v>0.22309651653312601</v>
      </c>
      <c r="JO7">
        <v>0</v>
      </c>
      <c r="JP7">
        <v>0.22309651653312601</v>
      </c>
      <c r="JQ7">
        <v>-0.25076375734704898</v>
      </c>
      <c r="JR7">
        <v>0</v>
      </c>
      <c r="JS7">
        <v>0</v>
      </c>
      <c r="JT7">
        <v>-5.1341039176047001E-2</v>
      </c>
      <c r="JU7">
        <v>0</v>
      </c>
      <c r="JV7">
        <v>-5.1341039176047001E-2</v>
      </c>
      <c r="JW7">
        <v>0</v>
      </c>
      <c r="JX7">
        <v>0</v>
      </c>
      <c r="JY7">
        <v>0</v>
      </c>
      <c r="JZ7">
        <v>0</v>
      </c>
      <c r="KA7">
        <v>0</v>
      </c>
      <c r="KB7">
        <v>2.4950046813342501E-2</v>
      </c>
      <c r="KC7">
        <v>0</v>
      </c>
      <c r="KD7">
        <v>0</v>
      </c>
      <c r="KE7">
        <v>0</v>
      </c>
      <c r="KF7">
        <v>0</v>
      </c>
      <c r="KG7">
        <v>0</v>
      </c>
      <c r="KH7">
        <v>0</v>
      </c>
      <c r="KI7">
        <v>0</v>
      </c>
      <c r="KJ7">
        <v>0</v>
      </c>
      <c r="KK7">
        <v>-5.1341039176047001E-2</v>
      </c>
      <c r="KL7">
        <v>0</v>
      </c>
      <c r="KM7">
        <v>0</v>
      </c>
      <c r="KN7">
        <v>0</v>
      </c>
      <c r="KO7">
        <v>0</v>
      </c>
      <c r="KP7">
        <v>0</v>
      </c>
      <c r="KQ7">
        <v>0</v>
      </c>
      <c r="KR7">
        <v>0</v>
      </c>
      <c r="KS7">
        <v>0</v>
      </c>
      <c r="KT7">
        <v>0</v>
      </c>
      <c r="KU7">
        <v>0</v>
      </c>
      <c r="KV7">
        <v>0</v>
      </c>
      <c r="KW7">
        <v>0</v>
      </c>
      <c r="KX7">
        <v>0</v>
      </c>
      <c r="KY7">
        <v>0</v>
      </c>
      <c r="KZ7">
        <v>0</v>
      </c>
      <c r="LA7">
        <v>-6.3754081893048903E-2</v>
      </c>
      <c r="LB7">
        <v>0</v>
      </c>
      <c r="LC7">
        <v>0</v>
      </c>
      <c r="LD7">
        <v>0</v>
      </c>
      <c r="LE7">
        <v>0</v>
      </c>
      <c r="LF7">
        <v>6.5838940136344004E-2</v>
      </c>
      <c r="LG7">
        <v>0</v>
      </c>
      <c r="LH7">
        <v>-5.1341039176047001E-2</v>
      </c>
      <c r="LI7">
        <v>0</v>
      </c>
      <c r="LJ7">
        <v>0</v>
      </c>
      <c r="LK7">
        <v>0</v>
      </c>
      <c r="LL7">
        <v>0</v>
      </c>
      <c r="LM7">
        <v>0</v>
      </c>
      <c r="LN7">
        <v>0</v>
      </c>
      <c r="LO7">
        <v>0</v>
      </c>
      <c r="LP7">
        <v>0</v>
      </c>
      <c r="LQ7">
        <v>0</v>
      </c>
      <c r="LR7">
        <v>0</v>
      </c>
      <c r="LS7">
        <v>0</v>
      </c>
      <c r="LT7">
        <v>0</v>
      </c>
      <c r="LU7">
        <v>0</v>
      </c>
      <c r="LV7">
        <v>0</v>
      </c>
      <c r="LW7">
        <v>0</v>
      </c>
      <c r="LX7">
        <v>0</v>
      </c>
      <c r="LY7">
        <v>0</v>
      </c>
      <c r="LZ7">
        <v>0</v>
      </c>
      <c r="MA7">
        <v>0</v>
      </c>
      <c r="MB7">
        <v>0</v>
      </c>
      <c r="MC7">
        <v>0</v>
      </c>
      <c r="MD7">
        <v>0</v>
      </c>
      <c r="ME7">
        <v>0</v>
      </c>
      <c r="MF7">
        <v>0</v>
      </c>
      <c r="MG7">
        <v>0</v>
      </c>
      <c r="MH7">
        <v>0</v>
      </c>
      <c r="MI7">
        <v>0</v>
      </c>
      <c r="MJ7">
        <v>0</v>
      </c>
      <c r="MK7">
        <v>0</v>
      </c>
      <c r="ML7">
        <v>0</v>
      </c>
      <c r="MM7">
        <v>0</v>
      </c>
      <c r="MN7">
        <v>0</v>
      </c>
      <c r="MO7">
        <v>0</v>
      </c>
      <c r="MP7">
        <v>0</v>
      </c>
      <c r="MQ7">
        <v>0</v>
      </c>
      <c r="MR7">
        <v>0.54890033516985204</v>
      </c>
      <c r="MS7">
        <v>0</v>
      </c>
      <c r="MT7">
        <v>-5.1341039176047001E-2</v>
      </c>
      <c r="MU7">
        <v>-5.1341039176047001E-2</v>
      </c>
      <c r="MV7">
        <v>0</v>
      </c>
      <c r="MW7">
        <v>0</v>
      </c>
      <c r="MX7">
        <v>0</v>
      </c>
      <c r="MY7">
        <v>0</v>
      </c>
      <c r="MZ7">
        <v>0</v>
      </c>
      <c r="NA7">
        <v>0</v>
      </c>
      <c r="NB7">
        <v>0.20078689120863799</v>
      </c>
      <c r="NC7">
        <v>0</v>
      </c>
      <c r="ND7">
        <v>0</v>
      </c>
      <c r="NE7">
        <v>0</v>
      </c>
      <c r="NF7">
        <v>0</v>
      </c>
      <c r="NG7">
        <v>0</v>
      </c>
      <c r="NH7">
        <v>0</v>
      </c>
      <c r="NI7">
        <v>0</v>
      </c>
      <c r="NJ7">
        <v>0</v>
      </c>
      <c r="NK7">
        <v>0</v>
      </c>
    </row>
    <row r="8" spans="1:375">
      <c r="A8" s="8" t="s">
        <v>360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0.117543958113581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-0.34174003514032802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-0.44516008058655199</v>
      </c>
      <c r="Y8">
        <v>0</v>
      </c>
      <c r="Z8">
        <v>0</v>
      </c>
      <c r="AA8">
        <v>0</v>
      </c>
      <c r="AB8">
        <v>0</v>
      </c>
      <c r="AC8">
        <v>0.198792840498416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-0.45075254391050301</v>
      </c>
      <c r="AN8">
        <v>-0.39147243267661602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-0.25571698848535801</v>
      </c>
      <c r="BG8">
        <v>0</v>
      </c>
      <c r="BH8">
        <v>0</v>
      </c>
      <c r="BI8">
        <v>0</v>
      </c>
      <c r="BJ8">
        <v>0</v>
      </c>
      <c r="BK8">
        <v>0.145919970756821</v>
      </c>
      <c r="BL8">
        <v>0</v>
      </c>
      <c r="BM8">
        <v>0</v>
      </c>
      <c r="BN8">
        <v>0.29367520245456502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0.29367520245456502</v>
      </c>
      <c r="CC8">
        <v>0</v>
      </c>
      <c r="CD8">
        <v>0</v>
      </c>
      <c r="CE8">
        <v>-0.44516008058655199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-0.44516008058655199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-0.44516008058655199</v>
      </c>
      <c r="DL8">
        <v>-0.30515069547817297</v>
      </c>
      <c r="DM8">
        <v>-0.352489871268304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-0.44516008058655199</v>
      </c>
      <c r="EB8">
        <v>-0.44516008058655199</v>
      </c>
      <c r="EC8">
        <v>0.117543958113581</v>
      </c>
      <c r="ED8">
        <v>0.117543958113581</v>
      </c>
      <c r="EE8">
        <v>0.117543958113581</v>
      </c>
      <c r="EF8">
        <v>0.117543958113581</v>
      </c>
      <c r="EG8">
        <v>0</v>
      </c>
      <c r="EH8">
        <v>0</v>
      </c>
      <c r="EI8">
        <v>0</v>
      </c>
      <c r="EJ8">
        <v>0</v>
      </c>
      <c r="EK8">
        <v>0</v>
      </c>
      <c r="EL8">
        <v>0.117543958113581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0.29367520245456502</v>
      </c>
      <c r="ET8">
        <v>0</v>
      </c>
      <c r="EU8">
        <v>-0.29527526844004498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-0.39664217456302803</v>
      </c>
      <c r="FE8">
        <v>-0.25490375590914599</v>
      </c>
      <c r="FF8">
        <v>0</v>
      </c>
      <c r="FG8">
        <v>-0.32490154955443001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-0.25571698848535801</v>
      </c>
      <c r="FP8">
        <v>-0.25571698848535801</v>
      </c>
      <c r="FQ8">
        <v>-0.25571698848535801</v>
      </c>
      <c r="FR8">
        <v>0</v>
      </c>
      <c r="FS8">
        <v>-0.26735702210062401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>
        <v>0</v>
      </c>
      <c r="GE8">
        <v>0</v>
      </c>
      <c r="GF8">
        <v>0</v>
      </c>
      <c r="GG8">
        <v>0</v>
      </c>
      <c r="GH8">
        <v>0</v>
      </c>
      <c r="GI8">
        <v>0</v>
      </c>
      <c r="GJ8">
        <v>0</v>
      </c>
      <c r="GK8">
        <v>0</v>
      </c>
      <c r="GL8">
        <v>0</v>
      </c>
      <c r="GM8">
        <v>0</v>
      </c>
      <c r="GN8">
        <v>0</v>
      </c>
      <c r="GO8">
        <v>0</v>
      </c>
      <c r="GP8">
        <v>0</v>
      </c>
      <c r="GQ8">
        <v>0</v>
      </c>
      <c r="GR8">
        <v>0</v>
      </c>
      <c r="GS8">
        <v>0</v>
      </c>
      <c r="GT8">
        <v>0</v>
      </c>
      <c r="GU8">
        <v>0</v>
      </c>
      <c r="GV8">
        <v>0</v>
      </c>
      <c r="GW8">
        <v>0</v>
      </c>
      <c r="GX8">
        <v>0</v>
      </c>
      <c r="GY8">
        <v>0</v>
      </c>
      <c r="GZ8">
        <v>0</v>
      </c>
      <c r="HA8">
        <v>0</v>
      </c>
      <c r="HB8">
        <v>0</v>
      </c>
      <c r="HC8">
        <v>0</v>
      </c>
      <c r="HD8">
        <v>0</v>
      </c>
      <c r="HE8">
        <v>0</v>
      </c>
      <c r="HF8">
        <v>0</v>
      </c>
      <c r="HG8">
        <v>0</v>
      </c>
      <c r="HH8">
        <v>0</v>
      </c>
      <c r="HI8">
        <v>0</v>
      </c>
      <c r="HJ8">
        <v>0</v>
      </c>
      <c r="HK8">
        <v>0</v>
      </c>
      <c r="HL8">
        <v>0</v>
      </c>
      <c r="HM8">
        <v>0</v>
      </c>
      <c r="HN8">
        <v>0</v>
      </c>
      <c r="HO8">
        <v>0</v>
      </c>
      <c r="HP8">
        <v>0</v>
      </c>
      <c r="HQ8">
        <v>0</v>
      </c>
      <c r="HR8">
        <v>0</v>
      </c>
      <c r="HS8">
        <v>-0.212119556595773</v>
      </c>
      <c r="HT8">
        <v>0</v>
      </c>
      <c r="HU8">
        <v>0</v>
      </c>
      <c r="HV8">
        <v>0</v>
      </c>
      <c r="HW8">
        <v>0</v>
      </c>
      <c r="HX8">
        <v>0</v>
      </c>
      <c r="HY8">
        <v>0</v>
      </c>
      <c r="HZ8">
        <v>0</v>
      </c>
      <c r="IA8">
        <v>0</v>
      </c>
      <c r="IB8">
        <v>3.78031012323371E-2</v>
      </c>
      <c r="IC8">
        <v>-6.9557706267500297E-2</v>
      </c>
      <c r="ID8">
        <v>0</v>
      </c>
      <c r="IE8">
        <v>0</v>
      </c>
      <c r="IF8">
        <v>0</v>
      </c>
      <c r="IG8">
        <v>0</v>
      </c>
      <c r="IH8">
        <v>-0.44516008058655199</v>
      </c>
      <c r="II8">
        <v>0</v>
      </c>
      <c r="IJ8">
        <v>0</v>
      </c>
      <c r="IK8">
        <v>-0.44516008058655199</v>
      </c>
      <c r="IL8">
        <v>0</v>
      </c>
      <c r="IM8">
        <v>0</v>
      </c>
      <c r="IN8">
        <v>-0.44516008058655199</v>
      </c>
      <c r="IO8">
        <v>0</v>
      </c>
      <c r="IP8">
        <v>0</v>
      </c>
      <c r="IQ8">
        <v>0</v>
      </c>
      <c r="IR8">
        <v>0</v>
      </c>
      <c r="IS8">
        <v>0.29367520245456502</v>
      </c>
      <c r="IT8">
        <v>0</v>
      </c>
      <c r="IU8">
        <v>0</v>
      </c>
      <c r="IV8">
        <v>0</v>
      </c>
      <c r="IW8">
        <v>0</v>
      </c>
      <c r="IX8">
        <v>0</v>
      </c>
      <c r="IY8">
        <v>0</v>
      </c>
      <c r="IZ8">
        <v>0</v>
      </c>
      <c r="JA8">
        <v>0</v>
      </c>
      <c r="JB8">
        <v>0</v>
      </c>
      <c r="JC8">
        <v>0</v>
      </c>
      <c r="JD8">
        <v>0</v>
      </c>
      <c r="JE8">
        <v>0</v>
      </c>
      <c r="JF8">
        <v>0</v>
      </c>
      <c r="JG8">
        <v>0</v>
      </c>
      <c r="JH8">
        <v>-6.9557706267500297E-2</v>
      </c>
      <c r="JI8">
        <v>0</v>
      </c>
      <c r="JJ8">
        <v>0</v>
      </c>
      <c r="JK8">
        <v>0</v>
      </c>
      <c r="JL8">
        <v>0</v>
      </c>
      <c r="JM8">
        <v>-0.34270850431293498</v>
      </c>
      <c r="JN8">
        <v>-0.34270850431293498</v>
      </c>
      <c r="JO8">
        <v>0</v>
      </c>
      <c r="JP8">
        <v>-0.34270850431293498</v>
      </c>
      <c r="JQ8">
        <v>0.29367520245456502</v>
      </c>
      <c r="JR8">
        <v>0</v>
      </c>
      <c r="JS8">
        <v>0</v>
      </c>
      <c r="JT8">
        <v>0.117543958113581</v>
      </c>
      <c r="JU8">
        <v>0</v>
      </c>
      <c r="JV8">
        <v>0.117543958113581</v>
      </c>
      <c r="JW8">
        <v>-0.45075254391050301</v>
      </c>
      <c r="JX8">
        <v>0</v>
      </c>
      <c r="JY8">
        <v>0</v>
      </c>
      <c r="JZ8">
        <v>0</v>
      </c>
      <c r="KA8">
        <v>0</v>
      </c>
      <c r="KB8">
        <v>-6.9557706267500297E-2</v>
      </c>
      <c r="KC8">
        <v>0</v>
      </c>
      <c r="KD8">
        <v>0</v>
      </c>
      <c r="KE8">
        <v>0</v>
      </c>
      <c r="KF8">
        <v>-0.44516008058655199</v>
      </c>
      <c r="KG8">
        <v>0</v>
      </c>
      <c r="KH8">
        <v>-0.44516008058655199</v>
      </c>
      <c r="KI8">
        <v>0</v>
      </c>
      <c r="KJ8">
        <v>0</v>
      </c>
      <c r="KK8">
        <v>0.117543958113581</v>
      </c>
      <c r="KL8">
        <v>0</v>
      </c>
      <c r="KM8">
        <v>0</v>
      </c>
      <c r="KN8">
        <v>0</v>
      </c>
      <c r="KO8">
        <v>0</v>
      </c>
      <c r="KP8">
        <v>0</v>
      </c>
      <c r="KQ8">
        <v>0</v>
      </c>
      <c r="KR8">
        <v>0</v>
      </c>
      <c r="KS8">
        <v>0</v>
      </c>
      <c r="KT8">
        <v>0</v>
      </c>
      <c r="KU8">
        <v>0</v>
      </c>
      <c r="KV8">
        <v>0</v>
      </c>
      <c r="KW8">
        <v>0</v>
      </c>
      <c r="KX8">
        <v>0</v>
      </c>
      <c r="KY8">
        <v>0</v>
      </c>
      <c r="KZ8">
        <v>0</v>
      </c>
      <c r="LA8">
        <v>-2.3488345960596999E-2</v>
      </c>
      <c r="LB8">
        <v>0</v>
      </c>
      <c r="LC8">
        <v>-0.44516008058655199</v>
      </c>
      <c r="LD8">
        <v>0</v>
      </c>
      <c r="LE8">
        <v>0</v>
      </c>
      <c r="LF8">
        <v>-2.07338098771912E-2</v>
      </c>
      <c r="LG8">
        <v>0</v>
      </c>
      <c r="LH8">
        <v>0.117543958113581</v>
      </c>
      <c r="LI8">
        <v>0</v>
      </c>
      <c r="LJ8">
        <v>-0.44516008058655199</v>
      </c>
      <c r="LK8">
        <v>0</v>
      </c>
      <c r="LL8">
        <v>0</v>
      </c>
      <c r="LM8">
        <v>0</v>
      </c>
      <c r="LN8">
        <v>0</v>
      </c>
      <c r="LO8">
        <v>0</v>
      </c>
      <c r="LP8">
        <v>0</v>
      </c>
      <c r="LQ8">
        <v>0</v>
      </c>
      <c r="LR8">
        <v>0</v>
      </c>
      <c r="LS8">
        <v>0</v>
      </c>
      <c r="LT8">
        <v>0</v>
      </c>
      <c r="LU8">
        <v>0</v>
      </c>
      <c r="LV8">
        <v>0</v>
      </c>
      <c r="LW8">
        <v>0</v>
      </c>
      <c r="LX8">
        <v>0</v>
      </c>
      <c r="LY8">
        <v>0</v>
      </c>
      <c r="LZ8">
        <v>0</v>
      </c>
      <c r="MA8">
        <v>0</v>
      </c>
      <c r="MB8">
        <v>0</v>
      </c>
      <c r="MC8">
        <v>0</v>
      </c>
      <c r="MD8">
        <v>0</v>
      </c>
      <c r="ME8">
        <v>0</v>
      </c>
      <c r="MF8">
        <v>0</v>
      </c>
      <c r="MG8">
        <v>0</v>
      </c>
      <c r="MH8">
        <v>0</v>
      </c>
      <c r="MI8">
        <v>0</v>
      </c>
      <c r="MJ8">
        <v>0</v>
      </c>
      <c r="MK8">
        <v>0</v>
      </c>
      <c r="ML8">
        <v>0</v>
      </c>
      <c r="MM8">
        <v>0</v>
      </c>
      <c r="MN8">
        <v>0</v>
      </c>
      <c r="MO8">
        <v>0</v>
      </c>
      <c r="MP8">
        <v>0</v>
      </c>
      <c r="MQ8">
        <v>0</v>
      </c>
      <c r="MR8">
        <v>0</v>
      </c>
      <c r="MS8">
        <v>0</v>
      </c>
      <c r="MT8">
        <v>0.117543958113581</v>
      </c>
      <c r="MU8">
        <v>0.117543958113581</v>
      </c>
      <c r="MV8">
        <v>0</v>
      </c>
      <c r="MW8">
        <v>0</v>
      </c>
      <c r="MX8">
        <v>0</v>
      </c>
      <c r="MY8">
        <v>0</v>
      </c>
      <c r="MZ8">
        <v>0</v>
      </c>
      <c r="NA8">
        <v>0</v>
      </c>
      <c r="NB8">
        <v>6.1997355881965401E-2</v>
      </c>
      <c r="NC8">
        <v>0</v>
      </c>
      <c r="ND8">
        <v>0</v>
      </c>
      <c r="NE8">
        <v>-0.44516008058655199</v>
      </c>
      <c r="NF8">
        <v>0</v>
      </c>
      <c r="NG8">
        <v>0</v>
      </c>
      <c r="NH8">
        <v>0</v>
      </c>
      <c r="NI8">
        <v>0</v>
      </c>
      <c r="NJ8">
        <v>0</v>
      </c>
      <c r="NK8">
        <v>-0.44516008058655199</v>
      </c>
    </row>
    <row r="9" spans="1:375">
      <c r="A9" s="8" t="s">
        <v>341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0.27652103556221802</v>
      </c>
      <c r="I9">
        <v>0</v>
      </c>
      <c r="J9">
        <v>0</v>
      </c>
      <c r="K9">
        <v>0</v>
      </c>
      <c r="L9">
        <v>0</v>
      </c>
      <c r="M9">
        <v>0</v>
      </c>
      <c r="N9">
        <v>0.42415079582682202</v>
      </c>
      <c r="O9">
        <v>0</v>
      </c>
      <c r="P9">
        <v>0</v>
      </c>
      <c r="Q9">
        <v>0.45741752491127902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0.46249671689080202</v>
      </c>
      <c r="Y9">
        <v>0</v>
      </c>
      <c r="Z9">
        <v>0</v>
      </c>
      <c r="AA9">
        <v>0</v>
      </c>
      <c r="AB9">
        <v>0</v>
      </c>
      <c r="AC9">
        <v>-0.30239822968325802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0.46473370222038302</v>
      </c>
      <c r="AN9">
        <v>0.493814511504931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0.34060819021431599</v>
      </c>
      <c r="BF9">
        <v>0.387758619808523</v>
      </c>
      <c r="BG9">
        <v>0</v>
      </c>
      <c r="BH9">
        <v>0</v>
      </c>
      <c r="BI9">
        <v>0</v>
      </c>
      <c r="BJ9">
        <v>0</v>
      </c>
      <c r="BK9">
        <v>0.32964304274598</v>
      </c>
      <c r="BL9">
        <v>0.34060819021431599</v>
      </c>
      <c r="BM9">
        <v>0</v>
      </c>
      <c r="BN9">
        <v>-0.323847312295788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-0.323847312295788</v>
      </c>
      <c r="CC9">
        <v>0</v>
      </c>
      <c r="CD9">
        <v>0</v>
      </c>
      <c r="CE9">
        <v>0.46249671689080202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0.46249671689080202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0.46249671689080202</v>
      </c>
      <c r="DL9">
        <v>0.32095137873917901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0.46249671689080202</v>
      </c>
      <c r="EB9">
        <v>0.46249671689080202</v>
      </c>
      <c r="EC9">
        <v>0.27652103556221802</v>
      </c>
      <c r="ED9">
        <v>0.27652103556221802</v>
      </c>
      <c r="EE9">
        <v>0.27652103556221802</v>
      </c>
      <c r="EF9">
        <v>0.27652103556221802</v>
      </c>
      <c r="EG9">
        <v>0</v>
      </c>
      <c r="EH9">
        <v>0</v>
      </c>
      <c r="EI9">
        <v>0</v>
      </c>
      <c r="EJ9">
        <v>0</v>
      </c>
      <c r="EK9">
        <v>0</v>
      </c>
      <c r="EL9">
        <v>0.27652103556221802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-0.323847312295788</v>
      </c>
      <c r="ET9">
        <v>0</v>
      </c>
      <c r="EU9">
        <v>0.40489250856327202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0.62148298425962201</v>
      </c>
      <c r="FC9">
        <v>0.34060819021431599</v>
      </c>
      <c r="FD9">
        <v>0.40509635945602401</v>
      </c>
      <c r="FE9">
        <v>0.30264191514301397</v>
      </c>
      <c r="FF9">
        <v>0</v>
      </c>
      <c r="FG9">
        <v>0.482908382164488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0.387758619808523</v>
      </c>
      <c r="FP9">
        <v>0.387758619808523</v>
      </c>
      <c r="FQ9">
        <v>0.387758619808523</v>
      </c>
      <c r="FR9">
        <v>0</v>
      </c>
      <c r="FS9">
        <v>0.40012615552474301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v>0</v>
      </c>
      <c r="HP9">
        <v>0</v>
      </c>
      <c r="HQ9">
        <v>0</v>
      </c>
      <c r="HR9">
        <v>0</v>
      </c>
      <c r="HS9">
        <v>0.35893691423955698</v>
      </c>
      <c r="HT9">
        <v>0</v>
      </c>
      <c r="HU9">
        <v>0</v>
      </c>
      <c r="HV9">
        <v>0</v>
      </c>
      <c r="HW9">
        <v>0</v>
      </c>
      <c r="HX9">
        <v>0</v>
      </c>
      <c r="HY9">
        <v>0</v>
      </c>
      <c r="HZ9">
        <v>0</v>
      </c>
      <c r="IA9">
        <v>0</v>
      </c>
      <c r="IB9">
        <v>0.138359350510354</v>
      </c>
      <c r="IC9">
        <v>0.42112654772823599</v>
      </c>
      <c r="ID9">
        <v>0</v>
      </c>
      <c r="IE9">
        <v>0</v>
      </c>
      <c r="IF9">
        <v>0</v>
      </c>
      <c r="IG9">
        <v>0</v>
      </c>
      <c r="IH9">
        <v>0.46249671689080202</v>
      </c>
      <c r="II9">
        <v>0</v>
      </c>
      <c r="IJ9">
        <v>0</v>
      </c>
      <c r="IK9">
        <v>0.46249671689080202</v>
      </c>
      <c r="IL9">
        <v>0</v>
      </c>
      <c r="IM9">
        <v>0</v>
      </c>
      <c r="IN9">
        <v>0.46249671689080202</v>
      </c>
      <c r="IO9">
        <v>0</v>
      </c>
      <c r="IP9">
        <v>0</v>
      </c>
      <c r="IQ9">
        <v>0</v>
      </c>
      <c r="IR9">
        <v>0</v>
      </c>
      <c r="IS9">
        <v>-0.323847312295788</v>
      </c>
      <c r="IT9">
        <v>0</v>
      </c>
      <c r="IU9">
        <v>0</v>
      </c>
      <c r="IV9">
        <v>0</v>
      </c>
      <c r="IW9">
        <v>0</v>
      </c>
      <c r="IX9">
        <v>0</v>
      </c>
      <c r="IY9">
        <v>0</v>
      </c>
      <c r="IZ9">
        <v>0</v>
      </c>
      <c r="JA9">
        <v>0</v>
      </c>
      <c r="JB9">
        <v>0</v>
      </c>
      <c r="JC9">
        <v>0</v>
      </c>
      <c r="JD9">
        <v>0</v>
      </c>
      <c r="JE9">
        <v>0</v>
      </c>
      <c r="JF9">
        <v>0</v>
      </c>
      <c r="JG9">
        <v>0</v>
      </c>
      <c r="JH9">
        <v>0.42112654772823599</v>
      </c>
      <c r="JI9">
        <v>0</v>
      </c>
      <c r="JJ9">
        <v>0</v>
      </c>
      <c r="JK9">
        <v>0</v>
      </c>
      <c r="JL9">
        <v>0</v>
      </c>
      <c r="JM9">
        <v>0.24997561491061099</v>
      </c>
      <c r="JN9">
        <v>0.24997561491061099</v>
      </c>
      <c r="JO9">
        <v>0</v>
      </c>
      <c r="JP9">
        <v>0.24997561491061099</v>
      </c>
      <c r="JQ9">
        <v>-0.323847312295788</v>
      </c>
      <c r="JR9">
        <v>0</v>
      </c>
      <c r="JS9">
        <v>0</v>
      </c>
      <c r="JT9">
        <v>0.27652103556221802</v>
      </c>
      <c r="JU9">
        <v>0</v>
      </c>
      <c r="JV9">
        <v>0.27652103556221802</v>
      </c>
      <c r="JW9">
        <v>0.46473370222038302</v>
      </c>
      <c r="JX9">
        <v>0</v>
      </c>
      <c r="JY9">
        <v>0</v>
      </c>
      <c r="JZ9">
        <v>0</v>
      </c>
      <c r="KA9">
        <v>0</v>
      </c>
      <c r="KB9">
        <v>0.42112654772823599</v>
      </c>
      <c r="KC9">
        <v>0</v>
      </c>
      <c r="KD9">
        <v>0</v>
      </c>
      <c r="KE9">
        <v>0</v>
      </c>
      <c r="KF9">
        <v>0.46249671689080202</v>
      </c>
      <c r="KG9">
        <v>0</v>
      </c>
      <c r="KH9">
        <v>0.46249671689080202</v>
      </c>
      <c r="KI9">
        <v>0</v>
      </c>
      <c r="KJ9">
        <v>0</v>
      </c>
      <c r="KK9">
        <v>0.27652103556221802</v>
      </c>
      <c r="KL9">
        <v>0</v>
      </c>
      <c r="KM9">
        <v>0</v>
      </c>
      <c r="KN9">
        <v>0</v>
      </c>
      <c r="KO9">
        <v>0</v>
      </c>
      <c r="KP9">
        <v>0</v>
      </c>
      <c r="KQ9">
        <v>0</v>
      </c>
      <c r="KR9">
        <v>0</v>
      </c>
      <c r="KS9">
        <v>0</v>
      </c>
      <c r="KT9">
        <v>0</v>
      </c>
      <c r="KU9">
        <v>0</v>
      </c>
      <c r="KV9">
        <v>0</v>
      </c>
      <c r="KW9">
        <v>0</v>
      </c>
      <c r="KX9">
        <v>0</v>
      </c>
      <c r="KY9">
        <v>0</v>
      </c>
      <c r="KZ9">
        <v>0</v>
      </c>
      <c r="LA9">
        <v>0.26787899321728398</v>
      </c>
      <c r="LB9">
        <v>0</v>
      </c>
      <c r="LC9">
        <v>0.46249671689080202</v>
      </c>
      <c r="LD9">
        <v>0</v>
      </c>
      <c r="LE9">
        <v>0</v>
      </c>
      <c r="LF9">
        <v>0.48269764398303</v>
      </c>
      <c r="LG9">
        <v>0</v>
      </c>
      <c r="LH9">
        <v>0.27652103556221802</v>
      </c>
      <c r="LI9">
        <v>0</v>
      </c>
      <c r="LJ9">
        <v>0.46249671689080202</v>
      </c>
      <c r="LK9">
        <v>0</v>
      </c>
      <c r="LL9">
        <v>0</v>
      </c>
      <c r="LM9">
        <v>0</v>
      </c>
      <c r="LN9">
        <v>0</v>
      </c>
      <c r="LO9">
        <v>0</v>
      </c>
      <c r="LP9">
        <v>0</v>
      </c>
      <c r="LQ9">
        <v>0</v>
      </c>
      <c r="LR9">
        <v>0</v>
      </c>
      <c r="LS9">
        <v>0.42415079582682202</v>
      </c>
      <c r="LT9">
        <v>0</v>
      </c>
      <c r="LU9">
        <v>0</v>
      </c>
      <c r="LV9">
        <v>0</v>
      </c>
      <c r="LW9">
        <v>0</v>
      </c>
      <c r="LX9">
        <v>0</v>
      </c>
      <c r="LY9">
        <v>0</v>
      </c>
      <c r="LZ9">
        <v>0</v>
      </c>
      <c r="MA9">
        <v>0</v>
      </c>
      <c r="MB9">
        <v>0</v>
      </c>
      <c r="MC9">
        <v>0</v>
      </c>
      <c r="MD9">
        <v>0</v>
      </c>
      <c r="ME9">
        <v>0</v>
      </c>
      <c r="MF9">
        <v>0</v>
      </c>
      <c r="MG9">
        <v>0</v>
      </c>
      <c r="MH9">
        <v>0</v>
      </c>
      <c r="MI9">
        <v>0</v>
      </c>
      <c r="MJ9">
        <v>0</v>
      </c>
      <c r="MK9">
        <v>0</v>
      </c>
      <c r="ML9">
        <v>0</v>
      </c>
      <c r="MM9">
        <v>0</v>
      </c>
      <c r="MN9">
        <v>0</v>
      </c>
      <c r="MO9">
        <v>0</v>
      </c>
      <c r="MP9">
        <v>0</v>
      </c>
      <c r="MQ9">
        <v>0</v>
      </c>
      <c r="MR9">
        <v>0</v>
      </c>
      <c r="MS9">
        <v>0</v>
      </c>
      <c r="MT9">
        <v>0.27652103556221802</v>
      </c>
      <c r="MU9">
        <v>0.27652103556221802</v>
      </c>
      <c r="MV9">
        <v>0</v>
      </c>
      <c r="MW9">
        <v>0</v>
      </c>
      <c r="MX9">
        <v>0</v>
      </c>
      <c r="MY9">
        <v>0</v>
      </c>
      <c r="MZ9">
        <v>0</v>
      </c>
      <c r="NA9">
        <v>0</v>
      </c>
      <c r="NB9">
        <v>0.332531272457814</v>
      </c>
      <c r="NC9">
        <v>0</v>
      </c>
      <c r="ND9">
        <v>0</v>
      </c>
      <c r="NE9">
        <v>0.46249671689080202</v>
      </c>
      <c r="NF9">
        <v>0</v>
      </c>
      <c r="NG9">
        <v>0</v>
      </c>
      <c r="NH9">
        <v>0</v>
      </c>
      <c r="NI9">
        <v>0</v>
      </c>
      <c r="NJ9">
        <v>0</v>
      </c>
      <c r="NK9">
        <v>0.46249671689080202</v>
      </c>
    </row>
    <row r="10" spans="1:375">
      <c r="A10" s="8" t="s">
        <v>361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0.23328647625607299</v>
      </c>
      <c r="I10">
        <v>0</v>
      </c>
      <c r="J10">
        <v>0</v>
      </c>
      <c r="K10">
        <v>0</v>
      </c>
      <c r="L10">
        <v>0</v>
      </c>
      <c r="M10">
        <v>0</v>
      </c>
      <c r="N10">
        <v>0.33191122881992002</v>
      </c>
      <c r="O10">
        <v>0</v>
      </c>
      <c r="P10">
        <v>0</v>
      </c>
      <c r="Q10">
        <v>0.28352325924252803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-0.12562153438662099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8.3327703526879696E-2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0.426156293803028</v>
      </c>
      <c r="BF10">
        <v>-0.110216568294543</v>
      </c>
      <c r="BG10">
        <v>0</v>
      </c>
      <c r="BH10">
        <v>0</v>
      </c>
      <c r="BI10">
        <v>0</v>
      </c>
      <c r="BJ10">
        <v>0</v>
      </c>
      <c r="BK10">
        <v>0.39088406674236598</v>
      </c>
      <c r="BL10">
        <v>0.426156293803028</v>
      </c>
      <c r="BM10">
        <v>0</v>
      </c>
      <c r="BN10">
        <v>-0.155553988514747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-0.155553988514747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0.43945650319672203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0.23328647625607299</v>
      </c>
      <c r="ED10">
        <v>0.23328647625607299</v>
      </c>
      <c r="EE10">
        <v>0.23328647625607299</v>
      </c>
      <c r="EF10">
        <v>0.23328647625607299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0.23328647625607299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-0.155553988514747</v>
      </c>
      <c r="ET10">
        <v>0</v>
      </c>
      <c r="EU10">
        <v>0.11949266716135599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0.426156293803028</v>
      </c>
      <c r="FD10">
        <v>0.281101647692093</v>
      </c>
      <c r="FE10">
        <v>0.19365479689210699</v>
      </c>
      <c r="FF10">
        <v>0</v>
      </c>
      <c r="FG10">
        <v>1.97508540762572E-2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-0.110216568294543</v>
      </c>
      <c r="FP10">
        <v>-0.110216568294543</v>
      </c>
      <c r="FQ10">
        <v>-0.110216568294543</v>
      </c>
      <c r="FR10">
        <v>0</v>
      </c>
      <c r="FS10">
        <v>-0.12403910821267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0</v>
      </c>
      <c r="GZ10">
        <v>0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0</v>
      </c>
      <c r="HG10">
        <v>0</v>
      </c>
      <c r="HH10">
        <v>0</v>
      </c>
      <c r="HI10">
        <v>0</v>
      </c>
      <c r="HJ10">
        <v>0</v>
      </c>
      <c r="HK10">
        <v>0</v>
      </c>
      <c r="HL10">
        <v>0</v>
      </c>
      <c r="HM10">
        <v>0</v>
      </c>
      <c r="HN10">
        <v>0</v>
      </c>
      <c r="HO10">
        <v>0</v>
      </c>
      <c r="HP10">
        <v>0</v>
      </c>
      <c r="HQ10">
        <v>0</v>
      </c>
      <c r="HR10">
        <v>0</v>
      </c>
      <c r="HS10">
        <v>0.38775995377698602</v>
      </c>
      <c r="HT10">
        <v>0</v>
      </c>
      <c r="HU10">
        <v>0</v>
      </c>
      <c r="HV10">
        <v>0</v>
      </c>
      <c r="HW10">
        <v>0</v>
      </c>
      <c r="HX10">
        <v>0</v>
      </c>
      <c r="HY10">
        <v>0</v>
      </c>
      <c r="HZ10">
        <v>0</v>
      </c>
      <c r="IA10">
        <v>0</v>
      </c>
      <c r="IB10">
        <v>-3.32667290844567E-2</v>
      </c>
      <c r="IC10">
        <v>0.192039754260273</v>
      </c>
      <c r="ID10">
        <v>0</v>
      </c>
      <c r="IE10">
        <v>0</v>
      </c>
      <c r="IF10">
        <v>0</v>
      </c>
      <c r="IG10">
        <v>0</v>
      </c>
      <c r="IH10">
        <v>0</v>
      </c>
      <c r="II10">
        <v>0</v>
      </c>
      <c r="IJ10">
        <v>0</v>
      </c>
      <c r="IK10">
        <v>0</v>
      </c>
      <c r="IL10">
        <v>0</v>
      </c>
      <c r="IM10">
        <v>0</v>
      </c>
      <c r="IN10">
        <v>0</v>
      </c>
      <c r="IO10">
        <v>0</v>
      </c>
      <c r="IP10">
        <v>0</v>
      </c>
      <c r="IQ10">
        <v>0</v>
      </c>
      <c r="IR10">
        <v>0</v>
      </c>
      <c r="IS10">
        <v>-0.155553988514747</v>
      </c>
      <c r="IT10">
        <v>0</v>
      </c>
      <c r="IU10">
        <v>0</v>
      </c>
      <c r="IV10">
        <v>0</v>
      </c>
      <c r="IW10">
        <v>0</v>
      </c>
      <c r="IX10">
        <v>0</v>
      </c>
      <c r="IY10">
        <v>0</v>
      </c>
      <c r="IZ10">
        <v>0</v>
      </c>
      <c r="JA10">
        <v>0</v>
      </c>
      <c r="JB10">
        <v>0</v>
      </c>
      <c r="JC10">
        <v>0</v>
      </c>
      <c r="JD10">
        <v>0</v>
      </c>
      <c r="JE10">
        <v>0</v>
      </c>
      <c r="JF10">
        <v>0</v>
      </c>
      <c r="JG10">
        <v>0</v>
      </c>
      <c r="JH10">
        <v>0.192039754260273</v>
      </c>
      <c r="JI10">
        <v>0</v>
      </c>
      <c r="JJ10">
        <v>0</v>
      </c>
      <c r="JK10">
        <v>0</v>
      </c>
      <c r="JL10">
        <v>0</v>
      </c>
      <c r="JM10">
        <v>0</v>
      </c>
      <c r="JN10">
        <v>0</v>
      </c>
      <c r="JO10">
        <v>0</v>
      </c>
      <c r="JP10">
        <v>0</v>
      </c>
      <c r="JQ10">
        <v>-0.155553988514747</v>
      </c>
      <c r="JR10">
        <v>0</v>
      </c>
      <c r="JS10">
        <v>0</v>
      </c>
      <c r="JT10">
        <v>0.23328647625607299</v>
      </c>
      <c r="JU10">
        <v>0</v>
      </c>
      <c r="JV10">
        <v>0.23328647625607299</v>
      </c>
      <c r="JW10">
        <v>0</v>
      </c>
      <c r="JX10">
        <v>0</v>
      </c>
      <c r="JY10">
        <v>0</v>
      </c>
      <c r="JZ10">
        <v>0</v>
      </c>
      <c r="KA10">
        <v>0</v>
      </c>
      <c r="KB10">
        <v>0.192039754260273</v>
      </c>
      <c r="KC10">
        <v>0</v>
      </c>
      <c r="KD10">
        <v>0</v>
      </c>
      <c r="KE10">
        <v>0</v>
      </c>
      <c r="KF10">
        <v>0</v>
      </c>
      <c r="KG10">
        <v>0</v>
      </c>
      <c r="KH10">
        <v>0</v>
      </c>
      <c r="KI10">
        <v>0</v>
      </c>
      <c r="KJ10">
        <v>0</v>
      </c>
      <c r="KK10">
        <v>0.23328647625607299</v>
      </c>
      <c r="KL10">
        <v>0</v>
      </c>
      <c r="KM10">
        <v>0</v>
      </c>
      <c r="KN10">
        <v>0</v>
      </c>
      <c r="KO10">
        <v>0</v>
      </c>
      <c r="KP10">
        <v>0</v>
      </c>
      <c r="KQ10">
        <v>0</v>
      </c>
      <c r="KR10">
        <v>0</v>
      </c>
      <c r="KS10">
        <v>0</v>
      </c>
      <c r="KT10">
        <v>0</v>
      </c>
      <c r="KU10">
        <v>0</v>
      </c>
      <c r="KV10">
        <v>0</v>
      </c>
      <c r="KW10">
        <v>0</v>
      </c>
      <c r="KX10">
        <v>0</v>
      </c>
      <c r="KY10">
        <v>0</v>
      </c>
      <c r="KZ10">
        <v>0</v>
      </c>
      <c r="LA10">
        <v>-0.14204856842837199</v>
      </c>
      <c r="LB10">
        <v>0</v>
      </c>
      <c r="LC10">
        <v>0</v>
      </c>
      <c r="LD10">
        <v>0</v>
      </c>
      <c r="LE10">
        <v>0</v>
      </c>
      <c r="LF10">
        <v>0.20479184141857301</v>
      </c>
      <c r="LG10">
        <v>0</v>
      </c>
      <c r="LH10">
        <v>0.23328647625607299</v>
      </c>
      <c r="LI10">
        <v>0</v>
      </c>
      <c r="LJ10">
        <v>0</v>
      </c>
      <c r="LK10">
        <v>0</v>
      </c>
      <c r="LL10">
        <v>0</v>
      </c>
      <c r="LM10">
        <v>0</v>
      </c>
      <c r="LN10">
        <v>0</v>
      </c>
      <c r="LO10">
        <v>0</v>
      </c>
      <c r="LP10">
        <v>0</v>
      </c>
      <c r="LQ10">
        <v>0</v>
      </c>
      <c r="LR10">
        <v>0</v>
      </c>
      <c r="LS10">
        <v>0.33191122881992002</v>
      </c>
      <c r="LT10">
        <v>0</v>
      </c>
      <c r="LU10">
        <v>0</v>
      </c>
      <c r="LV10">
        <v>0</v>
      </c>
      <c r="LW10">
        <v>0</v>
      </c>
      <c r="LX10">
        <v>0</v>
      </c>
      <c r="LY10">
        <v>0</v>
      </c>
      <c r="LZ10">
        <v>0</v>
      </c>
      <c r="MA10">
        <v>0</v>
      </c>
      <c r="MB10">
        <v>0</v>
      </c>
      <c r="MC10">
        <v>0</v>
      </c>
      <c r="MD10">
        <v>0</v>
      </c>
      <c r="ME10">
        <v>0</v>
      </c>
      <c r="MF10">
        <v>0</v>
      </c>
      <c r="MG10">
        <v>0</v>
      </c>
      <c r="MH10">
        <v>0</v>
      </c>
      <c r="MI10">
        <v>0</v>
      </c>
      <c r="MJ10">
        <v>0</v>
      </c>
      <c r="MK10">
        <v>0</v>
      </c>
      <c r="ML10">
        <v>0</v>
      </c>
      <c r="MM10">
        <v>0</v>
      </c>
      <c r="MN10">
        <v>0</v>
      </c>
      <c r="MO10">
        <v>0</v>
      </c>
      <c r="MP10">
        <v>0</v>
      </c>
      <c r="MQ10">
        <v>0</v>
      </c>
      <c r="MR10">
        <v>0</v>
      </c>
      <c r="MS10">
        <v>0</v>
      </c>
      <c r="MT10">
        <v>0.23328647625607299</v>
      </c>
      <c r="MU10">
        <v>0.23328647625607299</v>
      </c>
      <c r="MV10">
        <v>0</v>
      </c>
      <c r="MW10">
        <v>0</v>
      </c>
      <c r="MX10">
        <v>0</v>
      </c>
      <c r="MY10">
        <v>0</v>
      </c>
      <c r="MZ10">
        <v>0</v>
      </c>
      <c r="NA10">
        <v>0</v>
      </c>
      <c r="NB10">
        <v>0.38607444344678399</v>
      </c>
      <c r="NC10">
        <v>0</v>
      </c>
      <c r="ND10">
        <v>0</v>
      </c>
      <c r="NE10">
        <v>0</v>
      </c>
      <c r="NF10">
        <v>0</v>
      </c>
      <c r="NG10">
        <v>0</v>
      </c>
      <c r="NH10">
        <v>0</v>
      </c>
      <c r="NI10">
        <v>0</v>
      </c>
      <c r="NJ10">
        <v>0</v>
      </c>
      <c r="NK10">
        <v>0</v>
      </c>
    </row>
    <row r="11" spans="1:375">
      <c r="A11" s="8" t="s">
        <v>359</v>
      </c>
      <c r="B11">
        <v>0</v>
      </c>
      <c r="C11">
        <v>0</v>
      </c>
      <c r="D11">
        <v>0</v>
      </c>
      <c r="E11">
        <v>0</v>
      </c>
      <c r="F11">
        <v>0</v>
      </c>
      <c r="G11">
        <v>0.40714560411664802</v>
      </c>
      <c r="H11">
        <v>0.32561027477440302</v>
      </c>
      <c r="I11">
        <v>0</v>
      </c>
      <c r="J11">
        <v>0</v>
      </c>
      <c r="K11">
        <v>0</v>
      </c>
      <c r="L11">
        <v>0</v>
      </c>
      <c r="M11">
        <v>0</v>
      </c>
      <c r="N11">
        <v>0.41583411355570798</v>
      </c>
      <c r="O11">
        <v>0</v>
      </c>
      <c r="P11">
        <v>0</v>
      </c>
      <c r="Q11">
        <v>0.34854459336214799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-0.49083053126318998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0.15882595840022701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0.35961887990069702</v>
      </c>
      <c r="BF11">
        <v>5.7108914924895102E-2</v>
      </c>
      <c r="BG11">
        <v>0</v>
      </c>
      <c r="BH11">
        <v>0</v>
      </c>
      <c r="BI11">
        <v>0</v>
      </c>
      <c r="BJ11">
        <v>0</v>
      </c>
      <c r="BK11">
        <v>0.35610521360861602</v>
      </c>
      <c r="BL11">
        <v>0.35961887990069702</v>
      </c>
      <c r="BM11">
        <v>0</v>
      </c>
      <c r="BN11">
        <v>-0.54175699448239401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-0.54175699448239401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0.222197108357893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0.32561027477440302</v>
      </c>
      <c r="ED11">
        <v>0.32561027477440302</v>
      </c>
      <c r="EE11">
        <v>0.32561027477440302</v>
      </c>
      <c r="EF11">
        <v>0.32561027477440302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0.32561027477440302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-0.54175699448239401</v>
      </c>
      <c r="ET11">
        <v>0</v>
      </c>
      <c r="EU11">
        <v>0.29922543925529599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0.35961887990069702</v>
      </c>
      <c r="FD11">
        <v>0.29801001747808398</v>
      </c>
      <c r="FE11">
        <v>0.188700836971611</v>
      </c>
      <c r="FF11">
        <v>0</v>
      </c>
      <c r="FG11">
        <v>0.33675206200018498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5.7108914924895102E-2</v>
      </c>
      <c r="FP11">
        <v>5.7108914924895102E-2</v>
      </c>
      <c r="FQ11">
        <v>5.7108914924895102E-2</v>
      </c>
      <c r="FR11">
        <v>0</v>
      </c>
      <c r="FS11">
        <v>6.0746425429665497E-2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0</v>
      </c>
      <c r="GH11">
        <v>0</v>
      </c>
      <c r="GI11">
        <v>0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A11">
        <v>0</v>
      </c>
      <c r="HB11">
        <v>0</v>
      </c>
      <c r="HC11">
        <v>0</v>
      </c>
      <c r="HD11">
        <v>0</v>
      </c>
      <c r="HE11">
        <v>0</v>
      </c>
      <c r="HF11">
        <v>0</v>
      </c>
      <c r="HG11">
        <v>0</v>
      </c>
      <c r="HH11">
        <v>0</v>
      </c>
      <c r="HI11">
        <v>0</v>
      </c>
      <c r="HJ11">
        <v>0</v>
      </c>
      <c r="HK11">
        <v>0</v>
      </c>
      <c r="HL11">
        <v>0</v>
      </c>
      <c r="HM11">
        <v>0</v>
      </c>
      <c r="HN11">
        <v>0</v>
      </c>
      <c r="HO11">
        <v>0</v>
      </c>
      <c r="HP11">
        <v>0</v>
      </c>
      <c r="HQ11">
        <v>0</v>
      </c>
      <c r="HR11">
        <v>0</v>
      </c>
      <c r="HS11">
        <v>0.32921315471658202</v>
      </c>
      <c r="HT11">
        <v>0</v>
      </c>
      <c r="HU11">
        <v>0</v>
      </c>
      <c r="HV11">
        <v>0</v>
      </c>
      <c r="HW11">
        <v>0</v>
      </c>
      <c r="HX11">
        <v>0</v>
      </c>
      <c r="HY11">
        <v>0.42892868604895901</v>
      </c>
      <c r="HZ11">
        <v>0</v>
      </c>
      <c r="IA11">
        <v>0</v>
      </c>
      <c r="IB11">
        <v>0.14138359860894101</v>
      </c>
      <c r="IC11">
        <v>0.461197835034513</v>
      </c>
      <c r="ID11">
        <v>0</v>
      </c>
      <c r="IE11">
        <v>0</v>
      </c>
      <c r="IF11">
        <v>0</v>
      </c>
      <c r="IG11">
        <v>0</v>
      </c>
      <c r="IH11">
        <v>0</v>
      </c>
      <c r="II11">
        <v>0</v>
      </c>
      <c r="IJ11">
        <v>0</v>
      </c>
      <c r="IK11">
        <v>0</v>
      </c>
      <c r="IL11">
        <v>0</v>
      </c>
      <c r="IM11">
        <v>0</v>
      </c>
      <c r="IN11">
        <v>0</v>
      </c>
      <c r="IO11">
        <v>0</v>
      </c>
      <c r="IP11">
        <v>0</v>
      </c>
      <c r="IQ11">
        <v>0</v>
      </c>
      <c r="IR11">
        <v>0</v>
      </c>
      <c r="IS11">
        <v>-0.54175699448239401</v>
      </c>
      <c r="IT11">
        <v>0</v>
      </c>
      <c r="IU11">
        <v>0</v>
      </c>
      <c r="IV11">
        <v>0</v>
      </c>
      <c r="IW11">
        <v>0</v>
      </c>
      <c r="IX11">
        <v>0</v>
      </c>
      <c r="IY11">
        <v>0</v>
      </c>
      <c r="IZ11">
        <v>0</v>
      </c>
      <c r="JA11">
        <v>0</v>
      </c>
      <c r="JB11">
        <v>0</v>
      </c>
      <c r="JC11">
        <v>0</v>
      </c>
      <c r="JD11">
        <v>0</v>
      </c>
      <c r="JE11">
        <v>0</v>
      </c>
      <c r="JF11">
        <v>0</v>
      </c>
      <c r="JG11">
        <v>0</v>
      </c>
      <c r="JH11">
        <v>0.461197835034513</v>
      </c>
      <c r="JI11">
        <v>0</v>
      </c>
      <c r="JJ11">
        <v>0</v>
      </c>
      <c r="JK11">
        <v>0</v>
      </c>
      <c r="JL11">
        <v>0</v>
      </c>
      <c r="JM11">
        <v>0.27282284853147398</v>
      </c>
      <c r="JN11">
        <v>0.27282284853147398</v>
      </c>
      <c r="JO11">
        <v>0</v>
      </c>
      <c r="JP11">
        <v>0.27282284853147398</v>
      </c>
      <c r="JQ11">
        <v>-0.54175699448239401</v>
      </c>
      <c r="JR11">
        <v>0</v>
      </c>
      <c r="JS11">
        <v>0</v>
      </c>
      <c r="JT11">
        <v>0.32561027477440302</v>
      </c>
      <c r="JU11">
        <v>0</v>
      </c>
      <c r="JV11">
        <v>0.32561027477440302</v>
      </c>
      <c r="JW11">
        <v>0</v>
      </c>
      <c r="JX11">
        <v>0</v>
      </c>
      <c r="JY11">
        <v>0</v>
      </c>
      <c r="JZ11">
        <v>0</v>
      </c>
      <c r="KA11">
        <v>0</v>
      </c>
      <c r="KB11">
        <v>0.461197835034513</v>
      </c>
      <c r="KC11">
        <v>0</v>
      </c>
      <c r="KD11">
        <v>0</v>
      </c>
      <c r="KE11">
        <v>0</v>
      </c>
      <c r="KF11">
        <v>0</v>
      </c>
      <c r="KG11">
        <v>0</v>
      </c>
      <c r="KH11">
        <v>0</v>
      </c>
      <c r="KI11">
        <v>0</v>
      </c>
      <c r="KJ11">
        <v>0</v>
      </c>
      <c r="KK11">
        <v>0.32561027477440302</v>
      </c>
      <c r="KL11">
        <v>0</v>
      </c>
      <c r="KM11">
        <v>0</v>
      </c>
      <c r="KN11">
        <v>0</v>
      </c>
      <c r="KO11">
        <v>0</v>
      </c>
      <c r="KP11">
        <v>0</v>
      </c>
      <c r="KQ11">
        <v>0</v>
      </c>
      <c r="KR11">
        <v>0</v>
      </c>
      <c r="KS11">
        <v>0</v>
      </c>
      <c r="KT11">
        <v>0</v>
      </c>
      <c r="KU11">
        <v>0</v>
      </c>
      <c r="KV11">
        <v>0</v>
      </c>
      <c r="KW11">
        <v>0</v>
      </c>
      <c r="KX11">
        <v>0</v>
      </c>
      <c r="KY11">
        <v>0</v>
      </c>
      <c r="KZ11">
        <v>0</v>
      </c>
      <c r="LA11">
        <v>0.32268513379201003</v>
      </c>
      <c r="LB11">
        <v>0</v>
      </c>
      <c r="LC11">
        <v>0</v>
      </c>
      <c r="LD11">
        <v>0</v>
      </c>
      <c r="LE11">
        <v>0</v>
      </c>
      <c r="LF11">
        <v>0.51543523852596396</v>
      </c>
      <c r="LG11">
        <v>0</v>
      </c>
      <c r="LH11">
        <v>0.32561027477440302</v>
      </c>
      <c r="LI11">
        <v>0</v>
      </c>
      <c r="LJ11">
        <v>0</v>
      </c>
      <c r="LK11">
        <v>0</v>
      </c>
      <c r="LL11">
        <v>0</v>
      </c>
      <c r="LM11">
        <v>0</v>
      </c>
      <c r="LN11">
        <v>0</v>
      </c>
      <c r="LO11">
        <v>0</v>
      </c>
      <c r="LP11">
        <v>0</v>
      </c>
      <c r="LQ11">
        <v>0</v>
      </c>
      <c r="LR11">
        <v>0</v>
      </c>
      <c r="LS11">
        <v>0.41583411355570798</v>
      </c>
      <c r="LT11">
        <v>0</v>
      </c>
      <c r="LU11">
        <v>0</v>
      </c>
      <c r="LV11">
        <v>0</v>
      </c>
      <c r="LW11">
        <v>0</v>
      </c>
      <c r="LX11">
        <v>0</v>
      </c>
      <c r="LY11">
        <v>0</v>
      </c>
      <c r="LZ11">
        <v>0</v>
      </c>
      <c r="MA11">
        <v>0</v>
      </c>
      <c r="MB11">
        <v>0</v>
      </c>
      <c r="MC11">
        <v>0</v>
      </c>
      <c r="MD11">
        <v>0</v>
      </c>
      <c r="ME11">
        <v>0</v>
      </c>
      <c r="MF11">
        <v>0</v>
      </c>
      <c r="MG11">
        <v>0</v>
      </c>
      <c r="MH11">
        <v>0</v>
      </c>
      <c r="MI11">
        <v>0</v>
      </c>
      <c r="MJ11">
        <v>0</v>
      </c>
      <c r="MK11">
        <v>0</v>
      </c>
      <c r="ML11">
        <v>0</v>
      </c>
      <c r="MM11">
        <v>0</v>
      </c>
      <c r="MN11">
        <v>0</v>
      </c>
      <c r="MO11">
        <v>0</v>
      </c>
      <c r="MP11">
        <v>0</v>
      </c>
      <c r="MQ11">
        <v>0</v>
      </c>
      <c r="MR11">
        <v>0</v>
      </c>
      <c r="MS11">
        <v>0</v>
      </c>
      <c r="MT11">
        <v>0.32561027477440302</v>
      </c>
      <c r="MU11">
        <v>0.32561027477440302</v>
      </c>
      <c r="MV11">
        <v>0</v>
      </c>
      <c r="MW11">
        <v>0</v>
      </c>
      <c r="MX11">
        <v>0</v>
      </c>
      <c r="MY11">
        <v>0</v>
      </c>
      <c r="MZ11">
        <v>0</v>
      </c>
      <c r="NA11">
        <v>0</v>
      </c>
      <c r="NB11">
        <v>0.39452862833977997</v>
      </c>
      <c r="NC11">
        <v>0</v>
      </c>
      <c r="ND11">
        <v>0</v>
      </c>
      <c r="NE11">
        <v>0</v>
      </c>
      <c r="NF11">
        <v>0</v>
      </c>
      <c r="NG11">
        <v>0</v>
      </c>
      <c r="NH11">
        <v>0</v>
      </c>
      <c r="NI11">
        <v>0</v>
      </c>
      <c r="NJ11">
        <v>0</v>
      </c>
      <c r="NK11">
        <v>0</v>
      </c>
    </row>
    <row r="12" spans="1:375">
      <c r="A12" s="8" t="s">
        <v>327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-5.5394279110998097E-2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0.227574669418669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0.47983335319505199</v>
      </c>
      <c r="Y12">
        <v>0</v>
      </c>
      <c r="Z12">
        <v>0</v>
      </c>
      <c r="AA12">
        <v>0</v>
      </c>
      <c r="AB12">
        <v>0</v>
      </c>
      <c r="AC12">
        <v>-0.121088798609784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0.48207033852463299</v>
      </c>
      <c r="AN12">
        <v>0.35512142107092998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0.18878679519758301</v>
      </c>
      <c r="BG12">
        <v>0</v>
      </c>
      <c r="BH12">
        <v>0</v>
      </c>
      <c r="BI12">
        <v>0</v>
      </c>
      <c r="BJ12">
        <v>0</v>
      </c>
      <c r="BK12">
        <v>-2.8730356936576201E-2</v>
      </c>
      <c r="BL12">
        <v>0</v>
      </c>
      <c r="BM12">
        <v>0</v>
      </c>
      <c r="BN12">
        <v>-0.18639658968577399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-0.18639658968577399</v>
      </c>
      <c r="CC12">
        <v>0</v>
      </c>
      <c r="CD12">
        <v>0</v>
      </c>
      <c r="CE12">
        <v>0.47983335319505199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0.47983335319505199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0.47983335319505199</v>
      </c>
      <c r="DL12">
        <v>0.25774864569515599</v>
      </c>
      <c r="DM12">
        <v>0.35486620747910202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0.47983335319505199</v>
      </c>
      <c r="EB12">
        <v>0.47983335319505199</v>
      </c>
      <c r="EC12">
        <v>-5.5394279110998097E-2</v>
      </c>
      <c r="ED12">
        <v>-5.5394279110998097E-2</v>
      </c>
      <c r="EE12">
        <v>-5.5394279110998097E-2</v>
      </c>
      <c r="EF12">
        <v>-5.5394279110998097E-2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-5.5394279110998097E-2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-0.18639658968577399</v>
      </c>
      <c r="ET12">
        <v>0</v>
      </c>
      <c r="EU12">
        <v>0.22713482187695699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0.233899115372869</v>
      </c>
      <c r="FE12">
        <v>0.275169955583901</v>
      </c>
      <c r="FF12">
        <v>0</v>
      </c>
      <c r="FG12">
        <v>0.41575547830521298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0.18878679519758301</v>
      </c>
      <c r="FP12">
        <v>0.18878679519758301</v>
      </c>
      <c r="FQ12">
        <v>0.18878679519758301</v>
      </c>
      <c r="FR12">
        <v>0</v>
      </c>
      <c r="FS12">
        <v>0.20188183301475701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  <c r="GZ12">
        <v>0</v>
      </c>
      <c r="HA12">
        <v>0</v>
      </c>
      <c r="HB12">
        <v>0</v>
      </c>
      <c r="HC12">
        <v>0</v>
      </c>
      <c r="HD12">
        <v>0</v>
      </c>
      <c r="HE12">
        <v>0</v>
      </c>
      <c r="HF12">
        <v>0</v>
      </c>
      <c r="HG12">
        <v>0</v>
      </c>
      <c r="HH12">
        <v>0</v>
      </c>
      <c r="HI12">
        <v>0</v>
      </c>
      <c r="HJ12">
        <v>0</v>
      </c>
      <c r="HK12">
        <v>0</v>
      </c>
      <c r="HL12">
        <v>0</v>
      </c>
      <c r="HM12">
        <v>0</v>
      </c>
      <c r="HN12">
        <v>0</v>
      </c>
      <c r="HO12">
        <v>0</v>
      </c>
      <c r="HP12">
        <v>0</v>
      </c>
      <c r="HQ12">
        <v>0</v>
      </c>
      <c r="HR12">
        <v>0</v>
      </c>
      <c r="HS12">
        <v>0.22698143635726001</v>
      </c>
      <c r="HT12">
        <v>0</v>
      </c>
      <c r="HU12">
        <v>0</v>
      </c>
      <c r="HV12">
        <v>0</v>
      </c>
      <c r="HW12">
        <v>0</v>
      </c>
      <c r="HX12">
        <v>0</v>
      </c>
      <c r="HY12">
        <v>0</v>
      </c>
      <c r="HZ12">
        <v>0</v>
      </c>
      <c r="IA12">
        <v>0</v>
      </c>
      <c r="IB12">
        <v>0.15348059100328901</v>
      </c>
      <c r="IC12">
        <v>0.15952908720046299</v>
      </c>
      <c r="ID12">
        <v>0</v>
      </c>
      <c r="IE12">
        <v>0</v>
      </c>
      <c r="IF12">
        <v>0</v>
      </c>
      <c r="IG12">
        <v>0</v>
      </c>
      <c r="IH12">
        <v>0.47983335319505199</v>
      </c>
      <c r="II12">
        <v>0</v>
      </c>
      <c r="IJ12">
        <v>0</v>
      </c>
      <c r="IK12">
        <v>0.47983335319505199</v>
      </c>
      <c r="IL12">
        <v>0</v>
      </c>
      <c r="IM12">
        <v>0</v>
      </c>
      <c r="IN12">
        <v>0.47983335319505199</v>
      </c>
      <c r="IO12">
        <v>0</v>
      </c>
      <c r="IP12">
        <v>0</v>
      </c>
      <c r="IQ12">
        <v>0</v>
      </c>
      <c r="IR12">
        <v>0</v>
      </c>
      <c r="IS12">
        <v>-0.18639658968577399</v>
      </c>
      <c r="IT12">
        <v>0</v>
      </c>
      <c r="IU12">
        <v>0</v>
      </c>
      <c r="IV12">
        <v>0</v>
      </c>
      <c r="IW12">
        <v>0</v>
      </c>
      <c r="IX12">
        <v>0</v>
      </c>
      <c r="IY12">
        <v>0</v>
      </c>
      <c r="IZ12">
        <v>0</v>
      </c>
      <c r="JA12">
        <v>0</v>
      </c>
      <c r="JB12">
        <v>0</v>
      </c>
      <c r="JC12">
        <v>0</v>
      </c>
      <c r="JD12">
        <v>0</v>
      </c>
      <c r="JE12">
        <v>0</v>
      </c>
      <c r="JF12">
        <v>0</v>
      </c>
      <c r="JG12">
        <v>0</v>
      </c>
      <c r="JH12">
        <v>0.15952908720046299</v>
      </c>
      <c r="JI12">
        <v>0</v>
      </c>
      <c r="JJ12">
        <v>0</v>
      </c>
      <c r="JK12">
        <v>0</v>
      </c>
      <c r="JL12">
        <v>0</v>
      </c>
      <c r="JM12">
        <v>0.32389313544869502</v>
      </c>
      <c r="JN12">
        <v>0.32389313544869502</v>
      </c>
      <c r="JO12">
        <v>0</v>
      </c>
      <c r="JP12">
        <v>0.32389313544869502</v>
      </c>
      <c r="JQ12">
        <v>-0.18639658968577399</v>
      </c>
      <c r="JR12">
        <v>0</v>
      </c>
      <c r="JS12">
        <v>0</v>
      </c>
      <c r="JT12">
        <v>-5.5394279110998097E-2</v>
      </c>
      <c r="JU12">
        <v>0</v>
      </c>
      <c r="JV12">
        <v>-5.5394279110998097E-2</v>
      </c>
      <c r="JW12">
        <v>0.48207033852463299</v>
      </c>
      <c r="JX12">
        <v>0</v>
      </c>
      <c r="JY12">
        <v>0</v>
      </c>
      <c r="JZ12">
        <v>0</v>
      </c>
      <c r="KA12">
        <v>0</v>
      </c>
      <c r="KB12">
        <v>0.15952908720046299</v>
      </c>
      <c r="KC12">
        <v>0</v>
      </c>
      <c r="KD12">
        <v>0</v>
      </c>
      <c r="KE12">
        <v>0</v>
      </c>
      <c r="KF12">
        <v>0.47983335319505199</v>
      </c>
      <c r="KG12">
        <v>0</v>
      </c>
      <c r="KH12">
        <v>0.47983335319505199</v>
      </c>
      <c r="KI12">
        <v>0</v>
      </c>
      <c r="KJ12">
        <v>0</v>
      </c>
      <c r="KK12">
        <v>-5.5394279110998097E-2</v>
      </c>
      <c r="KL12">
        <v>0</v>
      </c>
      <c r="KM12">
        <v>0</v>
      </c>
      <c r="KN12">
        <v>0</v>
      </c>
      <c r="KO12">
        <v>0</v>
      </c>
      <c r="KP12">
        <v>0</v>
      </c>
      <c r="KQ12">
        <v>0</v>
      </c>
      <c r="KR12">
        <v>0</v>
      </c>
      <c r="KS12">
        <v>0</v>
      </c>
      <c r="KT12">
        <v>0</v>
      </c>
      <c r="KU12">
        <v>0</v>
      </c>
      <c r="KV12">
        <v>0</v>
      </c>
      <c r="KW12">
        <v>0</v>
      </c>
      <c r="KX12">
        <v>0</v>
      </c>
      <c r="KY12">
        <v>0</v>
      </c>
      <c r="KZ12">
        <v>0</v>
      </c>
      <c r="LA12">
        <v>0.13757459776921099</v>
      </c>
      <c r="LB12">
        <v>0</v>
      </c>
      <c r="LC12">
        <v>0.47983335319505199</v>
      </c>
      <c r="LD12">
        <v>0</v>
      </c>
      <c r="LE12">
        <v>0</v>
      </c>
      <c r="LF12">
        <v>0.12440285926314699</v>
      </c>
      <c r="LG12">
        <v>0</v>
      </c>
      <c r="LH12">
        <v>-5.5394279110998097E-2</v>
      </c>
      <c r="LI12">
        <v>0</v>
      </c>
      <c r="LJ12">
        <v>0.47983335319505199</v>
      </c>
      <c r="LK12">
        <v>0</v>
      </c>
      <c r="LL12">
        <v>0</v>
      </c>
      <c r="LM12">
        <v>0</v>
      </c>
      <c r="LN12">
        <v>0</v>
      </c>
      <c r="LO12">
        <v>0</v>
      </c>
      <c r="LP12">
        <v>0</v>
      </c>
      <c r="LQ12">
        <v>0</v>
      </c>
      <c r="LR12">
        <v>0</v>
      </c>
      <c r="LS12">
        <v>0</v>
      </c>
      <c r="LT12">
        <v>0</v>
      </c>
      <c r="LU12">
        <v>0</v>
      </c>
      <c r="LV12">
        <v>0</v>
      </c>
      <c r="LW12">
        <v>0</v>
      </c>
      <c r="LX12">
        <v>0</v>
      </c>
      <c r="LY12">
        <v>0</v>
      </c>
      <c r="LZ12">
        <v>0</v>
      </c>
      <c r="MA12">
        <v>0</v>
      </c>
      <c r="MB12">
        <v>0</v>
      </c>
      <c r="MC12">
        <v>0</v>
      </c>
      <c r="MD12">
        <v>0</v>
      </c>
      <c r="ME12">
        <v>0</v>
      </c>
      <c r="MF12">
        <v>0</v>
      </c>
      <c r="MG12">
        <v>0</v>
      </c>
      <c r="MH12">
        <v>0</v>
      </c>
      <c r="MI12">
        <v>0</v>
      </c>
      <c r="MJ12">
        <v>0</v>
      </c>
      <c r="MK12">
        <v>0</v>
      </c>
      <c r="ML12">
        <v>0</v>
      </c>
      <c r="MM12">
        <v>0</v>
      </c>
      <c r="MN12">
        <v>0</v>
      </c>
      <c r="MO12">
        <v>0</v>
      </c>
      <c r="MP12">
        <v>0</v>
      </c>
      <c r="MQ12">
        <v>0</v>
      </c>
      <c r="MR12">
        <v>0</v>
      </c>
      <c r="MS12">
        <v>0</v>
      </c>
      <c r="MT12">
        <v>-5.5394279110998097E-2</v>
      </c>
      <c r="MU12">
        <v>-5.5394279110998097E-2</v>
      </c>
      <c r="MV12">
        <v>0</v>
      </c>
      <c r="MW12">
        <v>0</v>
      </c>
      <c r="MX12">
        <v>0</v>
      </c>
      <c r="MY12">
        <v>0</v>
      </c>
      <c r="MZ12">
        <v>0</v>
      </c>
      <c r="NA12">
        <v>0</v>
      </c>
      <c r="NB12">
        <v>-1.1272246523993701E-2</v>
      </c>
      <c r="NC12">
        <v>0</v>
      </c>
      <c r="ND12">
        <v>0</v>
      </c>
      <c r="NE12">
        <v>0.47983335319505199</v>
      </c>
      <c r="NF12">
        <v>0</v>
      </c>
      <c r="NG12">
        <v>0</v>
      </c>
      <c r="NH12">
        <v>0</v>
      </c>
      <c r="NI12">
        <v>0</v>
      </c>
      <c r="NJ12">
        <v>0</v>
      </c>
      <c r="NK12">
        <v>0.47983335319505199</v>
      </c>
    </row>
    <row r="13" spans="1:375">
      <c r="A13" s="8" t="s">
        <v>346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8.6018758619517299E-2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-0.33644760096780002</v>
      </c>
      <c r="R13">
        <v>0</v>
      </c>
      <c r="S13">
        <v>0</v>
      </c>
      <c r="T13">
        <v>0</v>
      </c>
      <c r="U13">
        <v>0</v>
      </c>
      <c r="V13">
        <v>0</v>
      </c>
      <c r="W13">
        <v>-0.48633515448780101</v>
      </c>
      <c r="X13">
        <v>-0.37972825969631702</v>
      </c>
      <c r="Y13">
        <v>0</v>
      </c>
      <c r="Z13">
        <v>0</v>
      </c>
      <c r="AA13">
        <v>0</v>
      </c>
      <c r="AB13">
        <v>0</v>
      </c>
      <c r="AC13">
        <v>0.33088971170908998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-0.38643921568505901</v>
      </c>
      <c r="AN13">
        <v>-0.300874526828599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-0.30336837609785</v>
      </c>
      <c r="BG13">
        <v>0</v>
      </c>
      <c r="BH13">
        <v>0</v>
      </c>
      <c r="BI13">
        <v>0</v>
      </c>
      <c r="BJ13">
        <v>0</v>
      </c>
      <c r="BK13">
        <v>1.0584868345054401E-2</v>
      </c>
      <c r="BL13">
        <v>0</v>
      </c>
      <c r="BM13">
        <v>0</v>
      </c>
      <c r="BN13">
        <v>0.49214063607682801</v>
      </c>
      <c r="BO13">
        <v>-0.49288267339638803</v>
      </c>
      <c r="BP13">
        <v>0</v>
      </c>
      <c r="BQ13">
        <v>-0.50088519650688201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0.49214063607682801</v>
      </c>
      <c r="CC13">
        <v>0</v>
      </c>
      <c r="CD13">
        <v>0</v>
      </c>
      <c r="CE13">
        <v>-0.37972825969631702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-0.37972825969631702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-0.37972825969631702</v>
      </c>
      <c r="DL13">
        <v>-0.17874522939012699</v>
      </c>
      <c r="DM13">
        <v>-0.34654903074130999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-0.37972825969631702</v>
      </c>
      <c r="EB13">
        <v>-0.37972825969631702</v>
      </c>
      <c r="EC13">
        <v>8.6018758619517299E-2</v>
      </c>
      <c r="ED13">
        <v>8.6018758619517299E-2</v>
      </c>
      <c r="EE13">
        <v>8.6018758619517299E-2</v>
      </c>
      <c r="EF13">
        <v>8.6018758619517299E-2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8.6018758619517299E-2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0.49214063607682801</v>
      </c>
      <c r="ET13">
        <v>0</v>
      </c>
      <c r="EU13">
        <v>-0.37032851392982202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-0.37057510447629299</v>
      </c>
      <c r="FE13">
        <v>-0.34857863440579301</v>
      </c>
      <c r="FF13">
        <v>0</v>
      </c>
      <c r="FG13">
        <v>-0.34761503174212599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-0.30336837609785</v>
      </c>
      <c r="FP13">
        <v>-0.30336837609785</v>
      </c>
      <c r="FQ13">
        <v>-0.30336837609785</v>
      </c>
      <c r="FR13">
        <v>0</v>
      </c>
      <c r="FS13">
        <v>-0.31064339710739097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v>0</v>
      </c>
      <c r="HP13">
        <v>0</v>
      </c>
      <c r="HQ13">
        <v>0</v>
      </c>
      <c r="HR13">
        <v>0</v>
      </c>
      <c r="HS13">
        <v>-0.17113679725348999</v>
      </c>
      <c r="HT13">
        <v>0</v>
      </c>
      <c r="HU13">
        <v>0</v>
      </c>
      <c r="HV13">
        <v>0</v>
      </c>
      <c r="HW13">
        <v>0</v>
      </c>
      <c r="HX13">
        <v>0</v>
      </c>
      <c r="HY13">
        <v>0</v>
      </c>
      <c r="HZ13">
        <v>0</v>
      </c>
      <c r="IA13">
        <v>0</v>
      </c>
      <c r="IB13">
        <v>2.4950046813342501E-2</v>
      </c>
      <c r="IC13">
        <v>-7.4850140440027496E-2</v>
      </c>
      <c r="ID13">
        <v>0</v>
      </c>
      <c r="IE13">
        <v>0</v>
      </c>
      <c r="IF13">
        <v>0</v>
      </c>
      <c r="IG13">
        <v>0</v>
      </c>
      <c r="IH13">
        <v>-0.37972825969631702</v>
      </c>
      <c r="II13">
        <v>0</v>
      </c>
      <c r="IJ13">
        <v>0</v>
      </c>
      <c r="IK13">
        <v>-0.37972825969631702</v>
      </c>
      <c r="IL13">
        <v>0</v>
      </c>
      <c r="IM13">
        <v>0</v>
      </c>
      <c r="IN13">
        <v>-0.37972825969631702</v>
      </c>
      <c r="IO13">
        <v>0</v>
      </c>
      <c r="IP13">
        <v>0</v>
      </c>
      <c r="IQ13">
        <v>0</v>
      </c>
      <c r="IR13">
        <v>0</v>
      </c>
      <c r="IS13">
        <v>0.49214063607682801</v>
      </c>
      <c r="IT13">
        <v>0</v>
      </c>
      <c r="IU13">
        <v>0</v>
      </c>
      <c r="IV13">
        <v>0</v>
      </c>
      <c r="IW13">
        <v>0</v>
      </c>
      <c r="IX13">
        <v>0</v>
      </c>
      <c r="IY13">
        <v>0</v>
      </c>
      <c r="IZ13">
        <v>0</v>
      </c>
      <c r="JA13">
        <v>0</v>
      </c>
      <c r="JB13">
        <v>0</v>
      </c>
      <c r="JC13">
        <v>0</v>
      </c>
      <c r="JD13">
        <v>0</v>
      </c>
      <c r="JE13">
        <v>0</v>
      </c>
      <c r="JF13">
        <v>0</v>
      </c>
      <c r="JG13">
        <v>0</v>
      </c>
      <c r="JH13">
        <v>-7.4850140440027496E-2</v>
      </c>
      <c r="JI13">
        <v>0</v>
      </c>
      <c r="JJ13">
        <v>0</v>
      </c>
      <c r="JK13">
        <v>0</v>
      </c>
      <c r="JL13">
        <v>0</v>
      </c>
      <c r="JM13">
        <v>-0.45291280766062397</v>
      </c>
      <c r="JN13">
        <v>-0.45291280766062397</v>
      </c>
      <c r="JO13">
        <v>0</v>
      </c>
      <c r="JP13">
        <v>-0.45291280766062397</v>
      </c>
      <c r="JQ13">
        <v>0.49214063607682801</v>
      </c>
      <c r="JR13">
        <v>0</v>
      </c>
      <c r="JS13">
        <v>0</v>
      </c>
      <c r="JT13">
        <v>8.6018758619517299E-2</v>
      </c>
      <c r="JU13">
        <v>0</v>
      </c>
      <c r="JV13">
        <v>8.6018758619517299E-2</v>
      </c>
      <c r="JW13">
        <v>-0.38643921568505901</v>
      </c>
      <c r="JX13">
        <v>0</v>
      </c>
      <c r="JY13">
        <v>0</v>
      </c>
      <c r="JZ13">
        <v>0</v>
      </c>
      <c r="KA13">
        <v>0</v>
      </c>
      <c r="KB13">
        <v>-7.4850140440027496E-2</v>
      </c>
      <c r="KC13">
        <v>0</v>
      </c>
      <c r="KD13">
        <v>0</v>
      </c>
      <c r="KE13">
        <v>0</v>
      </c>
      <c r="KF13">
        <v>-0.37972825969631702</v>
      </c>
      <c r="KG13">
        <v>0</v>
      </c>
      <c r="KH13">
        <v>-0.37972825969631702</v>
      </c>
      <c r="KI13">
        <v>0</v>
      </c>
      <c r="KJ13">
        <v>0</v>
      </c>
      <c r="KK13">
        <v>8.6018758619517299E-2</v>
      </c>
      <c r="KL13">
        <v>0</v>
      </c>
      <c r="KM13">
        <v>0</v>
      </c>
      <c r="KN13">
        <v>0</v>
      </c>
      <c r="KO13">
        <v>0</v>
      </c>
      <c r="KP13">
        <v>0</v>
      </c>
      <c r="KQ13">
        <v>0</v>
      </c>
      <c r="KR13">
        <v>0</v>
      </c>
      <c r="KS13">
        <v>0</v>
      </c>
      <c r="KT13">
        <v>0</v>
      </c>
      <c r="KU13">
        <v>0</v>
      </c>
      <c r="KV13">
        <v>0</v>
      </c>
      <c r="KW13">
        <v>0</v>
      </c>
      <c r="KX13">
        <v>0</v>
      </c>
      <c r="KY13">
        <v>0</v>
      </c>
      <c r="KZ13">
        <v>0</v>
      </c>
      <c r="LA13">
        <v>-0.26508276155530802</v>
      </c>
      <c r="LB13">
        <v>0</v>
      </c>
      <c r="LC13">
        <v>-0.37972825969631702</v>
      </c>
      <c r="LD13">
        <v>0</v>
      </c>
      <c r="LE13">
        <v>0</v>
      </c>
      <c r="LF13">
        <v>-0.221888140790994</v>
      </c>
      <c r="LG13">
        <v>0</v>
      </c>
      <c r="LH13">
        <v>8.6018758619517299E-2</v>
      </c>
      <c r="LI13">
        <v>0</v>
      </c>
      <c r="LJ13">
        <v>-0.37972825969631702</v>
      </c>
      <c r="LK13">
        <v>0</v>
      </c>
      <c r="LL13">
        <v>0</v>
      </c>
      <c r="LM13">
        <v>0</v>
      </c>
      <c r="LN13">
        <v>0</v>
      </c>
      <c r="LO13">
        <v>0</v>
      </c>
      <c r="LP13">
        <v>0</v>
      </c>
      <c r="LQ13">
        <v>0</v>
      </c>
      <c r="LR13">
        <v>0</v>
      </c>
      <c r="LS13">
        <v>0</v>
      </c>
      <c r="LT13">
        <v>0</v>
      </c>
      <c r="LU13">
        <v>0</v>
      </c>
      <c r="LV13">
        <v>0</v>
      </c>
      <c r="LW13">
        <v>0</v>
      </c>
      <c r="LX13">
        <v>0</v>
      </c>
      <c r="LY13">
        <v>0</v>
      </c>
      <c r="LZ13">
        <v>0</v>
      </c>
      <c r="MA13">
        <v>0</v>
      </c>
      <c r="MB13">
        <v>0</v>
      </c>
      <c r="MC13">
        <v>0</v>
      </c>
      <c r="MD13">
        <v>0</v>
      </c>
      <c r="ME13">
        <v>0</v>
      </c>
      <c r="MF13">
        <v>0</v>
      </c>
      <c r="MG13">
        <v>0</v>
      </c>
      <c r="MH13">
        <v>0</v>
      </c>
      <c r="MI13">
        <v>0</v>
      </c>
      <c r="MJ13">
        <v>0</v>
      </c>
      <c r="MK13">
        <v>0</v>
      </c>
      <c r="ML13">
        <v>0</v>
      </c>
      <c r="MM13">
        <v>0</v>
      </c>
      <c r="MN13">
        <v>0</v>
      </c>
      <c r="MO13">
        <v>0</v>
      </c>
      <c r="MP13">
        <v>0</v>
      </c>
      <c r="MQ13">
        <v>0</v>
      </c>
      <c r="MR13">
        <v>-0.48633515448780101</v>
      </c>
      <c r="MS13">
        <v>0</v>
      </c>
      <c r="MT13">
        <v>8.6018758619517299E-2</v>
      </c>
      <c r="MU13">
        <v>8.6018758619517299E-2</v>
      </c>
      <c r="MV13">
        <v>0</v>
      </c>
      <c r="MW13">
        <v>0</v>
      </c>
      <c r="MX13">
        <v>0</v>
      </c>
      <c r="MY13">
        <v>0</v>
      </c>
      <c r="MZ13">
        <v>0</v>
      </c>
      <c r="NA13">
        <v>0</v>
      </c>
      <c r="NB13">
        <v>-0.13315341206467601</v>
      </c>
      <c r="NC13">
        <v>0</v>
      </c>
      <c r="ND13">
        <v>0</v>
      </c>
      <c r="NE13">
        <v>-0.37972825969631702</v>
      </c>
      <c r="NF13">
        <v>0</v>
      </c>
      <c r="NG13">
        <v>0</v>
      </c>
      <c r="NH13">
        <v>0</v>
      </c>
      <c r="NI13">
        <v>0</v>
      </c>
      <c r="NJ13">
        <v>0</v>
      </c>
      <c r="NK13">
        <v>-0.37972825969631702</v>
      </c>
    </row>
    <row r="14" spans="1:375">
      <c r="A14" s="8" t="s">
        <v>364</v>
      </c>
      <c r="B14">
        <v>0</v>
      </c>
      <c r="C14">
        <v>0</v>
      </c>
      <c r="D14">
        <v>0</v>
      </c>
      <c r="E14">
        <v>0</v>
      </c>
      <c r="F14">
        <v>0</v>
      </c>
      <c r="G14">
        <v>-0.39962053944912201</v>
      </c>
      <c r="H14">
        <v>-0.31570235493341198</v>
      </c>
      <c r="I14">
        <v>0</v>
      </c>
      <c r="J14">
        <v>0</v>
      </c>
      <c r="K14">
        <v>0</v>
      </c>
      <c r="L14">
        <v>0</v>
      </c>
      <c r="M14">
        <v>0</v>
      </c>
      <c r="N14">
        <v>-0.33266729084456698</v>
      </c>
      <c r="O14">
        <v>0</v>
      </c>
      <c r="P14">
        <v>0</v>
      </c>
      <c r="Q14">
        <v>4.7631907552744802E-2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0.34319285167479002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-0.165536914388969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-0.34694508677644298</v>
      </c>
      <c r="BF14">
        <v>0.31282590341025301</v>
      </c>
      <c r="BG14">
        <v>0</v>
      </c>
      <c r="BH14">
        <v>0</v>
      </c>
      <c r="BI14">
        <v>0</v>
      </c>
      <c r="BJ14">
        <v>0</v>
      </c>
      <c r="BK14">
        <v>-0.28957175543970198</v>
      </c>
      <c r="BL14">
        <v>-0.34694508677644298</v>
      </c>
      <c r="BM14">
        <v>0</v>
      </c>
      <c r="BN14">
        <v>0.33122271692364202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0.33122271692364202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-0.53228551735513097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-0.31570235493341198</v>
      </c>
      <c r="ED14">
        <v>-0.31570235493341198</v>
      </c>
      <c r="EE14">
        <v>-0.31570235493341198</v>
      </c>
      <c r="EF14">
        <v>-0.31570235493341198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-0.31570235493341198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0.33122271692364202</v>
      </c>
      <c r="ET14">
        <v>0</v>
      </c>
      <c r="EU14">
        <v>-6.22151903402101E-2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-0.34694508677644298</v>
      </c>
      <c r="FD14">
        <v>0</v>
      </c>
      <c r="FE14">
        <v>-0.18780011698606699</v>
      </c>
      <c r="FF14">
        <v>0</v>
      </c>
      <c r="FG14">
        <v>-0.26268635921422001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0.31282590341025301</v>
      </c>
      <c r="FP14">
        <v>0.31282590341025301</v>
      </c>
      <c r="FQ14">
        <v>0.31282590341025301</v>
      </c>
      <c r="FR14">
        <v>0</v>
      </c>
      <c r="FS14">
        <v>0.31137089920834499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0</v>
      </c>
      <c r="GZ14">
        <v>0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0</v>
      </c>
      <c r="HH14">
        <v>0</v>
      </c>
      <c r="HI14">
        <v>0</v>
      </c>
      <c r="HJ14">
        <v>0</v>
      </c>
      <c r="HK14">
        <v>0</v>
      </c>
      <c r="HL14">
        <v>0</v>
      </c>
      <c r="HM14">
        <v>0</v>
      </c>
      <c r="HN14">
        <v>0</v>
      </c>
      <c r="HO14">
        <v>0</v>
      </c>
      <c r="HP14">
        <v>0</v>
      </c>
      <c r="HQ14">
        <v>0</v>
      </c>
      <c r="HR14">
        <v>0</v>
      </c>
      <c r="HS14">
        <v>-0.52917299150750197</v>
      </c>
      <c r="HT14">
        <v>0</v>
      </c>
      <c r="HU14">
        <v>0</v>
      </c>
      <c r="HV14">
        <v>0</v>
      </c>
      <c r="HW14">
        <v>0</v>
      </c>
      <c r="HX14">
        <v>0</v>
      </c>
      <c r="HY14">
        <v>0</v>
      </c>
      <c r="HZ14">
        <v>0</v>
      </c>
      <c r="IA14">
        <v>0</v>
      </c>
      <c r="IB14">
        <v>-0.116433551795598</v>
      </c>
      <c r="IC14">
        <v>-0.39693256293953999</v>
      </c>
      <c r="ID14">
        <v>0</v>
      </c>
      <c r="IE14">
        <v>0</v>
      </c>
      <c r="IF14">
        <v>0</v>
      </c>
      <c r="IG14">
        <v>0</v>
      </c>
      <c r="IH14">
        <v>0</v>
      </c>
      <c r="II14">
        <v>0</v>
      </c>
      <c r="IJ14">
        <v>0</v>
      </c>
      <c r="IK14">
        <v>0</v>
      </c>
      <c r="IL14">
        <v>0</v>
      </c>
      <c r="IM14">
        <v>0</v>
      </c>
      <c r="IN14">
        <v>0</v>
      </c>
      <c r="IO14">
        <v>0</v>
      </c>
      <c r="IP14">
        <v>0</v>
      </c>
      <c r="IQ14">
        <v>0</v>
      </c>
      <c r="IR14">
        <v>0</v>
      </c>
      <c r="IS14">
        <v>0.33122271692364202</v>
      </c>
      <c r="IT14">
        <v>0</v>
      </c>
      <c r="IU14">
        <v>0</v>
      </c>
      <c r="IV14">
        <v>0</v>
      </c>
      <c r="IW14">
        <v>0</v>
      </c>
      <c r="IX14">
        <v>0</v>
      </c>
      <c r="IY14">
        <v>0</v>
      </c>
      <c r="IZ14">
        <v>0</v>
      </c>
      <c r="JA14">
        <v>0</v>
      </c>
      <c r="JB14">
        <v>0</v>
      </c>
      <c r="JC14">
        <v>0</v>
      </c>
      <c r="JD14">
        <v>0</v>
      </c>
      <c r="JE14">
        <v>0</v>
      </c>
      <c r="JF14">
        <v>0</v>
      </c>
      <c r="JG14">
        <v>0</v>
      </c>
      <c r="JH14">
        <v>-0.39693256293953999</v>
      </c>
      <c r="JI14">
        <v>0</v>
      </c>
      <c r="JJ14">
        <v>0</v>
      </c>
      <c r="JK14">
        <v>0</v>
      </c>
      <c r="JL14">
        <v>0</v>
      </c>
      <c r="JM14">
        <v>-0.17068227469703001</v>
      </c>
      <c r="JN14">
        <v>-0.17068227469703001</v>
      </c>
      <c r="JO14">
        <v>0</v>
      </c>
      <c r="JP14">
        <v>-0.17068227469703001</v>
      </c>
      <c r="JQ14">
        <v>0.33122271692364202</v>
      </c>
      <c r="JR14">
        <v>0</v>
      </c>
      <c r="JS14">
        <v>0</v>
      </c>
      <c r="JT14">
        <v>-0.31570235493341198</v>
      </c>
      <c r="JU14">
        <v>0</v>
      </c>
      <c r="JV14">
        <v>-0.31570235493341198</v>
      </c>
      <c r="JW14">
        <v>0</v>
      </c>
      <c r="JX14">
        <v>0</v>
      </c>
      <c r="JY14">
        <v>0</v>
      </c>
      <c r="JZ14">
        <v>0</v>
      </c>
      <c r="KA14">
        <v>0</v>
      </c>
      <c r="KB14">
        <v>-0.39693256293953999</v>
      </c>
      <c r="KC14">
        <v>0</v>
      </c>
      <c r="KD14">
        <v>0</v>
      </c>
      <c r="KE14">
        <v>0</v>
      </c>
      <c r="KF14">
        <v>0</v>
      </c>
      <c r="KG14">
        <v>0</v>
      </c>
      <c r="KH14">
        <v>0</v>
      </c>
      <c r="KI14">
        <v>0</v>
      </c>
      <c r="KJ14">
        <v>0</v>
      </c>
      <c r="KK14">
        <v>-0.31570235493341198</v>
      </c>
      <c r="KL14">
        <v>0</v>
      </c>
      <c r="KM14">
        <v>0</v>
      </c>
      <c r="KN14">
        <v>0</v>
      </c>
      <c r="KO14">
        <v>0</v>
      </c>
      <c r="KP14">
        <v>0</v>
      </c>
      <c r="KQ14">
        <v>0</v>
      </c>
      <c r="KR14">
        <v>0</v>
      </c>
      <c r="KS14">
        <v>0</v>
      </c>
      <c r="KT14">
        <v>0</v>
      </c>
      <c r="KU14">
        <v>0</v>
      </c>
      <c r="KV14">
        <v>0</v>
      </c>
      <c r="KW14">
        <v>0</v>
      </c>
      <c r="KX14">
        <v>0</v>
      </c>
      <c r="KY14">
        <v>0</v>
      </c>
      <c r="KZ14">
        <v>0</v>
      </c>
      <c r="LA14">
        <v>-0.19797320166788901</v>
      </c>
      <c r="LB14">
        <v>0</v>
      </c>
      <c r="LC14">
        <v>0</v>
      </c>
      <c r="LD14">
        <v>0</v>
      </c>
      <c r="LE14">
        <v>0</v>
      </c>
      <c r="LF14">
        <v>-0.35756728261892901</v>
      </c>
      <c r="LG14">
        <v>0</v>
      </c>
      <c r="LH14">
        <v>-0.31570235493341198</v>
      </c>
      <c r="LI14">
        <v>0</v>
      </c>
      <c r="LJ14">
        <v>0</v>
      </c>
      <c r="LK14">
        <v>0</v>
      </c>
      <c r="LL14">
        <v>0</v>
      </c>
      <c r="LM14">
        <v>0</v>
      </c>
      <c r="LN14">
        <v>0</v>
      </c>
      <c r="LO14">
        <v>0</v>
      </c>
      <c r="LP14">
        <v>0</v>
      </c>
      <c r="LQ14">
        <v>0</v>
      </c>
      <c r="LR14">
        <v>0</v>
      </c>
      <c r="LS14">
        <v>-0.33266729084456698</v>
      </c>
      <c r="LT14">
        <v>0</v>
      </c>
      <c r="LU14">
        <v>0</v>
      </c>
      <c r="LV14">
        <v>0</v>
      </c>
      <c r="LW14">
        <v>0</v>
      </c>
      <c r="LX14">
        <v>0</v>
      </c>
      <c r="LY14">
        <v>0</v>
      </c>
      <c r="LZ14">
        <v>0</v>
      </c>
      <c r="MA14">
        <v>0</v>
      </c>
      <c r="MB14">
        <v>0</v>
      </c>
      <c r="MC14">
        <v>0</v>
      </c>
      <c r="MD14">
        <v>0</v>
      </c>
      <c r="ME14">
        <v>0</v>
      </c>
      <c r="MF14">
        <v>0</v>
      </c>
      <c r="MG14">
        <v>0</v>
      </c>
      <c r="MH14">
        <v>0</v>
      </c>
      <c r="MI14">
        <v>0</v>
      </c>
      <c r="MJ14">
        <v>0</v>
      </c>
      <c r="MK14">
        <v>0</v>
      </c>
      <c r="ML14">
        <v>0</v>
      </c>
      <c r="MM14">
        <v>0</v>
      </c>
      <c r="MN14">
        <v>0</v>
      </c>
      <c r="MO14">
        <v>0</v>
      </c>
      <c r="MP14">
        <v>0</v>
      </c>
      <c r="MQ14">
        <v>0</v>
      </c>
      <c r="MR14">
        <v>0</v>
      </c>
      <c r="MS14">
        <v>0</v>
      </c>
      <c r="MT14">
        <v>-0.31570235493341198</v>
      </c>
      <c r="MU14">
        <v>-0.31570235493341198</v>
      </c>
      <c r="MV14">
        <v>0</v>
      </c>
      <c r="MW14">
        <v>0</v>
      </c>
      <c r="MX14">
        <v>0</v>
      </c>
      <c r="MY14">
        <v>0</v>
      </c>
      <c r="MZ14">
        <v>0</v>
      </c>
      <c r="NA14">
        <v>0</v>
      </c>
      <c r="NB14">
        <v>-0.34521254979730698</v>
      </c>
      <c r="NC14">
        <v>0</v>
      </c>
      <c r="ND14">
        <v>0</v>
      </c>
      <c r="NE14">
        <v>0</v>
      </c>
      <c r="NF14">
        <v>0</v>
      </c>
      <c r="NG14">
        <v>0</v>
      </c>
      <c r="NH14">
        <v>0</v>
      </c>
      <c r="NI14">
        <v>0</v>
      </c>
      <c r="NJ14">
        <v>0</v>
      </c>
      <c r="NK14">
        <v>0</v>
      </c>
    </row>
    <row r="15" spans="1:375">
      <c r="A15" s="8" t="s">
        <v>344</v>
      </c>
      <c r="B15">
        <v>0</v>
      </c>
      <c r="C15">
        <v>0</v>
      </c>
      <c r="D15">
        <v>0</v>
      </c>
      <c r="E15">
        <v>0</v>
      </c>
      <c r="F15">
        <v>0</v>
      </c>
      <c r="G15">
        <v>-0.52675452672679202</v>
      </c>
      <c r="H15">
        <v>-0.40712543346619701</v>
      </c>
      <c r="I15">
        <v>0</v>
      </c>
      <c r="J15">
        <v>0</v>
      </c>
      <c r="K15">
        <v>0</v>
      </c>
      <c r="L15">
        <v>0</v>
      </c>
      <c r="M15">
        <v>0</v>
      </c>
      <c r="N15">
        <v>-0.57460713873152403</v>
      </c>
      <c r="O15">
        <v>0</v>
      </c>
      <c r="P15">
        <v>0</v>
      </c>
      <c r="Q15">
        <v>-0.42641898190076299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-0.41216454697523702</v>
      </c>
      <c r="Y15">
        <v>0</v>
      </c>
      <c r="Z15">
        <v>0</v>
      </c>
      <c r="AA15">
        <v>0</v>
      </c>
      <c r="AB15">
        <v>0</v>
      </c>
      <c r="AC15">
        <v>0.31534890333136301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-0.40321660565691397</v>
      </c>
      <c r="AN15">
        <v>-0.40265735932451902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-0.539428319851045</v>
      </c>
      <c r="BF15">
        <v>-0.134224137626027</v>
      </c>
      <c r="BG15">
        <v>0</v>
      </c>
      <c r="BH15">
        <v>0</v>
      </c>
      <c r="BI15">
        <v>0</v>
      </c>
      <c r="BJ15">
        <v>0</v>
      </c>
      <c r="BK15">
        <v>-0.49522062614361601</v>
      </c>
      <c r="BL15">
        <v>-0.539428319851045</v>
      </c>
      <c r="BM15">
        <v>0</v>
      </c>
      <c r="BN15">
        <v>0.39558988458491701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0.39558988458491701</v>
      </c>
      <c r="CC15">
        <v>0</v>
      </c>
      <c r="CD15">
        <v>0</v>
      </c>
      <c r="CE15">
        <v>-0.41216454697523702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-0.41216454697523702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-0.41216454697523702</v>
      </c>
      <c r="DL15">
        <v>-0.49870906542549298</v>
      </c>
      <c r="DM15">
        <v>-0.39447181099239398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-0.41216454697523702</v>
      </c>
      <c r="EB15">
        <v>-0.41216454697523702</v>
      </c>
      <c r="EC15">
        <v>-0.40712543346619701</v>
      </c>
      <c r="ED15">
        <v>-0.40712543346619701</v>
      </c>
      <c r="EE15">
        <v>-0.40712543346619701</v>
      </c>
      <c r="EF15">
        <v>-0.40712543346619701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-0.40712543346619701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0.39558988458491701</v>
      </c>
      <c r="ET15">
        <v>0</v>
      </c>
      <c r="EU15">
        <v>-0.40390496585945901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-0.539428319851045</v>
      </c>
      <c r="FD15">
        <v>-0.41636860598001701</v>
      </c>
      <c r="FE15">
        <v>-0.37289807401549901</v>
      </c>
      <c r="FF15">
        <v>0</v>
      </c>
      <c r="FG15">
        <v>-0.40094233774802002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-0.134224137626027</v>
      </c>
      <c r="FP15">
        <v>-0.134224137626027</v>
      </c>
      <c r="FQ15">
        <v>-0.134224137626027</v>
      </c>
      <c r="FR15">
        <v>0</v>
      </c>
      <c r="FS15">
        <v>-0.134224137626027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  <c r="HC15">
        <v>0</v>
      </c>
      <c r="HD15">
        <v>0</v>
      </c>
      <c r="HE15">
        <v>0</v>
      </c>
      <c r="HF15">
        <v>0</v>
      </c>
      <c r="HG15">
        <v>0</v>
      </c>
      <c r="HH15">
        <v>0</v>
      </c>
      <c r="HI15">
        <v>0</v>
      </c>
      <c r="HJ15">
        <v>0</v>
      </c>
      <c r="HK15">
        <v>0</v>
      </c>
      <c r="HL15">
        <v>0</v>
      </c>
      <c r="HM15">
        <v>0</v>
      </c>
      <c r="HN15">
        <v>0</v>
      </c>
      <c r="HO15">
        <v>0</v>
      </c>
      <c r="HP15">
        <v>0</v>
      </c>
      <c r="HQ15">
        <v>0</v>
      </c>
      <c r="HR15">
        <v>0</v>
      </c>
      <c r="HS15">
        <v>-0.48773987217244602</v>
      </c>
      <c r="HT15">
        <v>0</v>
      </c>
      <c r="HU15">
        <v>0</v>
      </c>
      <c r="HV15">
        <v>0</v>
      </c>
      <c r="HW15">
        <v>0</v>
      </c>
      <c r="HX15">
        <v>0</v>
      </c>
      <c r="HY15">
        <v>0</v>
      </c>
      <c r="HZ15">
        <v>0</v>
      </c>
      <c r="IA15">
        <v>0</v>
      </c>
      <c r="IB15">
        <v>-0.24647622003483799</v>
      </c>
      <c r="IC15">
        <v>-0.56553439443576303</v>
      </c>
      <c r="ID15">
        <v>0</v>
      </c>
      <c r="IE15">
        <v>0</v>
      </c>
      <c r="IF15">
        <v>0</v>
      </c>
      <c r="IG15">
        <v>0</v>
      </c>
      <c r="IH15">
        <v>-0.41216454697523702</v>
      </c>
      <c r="II15">
        <v>0</v>
      </c>
      <c r="IJ15">
        <v>0</v>
      </c>
      <c r="IK15">
        <v>-0.41216454697523702</v>
      </c>
      <c r="IL15">
        <v>0</v>
      </c>
      <c r="IM15">
        <v>0</v>
      </c>
      <c r="IN15">
        <v>-0.41216454697523702</v>
      </c>
      <c r="IO15">
        <v>0</v>
      </c>
      <c r="IP15">
        <v>0</v>
      </c>
      <c r="IQ15">
        <v>0</v>
      </c>
      <c r="IR15">
        <v>0</v>
      </c>
      <c r="IS15">
        <v>0.39558988458491701</v>
      </c>
      <c r="IT15">
        <v>0</v>
      </c>
      <c r="IU15">
        <v>0</v>
      </c>
      <c r="IV15">
        <v>0</v>
      </c>
      <c r="IW15">
        <v>0</v>
      </c>
      <c r="IX15">
        <v>0</v>
      </c>
      <c r="IY15">
        <v>0</v>
      </c>
      <c r="IZ15">
        <v>0</v>
      </c>
      <c r="JA15">
        <v>0</v>
      </c>
      <c r="JB15">
        <v>0</v>
      </c>
      <c r="JC15">
        <v>0</v>
      </c>
      <c r="JD15">
        <v>0</v>
      </c>
      <c r="JE15">
        <v>0</v>
      </c>
      <c r="JF15">
        <v>0</v>
      </c>
      <c r="JG15">
        <v>0</v>
      </c>
      <c r="JH15">
        <v>-0.56553439443576303</v>
      </c>
      <c r="JI15">
        <v>0</v>
      </c>
      <c r="JJ15">
        <v>0</v>
      </c>
      <c r="JK15">
        <v>0</v>
      </c>
      <c r="JL15">
        <v>0</v>
      </c>
      <c r="JM15">
        <v>-0.27551075836922201</v>
      </c>
      <c r="JN15">
        <v>-0.27551075836922201</v>
      </c>
      <c r="JO15">
        <v>0</v>
      </c>
      <c r="JP15">
        <v>-0.27551075836922201</v>
      </c>
      <c r="JQ15">
        <v>0.39558988458491701</v>
      </c>
      <c r="JR15">
        <v>0</v>
      </c>
      <c r="JS15">
        <v>0</v>
      </c>
      <c r="JT15">
        <v>-0.40712543346619701</v>
      </c>
      <c r="JU15">
        <v>0</v>
      </c>
      <c r="JV15">
        <v>-0.40712543346619701</v>
      </c>
      <c r="JW15">
        <v>-0.40321660565691397</v>
      </c>
      <c r="JX15">
        <v>0</v>
      </c>
      <c r="JY15">
        <v>0</v>
      </c>
      <c r="JZ15">
        <v>0</v>
      </c>
      <c r="KA15">
        <v>0</v>
      </c>
      <c r="KB15">
        <v>-0.56553439443576303</v>
      </c>
      <c r="KC15">
        <v>0</v>
      </c>
      <c r="KD15">
        <v>0</v>
      </c>
      <c r="KE15">
        <v>0</v>
      </c>
      <c r="KF15">
        <v>-0.41216454697523702</v>
      </c>
      <c r="KG15">
        <v>0</v>
      </c>
      <c r="KH15">
        <v>-0.41216454697523702</v>
      </c>
      <c r="KI15">
        <v>0</v>
      </c>
      <c r="KJ15">
        <v>0</v>
      </c>
      <c r="KK15">
        <v>-0.40712543346619701</v>
      </c>
      <c r="KL15">
        <v>0</v>
      </c>
      <c r="KM15">
        <v>0</v>
      </c>
      <c r="KN15">
        <v>0</v>
      </c>
      <c r="KO15">
        <v>0</v>
      </c>
      <c r="KP15">
        <v>0</v>
      </c>
      <c r="KQ15">
        <v>0</v>
      </c>
      <c r="KR15">
        <v>-0.40262183353847403</v>
      </c>
      <c r="KS15">
        <v>0</v>
      </c>
      <c r="KT15">
        <v>0</v>
      </c>
      <c r="KU15">
        <v>0</v>
      </c>
      <c r="KV15">
        <v>0</v>
      </c>
      <c r="KW15">
        <v>0</v>
      </c>
      <c r="KX15">
        <v>0</v>
      </c>
      <c r="KY15">
        <v>0</v>
      </c>
      <c r="KZ15">
        <v>0</v>
      </c>
      <c r="LA15">
        <v>-0.192939984676332</v>
      </c>
      <c r="LB15">
        <v>0</v>
      </c>
      <c r="LC15">
        <v>-0.41216454697523702</v>
      </c>
      <c r="LD15">
        <v>0</v>
      </c>
      <c r="LE15">
        <v>0</v>
      </c>
      <c r="LF15">
        <v>-0.55835786248225505</v>
      </c>
      <c r="LG15">
        <v>0</v>
      </c>
      <c r="LH15">
        <v>-0.40712543346619701</v>
      </c>
      <c r="LI15">
        <v>0</v>
      </c>
      <c r="LJ15">
        <v>-0.41216454697523702</v>
      </c>
      <c r="LK15">
        <v>0</v>
      </c>
      <c r="LL15">
        <v>0</v>
      </c>
      <c r="LM15">
        <v>0</v>
      </c>
      <c r="LN15">
        <v>0</v>
      </c>
      <c r="LO15">
        <v>0</v>
      </c>
      <c r="LP15">
        <v>0</v>
      </c>
      <c r="LQ15">
        <v>0</v>
      </c>
      <c r="LR15">
        <v>0</v>
      </c>
      <c r="LS15">
        <v>-0.57460713873152403</v>
      </c>
      <c r="LT15">
        <v>0</v>
      </c>
      <c r="LU15">
        <v>0</v>
      </c>
      <c r="LV15">
        <v>0</v>
      </c>
      <c r="LW15">
        <v>0</v>
      </c>
      <c r="LX15">
        <v>0</v>
      </c>
      <c r="LY15">
        <v>0</v>
      </c>
      <c r="LZ15">
        <v>0</v>
      </c>
      <c r="MA15">
        <v>0</v>
      </c>
      <c r="MB15">
        <v>0</v>
      </c>
      <c r="MC15">
        <v>0</v>
      </c>
      <c r="MD15">
        <v>0</v>
      </c>
      <c r="ME15">
        <v>0</v>
      </c>
      <c r="MF15">
        <v>0</v>
      </c>
      <c r="MG15">
        <v>0</v>
      </c>
      <c r="MH15">
        <v>0</v>
      </c>
      <c r="MI15">
        <v>0</v>
      </c>
      <c r="MJ15">
        <v>0</v>
      </c>
      <c r="MK15">
        <v>0</v>
      </c>
      <c r="ML15">
        <v>0</v>
      </c>
      <c r="MM15">
        <v>0</v>
      </c>
      <c r="MN15">
        <v>0</v>
      </c>
      <c r="MO15">
        <v>0</v>
      </c>
      <c r="MP15">
        <v>0</v>
      </c>
      <c r="MQ15">
        <v>0</v>
      </c>
      <c r="MR15">
        <v>0</v>
      </c>
      <c r="MS15">
        <v>0</v>
      </c>
      <c r="MT15">
        <v>-0.40712543346619701</v>
      </c>
      <c r="MU15">
        <v>-0.40712543346619701</v>
      </c>
      <c r="MV15">
        <v>0</v>
      </c>
      <c r="MW15">
        <v>0</v>
      </c>
      <c r="MX15">
        <v>0</v>
      </c>
      <c r="MY15">
        <v>0</v>
      </c>
      <c r="MZ15">
        <v>0</v>
      </c>
      <c r="NA15">
        <v>0</v>
      </c>
      <c r="NB15">
        <v>-0.58192972680117505</v>
      </c>
      <c r="NC15">
        <v>0</v>
      </c>
      <c r="ND15">
        <v>0</v>
      </c>
      <c r="NE15">
        <v>-0.41216454697523702</v>
      </c>
      <c r="NF15">
        <v>0</v>
      </c>
      <c r="NG15">
        <v>0</v>
      </c>
      <c r="NH15">
        <v>0</v>
      </c>
      <c r="NI15">
        <v>0</v>
      </c>
      <c r="NJ15">
        <v>0</v>
      </c>
      <c r="NK15">
        <v>-0.41216454697523702</v>
      </c>
    </row>
    <row r="16" spans="1:375">
      <c r="A16" s="8" t="s">
        <v>368</v>
      </c>
      <c r="B16">
        <v>0</v>
      </c>
      <c r="C16">
        <v>0</v>
      </c>
      <c r="D16">
        <v>0</v>
      </c>
      <c r="E16">
        <v>0</v>
      </c>
      <c r="F16">
        <v>0</v>
      </c>
      <c r="G16">
        <v>0.54901746496412196</v>
      </c>
      <c r="H16">
        <v>0.50042633544536197</v>
      </c>
      <c r="I16">
        <v>0</v>
      </c>
      <c r="J16">
        <v>0</v>
      </c>
      <c r="K16">
        <v>0</v>
      </c>
      <c r="L16">
        <v>0</v>
      </c>
      <c r="M16">
        <v>0</v>
      </c>
      <c r="N16">
        <v>0.54671629284592904</v>
      </c>
      <c r="O16">
        <v>0</v>
      </c>
      <c r="P16">
        <v>0</v>
      </c>
      <c r="Q16">
        <v>-0.22685323354602899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-0.473095566791221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-0.17339282916936999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0.65319610369829495</v>
      </c>
      <c r="BF16">
        <v>-6.0755698985238901E-2</v>
      </c>
      <c r="BG16">
        <v>0</v>
      </c>
      <c r="BH16">
        <v>0</v>
      </c>
      <c r="BI16">
        <v>0</v>
      </c>
      <c r="BJ16">
        <v>0</v>
      </c>
      <c r="BK16">
        <v>0.66165526450925105</v>
      </c>
      <c r="BL16">
        <v>0.65319610369829495</v>
      </c>
      <c r="BM16">
        <v>0</v>
      </c>
      <c r="BN16">
        <v>-0.482492157854439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-0.482492157854439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0.29433265173080497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0.50042633544536197</v>
      </c>
      <c r="ED16">
        <v>0.50042633544536197</v>
      </c>
      <c r="EE16">
        <v>0.50042633544536197</v>
      </c>
      <c r="EF16">
        <v>0.50042633544536197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0.50042633544536197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-0.482492157854439</v>
      </c>
      <c r="ET16">
        <v>0</v>
      </c>
      <c r="EU16">
        <v>0.24000951131069001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0.65319610369829495</v>
      </c>
      <c r="FD16">
        <v>-0.15501705101177701</v>
      </c>
      <c r="FE16">
        <v>-2.5224009707416999E-2</v>
      </c>
      <c r="FF16">
        <v>0</v>
      </c>
      <c r="FG16">
        <v>-0.111609361226782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-6.0755698985238901E-2</v>
      </c>
      <c r="FP16">
        <v>-6.0755698985238901E-2</v>
      </c>
      <c r="FQ16">
        <v>-6.0755698985238901E-2</v>
      </c>
      <c r="FR16">
        <v>0</v>
      </c>
      <c r="FS16">
        <v>-7.7490801699735795E-2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0</v>
      </c>
      <c r="GZ16">
        <v>0</v>
      </c>
      <c r="HA16">
        <v>0</v>
      </c>
      <c r="HB16">
        <v>0</v>
      </c>
      <c r="HC16">
        <v>0</v>
      </c>
      <c r="HD16">
        <v>0</v>
      </c>
      <c r="HE16">
        <v>0</v>
      </c>
      <c r="HF16">
        <v>0</v>
      </c>
      <c r="HG16">
        <v>0</v>
      </c>
      <c r="HH16">
        <v>0</v>
      </c>
      <c r="HI16">
        <v>0</v>
      </c>
      <c r="HJ16">
        <v>0</v>
      </c>
      <c r="HK16">
        <v>0</v>
      </c>
      <c r="HL16">
        <v>0</v>
      </c>
      <c r="HM16">
        <v>0</v>
      </c>
      <c r="HN16">
        <v>0</v>
      </c>
      <c r="HO16">
        <v>0</v>
      </c>
      <c r="HP16">
        <v>0</v>
      </c>
      <c r="HQ16">
        <v>0</v>
      </c>
      <c r="HR16">
        <v>0</v>
      </c>
      <c r="HS16">
        <v>0.36935157071574798</v>
      </c>
      <c r="HT16">
        <v>0</v>
      </c>
      <c r="HU16">
        <v>0</v>
      </c>
      <c r="HV16">
        <v>0</v>
      </c>
      <c r="HW16">
        <v>0</v>
      </c>
      <c r="HX16">
        <v>0</v>
      </c>
      <c r="HY16">
        <v>0</v>
      </c>
      <c r="HZ16">
        <v>0</v>
      </c>
      <c r="IA16">
        <v>0</v>
      </c>
      <c r="IB16">
        <v>3.7052694812518001E-2</v>
      </c>
      <c r="IC16">
        <v>0.486978274678808</v>
      </c>
      <c r="ID16">
        <v>0</v>
      </c>
      <c r="IE16">
        <v>0</v>
      </c>
      <c r="IF16">
        <v>0</v>
      </c>
      <c r="IG16">
        <v>0</v>
      </c>
      <c r="IH16">
        <v>0</v>
      </c>
      <c r="II16">
        <v>0</v>
      </c>
      <c r="IJ16">
        <v>0</v>
      </c>
      <c r="IK16">
        <v>0</v>
      </c>
      <c r="IL16">
        <v>0</v>
      </c>
      <c r="IM16">
        <v>0</v>
      </c>
      <c r="IN16">
        <v>0</v>
      </c>
      <c r="IO16">
        <v>0</v>
      </c>
      <c r="IP16">
        <v>0</v>
      </c>
      <c r="IQ16">
        <v>0</v>
      </c>
      <c r="IR16">
        <v>0</v>
      </c>
      <c r="IS16">
        <v>-0.482492157854439</v>
      </c>
      <c r="IT16">
        <v>0</v>
      </c>
      <c r="IU16">
        <v>0</v>
      </c>
      <c r="IV16">
        <v>0</v>
      </c>
      <c r="IW16">
        <v>0</v>
      </c>
      <c r="IX16">
        <v>0</v>
      </c>
      <c r="IY16">
        <v>0</v>
      </c>
      <c r="IZ16">
        <v>0</v>
      </c>
      <c r="JA16">
        <v>0</v>
      </c>
      <c r="JB16">
        <v>0</v>
      </c>
      <c r="JC16">
        <v>0</v>
      </c>
      <c r="JD16">
        <v>0</v>
      </c>
      <c r="JE16">
        <v>0</v>
      </c>
      <c r="JF16">
        <v>0</v>
      </c>
      <c r="JG16">
        <v>0</v>
      </c>
      <c r="JH16">
        <v>0.486978274678808</v>
      </c>
      <c r="JI16">
        <v>0</v>
      </c>
      <c r="JJ16">
        <v>0</v>
      </c>
      <c r="JK16">
        <v>0</v>
      </c>
      <c r="JL16">
        <v>0</v>
      </c>
      <c r="JM16">
        <v>0</v>
      </c>
      <c r="JN16">
        <v>0</v>
      </c>
      <c r="JO16">
        <v>0</v>
      </c>
      <c r="JP16">
        <v>0</v>
      </c>
      <c r="JQ16">
        <v>-0.482492157854439</v>
      </c>
      <c r="JR16">
        <v>0</v>
      </c>
      <c r="JS16">
        <v>0</v>
      </c>
      <c r="JT16">
        <v>0.50042633544536197</v>
      </c>
      <c r="JU16">
        <v>0</v>
      </c>
      <c r="JV16">
        <v>0.50042633544536197</v>
      </c>
      <c r="JW16">
        <v>0</v>
      </c>
      <c r="JX16">
        <v>0</v>
      </c>
      <c r="JY16">
        <v>0</v>
      </c>
      <c r="JZ16">
        <v>0</v>
      </c>
      <c r="KA16">
        <v>0</v>
      </c>
      <c r="KB16">
        <v>0.486978274678808</v>
      </c>
      <c r="KC16">
        <v>0</v>
      </c>
      <c r="KD16">
        <v>0</v>
      </c>
      <c r="KE16">
        <v>0</v>
      </c>
      <c r="KF16">
        <v>0</v>
      </c>
      <c r="KG16">
        <v>0</v>
      </c>
      <c r="KH16">
        <v>0</v>
      </c>
      <c r="KI16">
        <v>0</v>
      </c>
      <c r="KJ16">
        <v>0</v>
      </c>
      <c r="KK16">
        <v>0.50042633544536197</v>
      </c>
      <c r="KL16">
        <v>0</v>
      </c>
      <c r="KM16">
        <v>0</v>
      </c>
      <c r="KN16">
        <v>0</v>
      </c>
      <c r="KO16">
        <v>0</v>
      </c>
      <c r="KP16">
        <v>0</v>
      </c>
      <c r="KQ16">
        <v>0</v>
      </c>
      <c r="KR16">
        <v>0.49862462046625999</v>
      </c>
      <c r="KS16">
        <v>0</v>
      </c>
      <c r="KT16">
        <v>0</v>
      </c>
      <c r="KU16">
        <v>0</v>
      </c>
      <c r="KV16">
        <v>0</v>
      </c>
      <c r="KW16">
        <v>0</v>
      </c>
      <c r="KX16">
        <v>0</v>
      </c>
      <c r="KY16">
        <v>0</v>
      </c>
      <c r="KZ16">
        <v>0</v>
      </c>
      <c r="LA16">
        <v>5.3136512164806901E-2</v>
      </c>
      <c r="LB16">
        <v>0</v>
      </c>
      <c r="LC16">
        <v>0</v>
      </c>
      <c r="LD16">
        <v>0</v>
      </c>
      <c r="LE16">
        <v>0</v>
      </c>
      <c r="LF16">
        <v>0.514422505180406</v>
      </c>
      <c r="LG16">
        <v>0</v>
      </c>
      <c r="LH16">
        <v>0.50042633544536197</v>
      </c>
      <c r="LI16">
        <v>0</v>
      </c>
      <c r="LJ16">
        <v>0</v>
      </c>
      <c r="LK16">
        <v>0</v>
      </c>
      <c r="LL16">
        <v>0</v>
      </c>
      <c r="LM16">
        <v>0</v>
      </c>
      <c r="LN16">
        <v>0</v>
      </c>
      <c r="LO16">
        <v>0</v>
      </c>
      <c r="LP16">
        <v>0</v>
      </c>
      <c r="LQ16">
        <v>0</v>
      </c>
      <c r="LR16">
        <v>0</v>
      </c>
      <c r="LS16">
        <v>0.54671629284592904</v>
      </c>
      <c r="LT16">
        <v>0</v>
      </c>
      <c r="LU16">
        <v>0</v>
      </c>
      <c r="LV16">
        <v>0</v>
      </c>
      <c r="LW16">
        <v>0</v>
      </c>
      <c r="LX16">
        <v>0</v>
      </c>
      <c r="LY16">
        <v>0</v>
      </c>
      <c r="LZ16">
        <v>0</v>
      </c>
      <c r="MA16">
        <v>0</v>
      </c>
      <c r="MB16">
        <v>0</v>
      </c>
      <c r="MC16">
        <v>0</v>
      </c>
      <c r="MD16">
        <v>0</v>
      </c>
      <c r="ME16">
        <v>0</v>
      </c>
      <c r="MF16">
        <v>0</v>
      </c>
      <c r="MG16">
        <v>0</v>
      </c>
      <c r="MH16">
        <v>0</v>
      </c>
      <c r="MI16">
        <v>0</v>
      </c>
      <c r="MJ16">
        <v>0</v>
      </c>
      <c r="MK16">
        <v>0</v>
      </c>
      <c r="ML16">
        <v>0</v>
      </c>
      <c r="MM16">
        <v>0</v>
      </c>
      <c r="MN16">
        <v>0</v>
      </c>
      <c r="MO16">
        <v>0</v>
      </c>
      <c r="MP16">
        <v>0</v>
      </c>
      <c r="MQ16">
        <v>0</v>
      </c>
      <c r="MR16">
        <v>0</v>
      </c>
      <c r="MS16">
        <v>0</v>
      </c>
      <c r="MT16">
        <v>0.50042633544536197</v>
      </c>
      <c r="MU16">
        <v>0.50042633544536197</v>
      </c>
      <c r="MV16">
        <v>0</v>
      </c>
      <c r="MW16">
        <v>0</v>
      </c>
      <c r="MX16">
        <v>0</v>
      </c>
      <c r="MY16">
        <v>0</v>
      </c>
      <c r="MZ16">
        <v>0</v>
      </c>
      <c r="NA16">
        <v>0</v>
      </c>
      <c r="NB16">
        <v>0.65741322088176202</v>
      </c>
      <c r="NC16">
        <v>0</v>
      </c>
      <c r="ND16">
        <v>0</v>
      </c>
      <c r="NE16">
        <v>0</v>
      </c>
      <c r="NF16">
        <v>0</v>
      </c>
      <c r="NG16">
        <v>0</v>
      </c>
      <c r="NH16">
        <v>0</v>
      </c>
      <c r="NI16">
        <v>0</v>
      </c>
      <c r="NJ16">
        <v>0</v>
      </c>
      <c r="NK16">
        <v>0</v>
      </c>
    </row>
    <row r="17" spans="1:375">
      <c r="A17" s="8" t="s">
        <v>338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0.32273219563150501</v>
      </c>
      <c r="I17">
        <v>0</v>
      </c>
      <c r="J17">
        <v>0</v>
      </c>
      <c r="K17">
        <v>0</v>
      </c>
      <c r="L17">
        <v>0</v>
      </c>
      <c r="M17">
        <v>0</v>
      </c>
      <c r="N17">
        <v>0.51268830781402497</v>
      </c>
      <c r="O17">
        <v>0</v>
      </c>
      <c r="P17">
        <v>0</v>
      </c>
      <c r="Q17">
        <v>0.25105091179093803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0.34622632663174202</v>
      </c>
      <c r="Y17">
        <v>0</v>
      </c>
      <c r="Z17">
        <v>0</v>
      </c>
      <c r="AA17">
        <v>0</v>
      </c>
      <c r="AB17">
        <v>0</v>
      </c>
      <c r="AC17">
        <v>-0.29532043594359603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0.34398899980374997</v>
      </c>
      <c r="AN17">
        <v>0.19576609744928899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0.46523882582998599</v>
      </c>
      <c r="BF17">
        <v>0.16625960740272</v>
      </c>
      <c r="BG17">
        <v>0</v>
      </c>
      <c r="BH17">
        <v>0</v>
      </c>
      <c r="BI17">
        <v>0</v>
      </c>
      <c r="BJ17">
        <v>0</v>
      </c>
      <c r="BK17">
        <v>0.45143793475659699</v>
      </c>
      <c r="BL17">
        <v>0.46523882582998599</v>
      </c>
      <c r="BM17">
        <v>0</v>
      </c>
      <c r="BN17">
        <v>-0.40235621224831603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-0.40235621224831603</v>
      </c>
      <c r="CC17">
        <v>0</v>
      </c>
      <c r="CD17">
        <v>0</v>
      </c>
      <c r="CE17">
        <v>0.34622632663174202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0.34622632663174202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0.34622632663174202</v>
      </c>
      <c r="DL17">
        <v>0.473599015117184</v>
      </c>
      <c r="DM17">
        <v>0.34660193495209701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0.34622632663174202</v>
      </c>
      <c r="EB17">
        <v>0.34622632663174202</v>
      </c>
      <c r="EC17">
        <v>0.32273219563150501</v>
      </c>
      <c r="ED17">
        <v>0.32273219563150501</v>
      </c>
      <c r="EE17">
        <v>0.32273219563150501</v>
      </c>
      <c r="EF17">
        <v>0.32273219563150501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0.32273219563150501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-0.40235621224831603</v>
      </c>
      <c r="ET17">
        <v>0</v>
      </c>
      <c r="EU17">
        <v>0.39655892506683899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0.46523882582998599</v>
      </c>
      <c r="FD17">
        <v>0.20856839590675399</v>
      </c>
      <c r="FE17">
        <v>0.448627029796202</v>
      </c>
      <c r="FF17">
        <v>0</v>
      </c>
      <c r="FG17">
        <v>0.376311209092069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0.16625960740272</v>
      </c>
      <c r="FP17">
        <v>0.16625960740272</v>
      </c>
      <c r="FQ17">
        <v>0.16625960740272</v>
      </c>
      <c r="FR17">
        <v>0</v>
      </c>
      <c r="FS17">
        <v>0.16625960740272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0</v>
      </c>
      <c r="GZ17">
        <v>0</v>
      </c>
      <c r="HA17">
        <v>0</v>
      </c>
      <c r="HB17">
        <v>0</v>
      </c>
      <c r="HC17">
        <v>0</v>
      </c>
      <c r="HD17">
        <v>0</v>
      </c>
      <c r="HE17">
        <v>0</v>
      </c>
      <c r="HF17">
        <v>0</v>
      </c>
      <c r="HG17">
        <v>0</v>
      </c>
      <c r="HH17">
        <v>0</v>
      </c>
      <c r="HI17">
        <v>0</v>
      </c>
      <c r="HJ17">
        <v>0</v>
      </c>
      <c r="HK17">
        <v>0</v>
      </c>
      <c r="HL17">
        <v>0</v>
      </c>
      <c r="HM17">
        <v>0</v>
      </c>
      <c r="HN17">
        <v>0</v>
      </c>
      <c r="HO17">
        <v>0</v>
      </c>
      <c r="HP17">
        <v>0</v>
      </c>
      <c r="HQ17">
        <v>0</v>
      </c>
      <c r="HR17">
        <v>0</v>
      </c>
      <c r="HS17">
        <v>0.50357933665878896</v>
      </c>
      <c r="HT17">
        <v>0</v>
      </c>
      <c r="HU17">
        <v>0</v>
      </c>
      <c r="HV17">
        <v>0</v>
      </c>
      <c r="HW17">
        <v>0</v>
      </c>
      <c r="HX17">
        <v>0</v>
      </c>
      <c r="HY17">
        <v>0</v>
      </c>
      <c r="HZ17">
        <v>0</v>
      </c>
      <c r="IA17">
        <v>0</v>
      </c>
      <c r="IB17">
        <v>0.14027091607596101</v>
      </c>
      <c r="IC17">
        <v>0.40039595720874099</v>
      </c>
      <c r="ID17">
        <v>0</v>
      </c>
      <c r="IE17">
        <v>0</v>
      </c>
      <c r="IF17">
        <v>0</v>
      </c>
      <c r="IG17">
        <v>0</v>
      </c>
      <c r="IH17">
        <v>0.34622632663174202</v>
      </c>
      <c r="II17">
        <v>0</v>
      </c>
      <c r="IJ17">
        <v>0</v>
      </c>
      <c r="IK17">
        <v>0.34622632663174202</v>
      </c>
      <c r="IL17">
        <v>0</v>
      </c>
      <c r="IM17">
        <v>0</v>
      </c>
      <c r="IN17">
        <v>0.34622632663174202</v>
      </c>
      <c r="IO17">
        <v>0</v>
      </c>
      <c r="IP17">
        <v>0</v>
      </c>
      <c r="IQ17">
        <v>0</v>
      </c>
      <c r="IR17">
        <v>0</v>
      </c>
      <c r="IS17">
        <v>-0.40235621224831603</v>
      </c>
      <c r="IT17">
        <v>0</v>
      </c>
      <c r="IU17">
        <v>0</v>
      </c>
      <c r="IV17">
        <v>0</v>
      </c>
      <c r="IW17">
        <v>0</v>
      </c>
      <c r="IX17">
        <v>0</v>
      </c>
      <c r="IY17">
        <v>0</v>
      </c>
      <c r="IZ17">
        <v>0</v>
      </c>
      <c r="JA17">
        <v>0</v>
      </c>
      <c r="JB17">
        <v>0</v>
      </c>
      <c r="JC17">
        <v>0</v>
      </c>
      <c r="JD17">
        <v>0</v>
      </c>
      <c r="JE17">
        <v>0</v>
      </c>
      <c r="JF17">
        <v>0</v>
      </c>
      <c r="JG17">
        <v>0</v>
      </c>
      <c r="JH17">
        <v>0.40039595720874099</v>
      </c>
      <c r="JI17">
        <v>0</v>
      </c>
      <c r="JJ17">
        <v>0</v>
      </c>
      <c r="JK17">
        <v>0</v>
      </c>
      <c r="JL17">
        <v>0</v>
      </c>
      <c r="JM17">
        <v>0.34007250205421902</v>
      </c>
      <c r="JN17">
        <v>0.34007250205421902</v>
      </c>
      <c r="JO17">
        <v>0</v>
      </c>
      <c r="JP17">
        <v>0.34007250205421902</v>
      </c>
      <c r="JQ17">
        <v>-0.40235621224831603</v>
      </c>
      <c r="JR17">
        <v>0</v>
      </c>
      <c r="JS17">
        <v>0</v>
      </c>
      <c r="JT17">
        <v>0.32273219563150501</v>
      </c>
      <c r="JU17">
        <v>0</v>
      </c>
      <c r="JV17">
        <v>0.32273219563150501</v>
      </c>
      <c r="JW17">
        <v>0.34398899980374997</v>
      </c>
      <c r="JX17">
        <v>0</v>
      </c>
      <c r="JY17">
        <v>0</v>
      </c>
      <c r="JZ17">
        <v>0</v>
      </c>
      <c r="KA17">
        <v>0</v>
      </c>
      <c r="KB17">
        <v>0.40039595720874099</v>
      </c>
      <c r="KC17">
        <v>0</v>
      </c>
      <c r="KD17">
        <v>0</v>
      </c>
      <c r="KE17">
        <v>0</v>
      </c>
      <c r="KF17">
        <v>0.34622632663174202</v>
      </c>
      <c r="KG17">
        <v>0</v>
      </c>
      <c r="KH17">
        <v>0.34622632663174202</v>
      </c>
      <c r="KI17">
        <v>0</v>
      </c>
      <c r="KJ17">
        <v>0</v>
      </c>
      <c r="KK17">
        <v>0.32273219563150501</v>
      </c>
      <c r="KL17">
        <v>0</v>
      </c>
      <c r="KM17">
        <v>0</v>
      </c>
      <c r="KN17">
        <v>0</v>
      </c>
      <c r="KO17">
        <v>0</v>
      </c>
      <c r="KP17">
        <v>0</v>
      </c>
      <c r="KQ17">
        <v>0</v>
      </c>
      <c r="KR17">
        <v>0</v>
      </c>
      <c r="KS17">
        <v>0</v>
      </c>
      <c r="KT17">
        <v>0</v>
      </c>
      <c r="KU17">
        <v>0</v>
      </c>
      <c r="KV17">
        <v>0</v>
      </c>
      <c r="KW17">
        <v>0</v>
      </c>
      <c r="KX17">
        <v>0</v>
      </c>
      <c r="KY17">
        <v>0</v>
      </c>
      <c r="KZ17">
        <v>0</v>
      </c>
      <c r="LA17">
        <v>0.402159497331539</v>
      </c>
      <c r="LB17">
        <v>0</v>
      </c>
      <c r="LC17">
        <v>0.34622632663174202</v>
      </c>
      <c r="LD17">
        <v>0</v>
      </c>
      <c r="LE17">
        <v>0</v>
      </c>
      <c r="LF17">
        <v>0.597916115462516</v>
      </c>
      <c r="LG17">
        <v>0</v>
      </c>
      <c r="LH17">
        <v>0.32273219563150501</v>
      </c>
      <c r="LI17">
        <v>0</v>
      </c>
      <c r="LJ17">
        <v>0.34622632663174202</v>
      </c>
      <c r="LK17">
        <v>0</v>
      </c>
      <c r="LL17">
        <v>0</v>
      </c>
      <c r="LM17">
        <v>0</v>
      </c>
      <c r="LN17">
        <v>0</v>
      </c>
      <c r="LO17">
        <v>0</v>
      </c>
      <c r="LP17">
        <v>0</v>
      </c>
      <c r="LQ17">
        <v>0</v>
      </c>
      <c r="LR17">
        <v>0</v>
      </c>
      <c r="LS17">
        <v>0.51268830781402497</v>
      </c>
      <c r="LT17">
        <v>0</v>
      </c>
      <c r="LU17">
        <v>0</v>
      </c>
      <c r="LV17">
        <v>0</v>
      </c>
      <c r="LW17">
        <v>0</v>
      </c>
      <c r="LX17">
        <v>0</v>
      </c>
      <c r="LY17">
        <v>0</v>
      </c>
      <c r="LZ17">
        <v>0</v>
      </c>
      <c r="MA17">
        <v>0</v>
      </c>
      <c r="MB17">
        <v>0</v>
      </c>
      <c r="MC17">
        <v>0</v>
      </c>
      <c r="MD17">
        <v>0</v>
      </c>
      <c r="ME17">
        <v>0</v>
      </c>
      <c r="MF17">
        <v>0</v>
      </c>
      <c r="MG17">
        <v>0</v>
      </c>
      <c r="MH17">
        <v>0</v>
      </c>
      <c r="MI17">
        <v>0</v>
      </c>
      <c r="MJ17">
        <v>0</v>
      </c>
      <c r="MK17">
        <v>0</v>
      </c>
      <c r="ML17">
        <v>0</v>
      </c>
      <c r="MM17">
        <v>0</v>
      </c>
      <c r="MN17">
        <v>0</v>
      </c>
      <c r="MO17">
        <v>0</v>
      </c>
      <c r="MP17">
        <v>0</v>
      </c>
      <c r="MQ17">
        <v>0</v>
      </c>
      <c r="MR17">
        <v>0</v>
      </c>
      <c r="MS17">
        <v>0</v>
      </c>
      <c r="MT17">
        <v>0.32273219563150501</v>
      </c>
      <c r="MU17">
        <v>0.32273219563150501</v>
      </c>
      <c r="MV17">
        <v>0</v>
      </c>
      <c r="MW17">
        <v>0</v>
      </c>
      <c r="MX17">
        <v>0</v>
      </c>
      <c r="MY17">
        <v>0</v>
      </c>
      <c r="MZ17">
        <v>0</v>
      </c>
      <c r="NA17">
        <v>0</v>
      </c>
      <c r="NB17">
        <v>0.49922536655383498</v>
      </c>
      <c r="NC17">
        <v>0</v>
      </c>
      <c r="ND17">
        <v>0</v>
      </c>
      <c r="NE17">
        <v>0.34622632663174202</v>
      </c>
      <c r="NF17">
        <v>0</v>
      </c>
      <c r="NG17">
        <v>0</v>
      </c>
      <c r="NH17">
        <v>0</v>
      </c>
      <c r="NI17">
        <v>0</v>
      </c>
      <c r="NJ17">
        <v>0</v>
      </c>
      <c r="NK17">
        <v>0.34622632663174202</v>
      </c>
    </row>
    <row r="18" spans="1:375">
      <c r="A18" s="8" t="s">
        <v>342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-0.12972347849528701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-0.18412920789486001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0.405417966887481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-0.14850256820796001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-9.6590647189107301E-2</v>
      </c>
      <c r="BG18">
        <v>0</v>
      </c>
      <c r="BH18">
        <v>0</v>
      </c>
      <c r="BI18">
        <v>0</v>
      </c>
      <c r="BJ18">
        <v>0</v>
      </c>
      <c r="BK18">
        <v>-0.12250074611485599</v>
      </c>
      <c r="BL18">
        <v>0</v>
      </c>
      <c r="BM18">
        <v>0</v>
      </c>
      <c r="BN18">
        <v>0.47679211151425499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0.47679211151425499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-0.16346326799143701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-0.12972347849528701</v>
      </c>
      <c r="ED18">
        <v>-0.12972347849528701</v>
      </c>
      <c r="EE18">
        <v>-0.12972347849528701</v>
      </c>
      <c r="EF18">
        <v>-0.12972347849528701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-0.12972347849528701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0.47679211151425499</v>
      </c>
      <c r="ET18">
        <v>0</v>
      </c>
      <c r="EU18">
        <v>-0.17482174280655199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-0.24203798646611499</v>
      </c>
      <c r="FE18">
        <v>-0.13039912161244999</v>
      </c>
      <c r="FF18">
        <v>0</v>
      </c>
      <c r="FG18">
        <v>-0.13185707720155199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-9.6590647189107301E-2</v>
      </c>
      <c r="FP18">
        <v>-9.6590647189107301E-2</v>
      </c>
      <c r="FQ18">
        <v>-9.6590647189107301E-2</v>
      </c>
      <c r="FR18">
        <v>0</v>
      </c>
      <c r="FS18">
        <v>-9.5863034027607499E-2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  <c r="GZ18">
        <v>0</v>
      </c>
      <c r="HA18">
        <v>0</v>
      </c>
      <c r="HB18">
        <v>0</v>
      </c>
      <c r="HC18">
        <v>0</v>
      </c>
      <c r="HD18">
        <v>0</v>
      </c>
      <c r="HE18">
        <v>0</v>
      </c>
      <c r="HF18">
        <v>0</v>
      </c>
      <c r="HG18">
        <v>0</v>
      </c>
      <c r="HH18">
        <v>0</v>
      </c>
      <c r="HI18">
        <v>0</v>
      </c>
      <c r="HJ18">
        <v>0</v>
      </c>
      <c r="HK18">
        <v>0</v>
      </c>
      <c r="HL18">
        <v>0</v>
      </c>
      <c r="HM18">
        <v>0</v>
      </c>
      <c r="HN18">
        <v>0</v>
      </c>
      <c r="HO18">
        <v>0</v>
      </c>
      <c r="HP18">
        <v>0</v>
      </c>
      <c r="HQ18">
        <v>0</v>
      </c>
      <c r="HR18">
        <v>0</v>
      </c>
      <c r="HS18">
        <v>-0.225890015504814</v>
      </c>
      <c r="HT18">
        <v>0</v>
      </c>
      <c r="HU18">
        <v>0</v>
      </c>
      <c r="HV18">
        <v>0</v>
      </c>
      <c r="HW18">
        <v>0</v>
      </c>
      <c r="HX18">
        <v>0</v>
      </c>
      <c r="HY18">
        <v>0</v>
      </c>
      <c r="HZ18">
        <v>0</v>
      </c>
      <c r="IA18">
        <v>0</v>
      </c>
      <c r="IB18">
        <v>0.10359630998602</v>
      </c>
      <c r="IC18">
        <v>-0.246513847120018</v>
      </c>
      <c r="ID18">
        <v>0</v>
      </c>
      <c r="IE18">
        <v>0</v>
      </c>
      <c r="IF18">
        <v>0</v>
      </c>
      <c r="IG18">
        <v>0</v>
      </c>
      <c r="IH18">
        <v>0</v>
      </c>
      <c r="II18">
        <v>0</v>
      </c>
      <c r="IJ18">
        <v>0</v>
      </c>
      <c r="IK18">
        <v>0</v>
      </c>
      <c r="IL18">
        <v>0</v>
      </c>
      <c r="IM18">
        <v>0</v>
      </c>
      <c r="IN18">
        <v>0</v>
      </c>
      <c r="IO18">
        <v>0</v>
      </c>
      <c r="IP18">
        <v>0</v>
      </c>
      <c r="IQ18">
        <v>0</v>
      </c>
      <c r="IR18">
        <v>0</v>
      </c>
      <c r="IS18">
        <v>0.47679211151425499</v>
      </c>
      <c r="IT18">
        <v>0</v>
      </c>
      <c r="IU18">
        <v>0</v>
      </c>
      <c r="IV18">
        <v>0</v>
      </c>
      <c r="IW18">
        <v>0</v>
      </c>
      <c r="IX18">
        <v>0</v>
      </c>
      <c r="IY18">
        <v>0</v>
      </c>
      <c r="IZ18">
        <v>0</v>
      </c>
      <c r="JA18">
        <v>0</v>
      </c>
      <c r="JB18">
        <v>0</v>
      </c>
      <c r="JC18">
        <v>0</v>
      </c>
      <c r="JD18">
        <v>0</v>
      </c>
      <c r="JE18">
        <v>0</v>
      </c>
      <c r="JF18">
        <v>0</v>
      </c>
      <c r="JG18">
        <v>0</v>
      </c>
      <c r="JH18">
        <v>-0.246513847120018</v>
      </c>
      <c r="JI18">
        <v>0</v>
      </c>
      <c r="JJ18">
        <v>0</v>
      </c>
      <c r="JK18">
        <v>0</v>
      </c>
      <c r="JL18">
        <v>0</v>
      </c>
      <c r="JM18">
        <v>-0.24060465560357799</v>
      </c>
      <c r="JN18">
        <v>-0.24060465560357799</v>
      </c>
      <c r="JO18">
        <v>0</v>
      </c>
      <c r="JP18">
        <v>-0.24060465560357799</v>
      </c>
      <c r="JQ18">
        <v>0.47679211151425499</v>
      </c>
      <c r="JR18">
        <v>0</v>
      </c>
      <c r="JS18">
        <v>0</v>
      </c>
      <c r="JT18">
        <v>-0.12972347849528701</v>
      </c>
      <c r="JU18">
        <v>0</v>
      </c>
      <c r="JV18">
        <v>-0.12972347849528701</v>
      </c>
      <c r="JW18">
        <v>0</v>
      </c>
      <c r="JX18">
        <v>0</v>
      </c>
      <c r="JY18">
        <v>0</v>
      </c>
      <c r="JZ18">
        <v>0</v>
      </c>
      <c r="KA18">
        <v>0</v>
      </c>
      <c r="KB18">
        <v>-0.246513847120018</v>
      </c>
      <c r="KC18">
        <v>0</v>
      </c>
      <c r="KD18">
        <v>0</v>
      </c>
      <c r="KE18">
        <v>0</v>
      </c>
      <c r="KF18">
        <v>0</v>
      </c>
      <c r="KG18">
        <v>0</v>
      </c>
      <c r="KH18">
        <v>0</v>
      </c>
      <c r="KI18">
        <v>0</v>
      </c>
      <c r="KJ18">
        <v>0</v>
      </c>
      <c r="KK18">
        <v>-0.12972347849528701</v>
      </c>
      <c r="KL18">
        <v>0</v>
      </c>
      <c r="KM18">
        <v>0</v>
      </c>
      <c r="KN18">
        <v>0</v>
      </c>
      <c r="KO18">
        <v>0</v>
      </c>
      <c r="KP18">
        <v>0</v>
      </c>
      <c r="KQ18">
        <v>0</v>
      </c>
      <c r="KR18">
        <v>0</v>
      </c>
      <c r="KS18">
        <v>0</v>
      </c>
      <c r="KT18">
        <v>0</v>
      </c>
      <c r="KU18">
        <v>0</v>
      </c>
      <c r="KV18">
        <v>0</v>
      </c>
      <c r="KW18">
        <v>0</v>
      </c>
      <c r="KX18">
        <v>0</v>
      </c>
      <c r="KY18">
        <v>0</v>
      </c>
      <c r="KZ18">
        <v>0</v>
      </c>
      <c r="LA18">
        <v>-4.3348207292342497E-2</v>
      </c>
      <c r="LB18">
        <v>0</v>
      </c>
      <c r="LC18">
        <v>0</v>
      </c>
      <c r="LD18">
        <v>0</v>
      </c>
      <c r="LE18">
        <v>0</v>
      </c>
      <c r="LF18">
        <v>-0.19081655160333999</v>
      </c>
      <c r="LG18">
        <v>0</v>
      </c>
      <c r="LH18">
        <v>-0.12972347849528701</v>
      </c>
      <c r="LI18">
        <v>0</v>
      </c>
      <c r="LJ18">
        <v>0</v>
      </c>
      <c r="LK18">
        <v>0</v>
      </c>
      <c r="LL18">
        <v>0</v>
      </c>
      <c r="LM18">
        <v>0</v>
      </c>
      <c r="LN18">
        <v>0</v>
      </c>
      <c r="LO18">
        <v>0</v>
      </c>
      <c r="LP18">
        <v>0</v>
      </c>
      <c r="LQ18">
        <v>0</v>
      </c>
      <c r="LR18">
        <v>0</v>
      </c>
      <c r="LS18">
        <v>0</v>
      </c>
      <c r="LT18">
        <v>0</v>
      </c>
      <c r="LU18">
        <v>0</v>
      </c>
      <c r="LV18">
        <v>0</v>
      </c>
      <c r="LW18">
        <v>0</v>
      </c>
      <c r="LX18">
        <v>0</v>
      </c>
      <c r="LY18">
        <v>0</v>
      </c>
      <c r="LZ18">
        <v>0</v>
      </c>
      <c r="MA18">
        <v>0</v>
      </c>
      <c r="MB18">
        <v>0</v>
      </c>
      <c r="MC18">
        <v>0</v>
      </c>
      <c r="MD18">
        <v>0</v>
      </c>
      <c r="ME18">
        <v>0</v>
      </c>
      <c r="MF18">
        <v>0</v>
      </c>
      <c r="MG18">
        <v>0</v>
      </c>
      <c r="MH18">
        <v>0</v>
      </c>
      <c r="MI18">
        <v>0</v>
      </c>
      <c r="MJ18">
        <v>0</v>
      </c>
      <c r="MK18">
        <v>0</v>
      </c>
      <c r="ML18">
        <v>0</v>
      </c>
      <c r="MM18">
        <v>0</v>
      </c>
      <c r="MN18">
        <v>0</v>
      </c>
      <c r="MO18">
        <v>0</v>
      </c>
      <c r="MP18">
        <v>0</v>
      </c>
      <c r="MQ18">
        <v>0</v>
      </c>
      <c r="MR18">
        <v>0</v>
      </c>
      <c r="MS18">
        <v>0</v>
      </c>
      <c r="MT18">
        <v>-0.12972347849528701</v>
      </c>
      <c r="MU18">
        <v>-0.12972347849528701</v>
      </c>
      <c r="MV18">
        <v>0</v>
      </c>
      <c r="MW18">
        <v>0</v>
      </c>
      <c r="MX18">
        <v>0</v>
      </c>
      <c r="MY18">
        <v>0</v>
      </c>
      <c r="MZ18">
        <v>0</v>
      </c>
      <c r="NA18">
        <v>0</v>
      </c>
      <c r="NB18">
        <v>-0.249436527537132</v>
      </c>
      <c r="NC18">
        <v>0</v>
      </c>
      <c r="ND18">
        <v>0</v>
      </c>
      <c r="NE18">
        <v>0</v>
      </c>
      <c r="NF18">
        <v>0</v>
      </c>
      <c r="NG18">
        <v>0</v>
      </c>
      <c r="NH18">
        <v>0</v>
      </c>
      <c r="NI18">
        <v>0</v>
      </c>
      <c r="NJ18">
        <v>0</v>
      </c>
      <c r="NK18">
        <v>0</v>
      </c>
    </row>
    <row r="19" spans="1:375">
      <c r="A19" s="8" t="s">
        <v>167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0.26886491568508802</v>
      </c>
      <c r="I19">
        <v>0</v>
      </c>
      <c r="J19">
        <v>0</v>
      </c>
      <c r="K19">
        <v>0</v>
      </c>
      <c r="L19">
        <v>0</v>
      </c>
      <c r="M19">
        <v>0</v>
      </c>
      <c r="N19">
        <v>0.47329482742886098</v>
      </c>
      <c r="O19">
        <v>0</v>
      </c>
      <c r="P19">
        <v>0</v>
      </c>
      <c r="Q19">
        <v>0.45741752491127902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0.40545359098649503</v>
      </c>
      <c r="Y19">
        <v>0</v>
      </c>
      <c r="Z19">
        <v>0</v>
      </c>
      <c r="AA19">
        <v>0</v>
      </c>
      <c r="AB19">
        <v>0</v>
      </c>
      <c r="AC19">
        <v>-0.42413456197544702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0.406572083651285</v>
      </c>
      <c r="AN19">
        <v>0.35064745041176898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0.39051125064106501</v>
      </c>
      <c r="BF19">
        <v>0.18551303574329001</v>
      </c>
      <c r="BG19">
        <v>0</v>
      </c>
      <c r="BH19">
        <v>0</v>
      </c>
      <c r="BI19">
        <v>0</v>
      </c>
      <c r="BJ19">
        <v>0</v>
      </c>
      <c r="BK19">
        <v>0.34778853133750198</v>
      </c>
      <c r="BL19">
        <v>0.39051125064106501</v>
      </c>
      <c r="BM19">
        <v>0</v>
      </c>
      <c r="BN19">
        <v>-0.488788179427804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-0.488788179427804</v>
      </c>
      <c r="CC19">
        <v>0</v>
      </c>
      <c r="CD19">
        <v>0</v>
      </c>
      <c r="CE19">
        <v>0.40545359098649503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0.40545359098649503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0.40545359098649503</v>
      </c>
      <c r="DL19">
        <v>0.41180530748996202</v>
      </c>
      <c r="DM19">
        <v>0.37981773769247601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0.40545359098649503</v>
      </c>
      <c r="EB19">
        <v>0.40545359098649503</v>
      </c>
      <c r="EC19">
        <v>0.26886491568508802</v>
      </c>
      <c r="ED19">
        <v>0.26886491568508802</v>
      </c>
      <c r="EE19">
        <v>0.26886491568508802</v>
      </c>
      <c r="EF19">
        <v>0.26886491568508802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0.26886491568508802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-0.488788179427804</v>
      </c>
      <c r="ET19">
        <v>0</v>
      </c>
      <c r="EU19">
        <v>0.31798875062774001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0.39051125064106501</v>
      </c>
      <c r="FD19">
        <v>0.46498016911473999</v>
      </c>
      <c r="FE19">
        <v>0.30894695504182701</v>
      </c>
      <c r="FF19">
        <v>0</v>
      </c>
      <c r="FG19">
        <v>0.39501708152514298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0.18551303574329001</v>
      </c>
      <c r="FP19">
        <v>0.18551303574329001</v>
      </c>
      <c r="FQ19">
        <v>0.18551303574329001</v>
      </c>
      <c r="FR19">
        <v>0</v>
      </c>
      <c r="FS19">
        <v>0.19424306095473901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0</v>
      </c>
      <c r="HI19">
        <v>0</v>
      </c>
      <c r="HJ19">
        <v>0</v>
      </c>
      <c r="HK19">
        <v>0</v>
      </c>
      <c r="HL19">
        <v>0</v>
      </c>
      <c r="HM19">
        <v>0</v>
      </c>
      <c r="HN19">
        <v>0</v>
      </c>
      <c r="HO19">
        <v>0</v>
      </c>
      <c r="HP19">
        <v>0</v>
      </c>
      <c r="HQ19">
        <v>0</v>
      </c>
      <c r="HR19">
        <v>0</v>
      </c>
      <c r="HS19">
        <v>0.41162903339392098</v>
      </c>
      <c r="HT19">
        <v>0</v>
      </c>
      <c r="HU19">
        <v>0</v>
      </c>
      <c r="HV19">
        <v>0</v>
      </c>
      <c r="HW19">
        <v>0</v>
      </c>
      <c r="HX19">
        <v>0</v>
      </c>
      <c r="HY19">
        <v>0</v>
      </c>
      <c r="HZ19">
        <v>0</v>
      </c>
      <c r="IA19">
        <v>0</v>
      </c>
      <c r="IB19">
        <v>0.19808825045744699</v>
      </c>
      <c r="IC19">
        <v>0.42566291987611599</v>
      </c>
      <c r="ID19">
        <v>0</v>
      </c>
      <c r="IE19">
        <v>0</v>
      </c>
      <c r="IF19">
        <v>0</v>
      </c>
      <c r="IG19">
        <v>0</v>
      </c>
      <c r="IH19">
        <v>0.40545359098649503</v>
      </c>
      <c r="II19">
        <v>0</v>
      </c>
      <c r="IJ19">
        <v>0</v>
      </c>
      <c r="IK19">
        <v>0.40545359098649503</v>
      </c>
      <c r="IL19">
        <v>0</v>
      </c>
      <c r="IM19">
        <v>0</v>
      </c>
      <c r="IN19">
        <v>0.40545359098649503</v>
      </c>
      <c r="IO19">
        <v>0</v>
      </c>
      <c r="IP19">
        <v>0</v>
      </c>
      <c r="IQ19">
        <v>0</v>
      </c>
      <c r="IR19">
        <v>0</v>
      </c>
      <c r="IS19">
        <v>-0.488788179427804</v>
      </c>
      <c r="IT19">
        <v>0</v>
      </c>
      <c r="IU19">
        <v>0</v>
      </c>
      <c r="IV19">
        <v>0</v>
      </c>
      <c r="IW19">
        <v>0</v>
      </c>
      <c r="IX19">
        <v>0</v>
      </c>
      <c r="IY19">
        <v>0</v>
      </c>
      <c r="IZ19">
        <v>0</v>
      </c>
      <c r="JA19">
        <v>0</v>
      </c>
      <c r="JB19">
        <v>0</v>
      </c>
      <c r="JC19">
        <v>0</v>
      </c>
      <c r="JD19">
        <v>0</v>
      </c>
      <c r="JE19">
        <v>0</v>
      </c>
      <c r="JF19">
        <v>0</v>
      </c>
      <c r="JG19">
        <v>0</v>
      </c>
      <c r="JH19">
        <v>0.42566291987611599</v>
      </c>
      <c r="JI19">
        <v>0</v>
      </c>
      <c r="JJ19">
        <v>0</v>
      </c>
      <c r="JK19">
        <v>0</v>
      </c>
      <c r="JL19">
        <v>0</v>
      </c>
      <c r="JM19">
        <v>0.28895030755796502</v>
      </c>
      <c r="JN19">
        <v>0.28895030755796502</v>
      </c>
      <c r="JO19">
        <v>0</v>
      </c>
      <c r="JP19">
        <v>0.28895030755796502</v>
      </c>
      <c r="JQ19">
        <v>-0.488788179427804</v>
      </c>
      <c r="JR19">
        <v>0</v>
      </c>
      <c r="JS19">
        <v>0</v>
      </c>
      <c r="JT19">
        <v>0.26886491568508802</v>
      </c>
      <c r="JU19">
        <v>0</v>
      </c>
      <c r="JV19">
        <v>0.26886491568508802</v>
      </c>
      <c r="JW19">
        <v>0.406572083651285</v>
      </c>
      <c r="JX19">
        <v>0</v>
      </c>
      <c r="JY19">
        <v>0</v>
      </c>
      <c r="JZ19">
        <v>0</v>
      </c>
      <c r="KA19">
        <v>0</v>
      </c>
      <c r="KB19">
        <v>0.42566291987611599</v>
      </c>
      <c r="KC19">
        <v>0</v>
      </c>
      <c r="KD19">
        <v>0</v>
      </c>
      <c r="KE19">
        <v>0</v>
      </c>
      <c r="KF19">
        <v>0.40545359098649503</v>
      </c>
      <c r="KG19">
        <v>0</v>
      </c>
      <c r="KH19">
        <v>0.40545359098649503</v>
      </c>
      <c r="KI19">
        <v>0</v>
      </c>
      <c r="KJ19">
        <v>0</v>
      </c>
      <c r="KK19">
        <v>0.26886491568508802</v>
      </c>
      <c r="KL19">
        <v>0</v>
      </c>
      <c r="KM19">
        <v>0</v>
      </c>
      <c r="KN19">
        <v>0</v>
      </c>
      <c r="KO19">
        <v>0</v>
      </c>
      <c r="KP19">
        <v>0</v>
      </c>
      <c r="KQ19">
        <v>0</v>
      </c>
      <c r="KR19">
        <v>0</v>
      </c>
      <c r="KS19">
        <v>0</v>
      </c>
      <c r="KT19">
        <v>0</v>
      </c>
      <c r="KU19">
        <v>0</v>
      </c>
      <c r="KV19">
        <v>0</v>
      </c>
      <c r="KW19">
        <v>0</v>
      </c>
      <c r="KX19">
        <v>0</v>
      </c>
      <c r="KY19">
        <v>0</v>
      </c>
      <c r="KZ19">
        <v>0</v>
      </c>
      <c r="LA19">
        <v>0.250542356913034</v>
      </c>
      <c r="LB19">
        <v>0</v>
      </c>
      <c r="LC19">
        <v>0.40545359098649503</v>
      </c>
      <c r="LD19">
        <v>0</v>
      </c>
      <c r="LE19">
        <v>0</v>
      </c>
      <c r="LF19">
        <v>0.52416526373741301</v>
      </c>
      <c r="LG19">
        <v>0</v>
      </c>
      <c r="LH19">
        <v>0.26886491568508802</v>
      </c>
      <c r="LI19">
        <v>0</v>
      </c>
      <c r="LJ19">
        <v>0.40545359098649503</v>
      </c>
      <c r="LK19">
        <v>0</v>
      </c>
      <c r="LL19">
        <v>0</v>
      </c>
      <c r="LM19">
        <v>0</v>
      </c>
      <c r="LN19">
        <v>0</v>
      </c>
      <c r="LO19">
        <v>0</v>
      </c>
      <c r="LP19">
        <v>0</v>
      </c>
      <c r="LQ19">
        <v>0</v>
      </c>
      <c r="LR19">
        <v>0</v>
      </c>
      <c r="LS19">
        <v>0.47329482742886098</v>
      </c>
      <c r="LT19">
        <v>0</v>
      </c>
      <c r="LU19">
        <v>0</v>
      </c>
      <c r="LV19">
        <v>0</v>
      </c>
      <c r="LW19">
        <v>0</v>
      </c>
      <c r="LX19">
        <v>0</v>
      </c>
      <c r="LY19">
        <v>0</v>
      </c>
      <c r="LZ19">
        <v>0</v>
      </c>
      <c r="MA19">
        <v>0</v>
      </c>
      <c r="MB19">
        <v>0</v>
      </c>
      <c r="MC19">
        <v>0</v>
      </c>
      <c r="MD19">
        <v>0</v>
      </c>
      <c r="ME19">
        <v>0</v>
      </c>
      <c r="MF19">
        <v>0</v>
      </c>
      <c r="MG19">
        <v>0</v>
      </c>
      <c r="MH19">
        <v>0</v>
      </c>
      <c r="MI19">
        <v>0</v>
      </c>
      <c r="MJ19">
        <v>0</v>
      </c>
      <c r="MK19">
        <v>0</v>
      </c>
      <c r="ML19">
        <v>0</v>
      </c>
      <c r="MM19">
        <v>0</v>
      </c>
      <c r="MN19">
        <v>0</v>
      </c>
      <c r="MO19">
        <v>0</v>
      </c>
      <c r="MP19">
        <v>0</v>
      </c>
      <c r="MQ19">
        <v>0</v>
      </c>
      <c r="MR19">
        <v>0</v>
      </c>
      <c r="MS19">
        <v>0</v>
      </c>
      <c r="MT19">
        <v>0.26886491568508802</v>
      </c>
      <c r="MU19">
        <v>0.26886491568508802</v>
      </c>
      <c r="MV19">
        <v>0</v>
      </c>
      <c r="MW19">
        <v>0</v>
      </c>
      <c r="MX19">
        <v>0</v>
      </c>
      <c r="MY19">
        <v>0</v>
      </c>
      <c r="MZ19">
        <v>0</v>
      </c>
      <c r="NA19">
        <v>0</v>
      </c>
      <c r="NB19">
        <v>0.39805120537852801</v>
      </c>
      <c r="NC19">
        <v>0</v>
      </c>
      <c r="ND19">
        <v>0</v>
      </c>
      <c r="NE19">
        <v>0.40545359098649503</v>
      </c>
      <c r="NF19">
        <v>0</v>
      </c>
      <c r="NG19">
        <v>0</v>
      </c>
      <c r="NH19">
        <v>0</v>
      </c>
      <c r="NI19">
        <v>0</v>
      </c>
      <c r="NJ19">
        <v>0</v>
      </c>
      <c r="NK19">
        <v>0.40545359098649503</v>
      </c>
    </row>
    <row r="20" spans="1:375">
      <c r="A20" s="8" t="s">
        <v>328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5.2032464515756098E-2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0.37209611591999697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-0.48838950033809297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0.15439912531667699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0.19666748475790899</v>
      </c>
      <c r="BG20">
        <v>0</v>
      </c>
      <c r="BH20">
        <v>0</v>
      </c>
      <c r="BI20">
        <v>0</v>
      </c>
      <c r="BJ20">
        <v>0</v>
      </c>
      <c r="BK20">
        <v>4.1217964060243598E-2</v>
      </c>
      <c r="BL20">
        <v>0</v>
      </c>
      <c r="BM20">
        <v>0</v>
      </c>
      <c r="BN20">
        <v>-0.57009167756083801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-0.57009167756083801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6.9149100273428799E-2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5.2032464515756098E-2</v>
      </c>
      <c r="ED20">
        <v>5.2032464515756098E-2</v>
      </c>
      <c r="EE20">
        <v>5.2032464515756098E-2</v>
      </c>
      <c r="EF20">
        <v>5.2032464515756098E-2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5.2032464515756098E-2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-0.57009167756083801</v>
      </c>
      <c r="ET20">
        <v>0</v>
      </c>
      <c r="EU20">
        <v>0.23807047379851901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0.329109171431614</v>
      </c>
      <c r="FE20">
        <v>0.14348346275557</v>
      </c>
      <c r="FF20">
        <v>0</v>
      </c>
      <c r="FG20">
        <v>0.25486382672206598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0.19666748475790899</v>
      </c>
      <c r="FP20">
        <v>0.19666748475790899</v>
      </c>
      <c r="FQ20">
        <v>0.19666748475790899</v>
      </c>
      <c r="FR20">
        <v>0</v>
      </c>
      <c r="FS20">
        <v>0.203217003214232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0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0</v>
      </c>
      <c r="GZ20">
        <v>0</v>
      </c>
      <c r="HA20">
        <v>0</v>
      </c>
      <c r="HB20">
        <v>0</v>
      </c>
      <c r="HC20">
        <v>0</v>
      </c>
      <c r="HD20">
        <v>0</v>
      </c>
      <c r="HE20">
        <v>0</v>
      </c>
      <c r="HF20">
        <v>0</v>
      </c>
      <c r="HG20">
        <v>0</v>
      </c>
      <c r="HH20">
        <v>0</v>
      </c>
      <c r="HI20">
        <v>0</v>
      </c>
      <c r="HJ20">
        <v>0</v>
      </c>
      <c r="HK20">
        <v>0</v>
      </c>
      <c r="HL20">
        <v>0</v>
      </c>
      <c r="HM20">
        <v>0</v>
      </c>
      <c r="HN20">
        <v>0</v>
      </c>
      <c r="HO20">
        <v>0</v>
      </c>
      <c r="HP20">
        <v>0</v>
      </c>
      <c r="HQ20">
        <v>0</v>
      </c>
      <c r="HR20">
        <v>0</v>
      </c>
      <c r="HS20">
        <v>0.11082239195563599</v>
      </c>
      <c r="HT20">
        <v>0</v>
      </c>
      <c r="HU20">
        <v>0</v>
      </c>
      <c r="HV20">
        <v>0</v>
      </c>
      <c r="HW20">
        <v>0</v>
      </c>
      <c r="HX20">
        <v>0</v>
      </c>
      <c r="HY20">
        <v>0.426484526227912</v>
      </c>
      <c r="HZ20">
        <v>0</v>
      </c>
      <c r="IA20">
        <v>0</v>
      </c>
      <c r="IB20">
        <v>6.0125287023658103E-2</v>
      </c>
      <c r="IC20">
        <v>0.213652749486584</v>
      </c>
      <c r="ID20">
        <v>0</v>
      </c>
      <c r="IE20">
        <v>0</v>
      </c>
      <c r="IF20">
        <v>0</v>
      </c>
      <c r="IG20">
        <v>0</v>
      </c>
      <c r="IH20">
        <v>0</v>
      </c>
      <c r="II20">
        <v>0</v>
      </c>
      <c r="IJ20">
        <v>0</v>
      </c>
      <c r="IK20">
        <v>0</v>
      </c>
      <c r="IL20">
        <v>0</v>
      </c>
      <c r="IM20">
        <v>0</v>
      </c>
      <c r="IN20">
        <v>0</v>
      </c>
      <c r="IO20">
        <v>0</v>
      </c>
      <c r="IP20">
        <v>0</v>
      </c>
      <c r="IQ20">
        <v>0</v>
      </c>
      <c r="IR20">
        <v>0</v>
      </c>
      <c r="IS20">
        <v>-0.57009167756083801</v>
      </c>
      <c r="IT20">
        <v>0</v>
      </c>
      <c r="IU20">
        <v>0</v>
      </c>
      <c r="IV20">
        <v>0</v>
      </c>
      <c r="IW20">
        <v>0</v>
      </c>
      <c r="IX20">
        <v>0</v>
      </c>
      <c r="IY20">
        <v>0</v>
      </c>
      <c r="IZ20">
        <v>0</v>
      </c>
      <c r="JA20">
        <v>0</v>
      </c>
      <c r="JB20">
        <v>0</v>
      </c>
      <c r="JC20">
        <v>0</v>
      </c>
      <c r="JD20">
        <v>0</v>
      </c>
      <c r="JE20">
        <v>0</v>
      </c>
      <c r="JF20">
        <v>0</v>
      </c>
      <c r="JG20">
        <v>0</v>
      </c>
      <c r="JH20">
        <v>0.213652749486584</v>
      </c>
      <c r="JI20">
        <v>0</v>
      </c>
      <c r="JJ20">
        <v>0</v>
      </c>
      <c r="JK20">
        <v>0</v>
      </c>
      <c r="JL20">
        <v>0</v>
      </c>
      <c r="JM20">
        <v>0.30651529967668401</v>
      </c>
      <c r="JN20">
        <v>0.30651529967668401</v>
      </c>
      <c r="JO20">
        <v>0</v>
      </c>
      <c r="JP20">
        <v>0.30651529967668401</v>
      </c>
      <c r="JQ20">
        <v>-0.57009167756083801</v>
      </c>
      <c r="JR20">
        <v>0</v>
      </c>
      <c r="JS20">
        <v>0</v>
      </c>
      <c r="JT20">
        <v>5.2032464515756098E-2</v>
      </c>
      <c r="JU20">
        <v>0</v>
      </c>
      <c r="JV20">
        <v>5.2032464515756098E-2</v>
      </c>
      <c r="JW20">
        <v>0</v>
      </c>
      <c r="JX20">
        <v>0</v>
      </c>
      <c r="JY20">
        <v>0</v>
      </c>
      <c r="JZ20">
        <v>0</v>
      </c>
      <c r="KA20">
        <v>0</v>
      </c>
      <c r="KB20">
        <v>0.213652749486584</v>
      </c>
      <c r="KC20">
        <v>0</v>
      </c>
      <c r="KD20">
        <v>0</v>
      </c>
      <c r="KE20">
        <v>0</v>
      </c>
      <c r="KF20">
        <v>0</v>
      </c>
      <c r="KG20">
        <v>0</v>
      </c>
      <c r="KH20">
        <v>0</v>
      </c>
      <c r="KI20">
        <v>0</v>
      </c>
      <c r="KJ20">
        <v>0</v>
      </c>
      <c r="KK20">
        <v>5.2032464515756098E-2</v>
      </c>
      <c r="KL20">
        <v>0</v>
      </c>
      <c r="KM20">
        <v>0</v>
      </c>
      <c r="KN20">
        <v>0</v>
      </c>
      <c r="KO20">
        <v>0</v>
      </c>
      <c r="KP20">
        <v>0</v>
      </c>
      <c r="KQ20">
        <v>0</v>
      </c>
      <c r="KR20">
        <v>0</v>
      </c>
      <c r="KS20">
        <v>0</v>
      </c>
      <c r="KT20">
        <v>0</v>
      </c>
      <c r="KU20">
        <v>0</v>
      </c>
      <c r="KV20">
        <v>0</v>
      </c>
      <c r="KW20">
        <v>0</v>
      </c>
      <c r="KX20">
        <v>0</v>
      </c>
      <c r="KY20">
        <v>0</v>
      </c>
      <c r="KZ20">
        <v>0</v>
      </c>
      <c r="LA20">
        <v>0.26768109226097803</v>
      </c>
      <c r="LB20">
        <v>0</v>
      </c>
      <c r="LC20">
        <v>0</v>
      </c>
      <c r="LD20">
        <v>0</v>
      </c>
      <c r="LE20">
        <v>0</v>
      </c>
      <c r="LF20">
        <v>0.26834832564099598</v>
      </c>
      <c r="LG20">
        <v>0</v>
      </c>
      <c r="LH20">
        <v>5.2032464515756098E-2</v>
      </c>
      <c r="LI20">
        <v>0</v>
      </c>
      <c r="LJ20">
        <v>0</v>
      </c>
      <c r="LK20">
        <v>0</v>
      </c>
      <c r="LL20">
        <v>0</v>
      </c>
      <c r="LM20">
        <v>0</v>
      </c>
      <c r="LN20">
        <v>0</v>
      </c>
      <c r="LO20">
        <v>0</v>
      </c>
      <c r="LP20">
        <v>0</v>
      </c>
      <c r="LQ20">
        <v>0</v>
      </c>
      <c r="LR20">
        <v>0</v>
      </c>
      <c r="LS20">
        <v>0</v>
      </c>
      <c r="LT20">
        <v>0</v>
      </c>
      <c r="LU20">
        <v>0</v>
      </c>
      <c r="LV20">
        <v>0</v>
      </c>
      <c r="LW20">
        <v>0</v>
      </c>
      <c r="LX20">
        <v>0</v>
      </c>
      <c r="LY20">
        <v>0</v>
      </c>
      <c r="LZ20">
        <v>0</v>
      </c>
      <c r="MA20">
        <v>0</v>
      </c>
      <c r="MB20">
        <v>0</v>
      </c>
      <c r="MC20">
        <v>0</v>
      </c>
      <c r="MD20">
        <v>0</v>
      </c>
      <c r="ME20">
        <v>0</v>
      </c>
      <c r="MF20">
        <v>0</v>
      </c>
      <c r="MG20">
        <v>0</v>
      </c>
      <c r="MH20">
        <v>0</v>
      </c>
      <c r="MI20">
        <v>0</v>
      </c>
      <c r="MJ20">
        <v>0</v>
      </c>
      <c r="MK20">
        <v>0</v>
      </c>
      <c r="ML20">
        <v>0</v>
      </c>
      <c r="MM20">
        <v>0</v>
      </c>
      <c r="MN20">
        <v>0</v>
      </c>
      <c r="MO20">
        <v>0</v>
      </c>
      <c r="MP20">
        <v>0</v>
      </c>
      <c r="MQ20">
        <v>0</v>
      </c>
      <c r="MR20">
        <v>0</v>
      </c>
      <c r="MS20">
        <v>0</v>
      </c>
      <c r="MT20">
        <v>5.2032464515756098E-2</v>
      </c>
      <c r="MU20">
        <v>5.2032464515756098E-2</v>
      </c>
      <c r="MV20">
        <v>0</v>
      </c>
      <c r="MW20">
        <v>0</v>
      </c>
      <c r="MX20">
        <v>0</v>
      </c>
      <c r="MY20">
        <v>0</v>
      </c>
      <c r="MZ20">
        <v>0</v>
      </c>
      <c r="NA20">
        <v>0</v>
      </c>
      <c r="NB20">
        <v>0.12473730908650001</v>
      </c>
      <c r="NC20">
        <v>0</v>
      </c>
      <c r="ND20">
        <v>0</v>
      </c>
      <c r="NE20">
        <v>0</v>
      </c>
      <c r="NF20">
        <v>0</v>
      </c>
      <c r="NG20">
        <v>0</v>
      </c>
      <c r="NH20">
        <v>0</v>
      </c>
      <c r="NI20">
        <v>0</v>
      </c>
      <c r="NJ20">
        <v>0</v>
      </c>
      <c r="NK20">
        <v>0</v>
      </c>
    </row>
    <row r="21" spans="1:375">
      <c r="A21" s="8" t="s">
        <v>329</v>
      </c>
      <c r="B21">
        <v>0</v>
      </c>
      <c r="C21">
        <v>0</v>
      </c>
      <c r="D21">
        <v>0</v>
      </c>
      <c r="E21">
        <v>0</v>
      </c>
      <c r="F21">
        <v>0</v>
      </c>
      <c r="G21">
        <v>-0.53226378168806299</v>
      </c>
      <c r="H21">
        <v>-0.42144043770120998</v>
      </c>
      <c r="I21">
        <v>0</v>
      </c>
      <c r="J21">
        <v>0</v>
      </c>
      <c r="K21">
        <v>0</v>
      </c>
      <c r="L21">
        <v>0</v>
      </c>
      <c r="M21">
        <v>0</v>
      </c>
      <c r="N21">
        <v>-0.44356579672170399</v>
      </c>
      <c r="O21">
        <v>0</v>
      </c>
      <c r="P21">
        <v>0</v>
      </c>
      <c r="Q21">
        <v>-0.21856865345707199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-0.38208189344670401</v>
      </c>
      <c r="Y21">
        <v>0</v>
      </c>
      <c r="Z21">
        <v>0</v>
      </c>
      <c r="AA21">
        <v>0</v>
      </c>
      <c r="AB21">
        <v>0</v>
      </c>
      <c r="AC21">
        <v>0.29633713051018301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-0.37089355103245197</v>
      </c>
      <c r="AN21">
        <v>-0.43075118294870002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-0.42549408376105702</v>
      </c>
      <c r="BF21">
        <v>-0.19339272552974801</v>
      </c>
      <c r="BG21">
        <v>0</v>
      </c>
      <c r="BH21">
        <v>0</v>
      </c>
      <c r="BI21">
        <v>0</v>
      </c>
      <c r="BJ21">
        <v>0</v>
      </c>
      <c r="BK21">
        <v>-0.39024714596487498</v>
      </c>
      <c r="BL21">
        <v>-0.42549408376105702</v>
      </c>
      <c r="BM21">
        <v>0</v>
      </c>
      <c r="BN21">
        <v>0.459091474459287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0.459091474459287</v>
      </c>
      <c r="CC21">
        <v>0</v>
      </c>
      <c r="CD21">
        <v>0</v>
      </c>
      <c r="CE21">
        <v>-0.38208189344670401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-0.38208189344670401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-0.38208189344670401</v>
      </c>
      <c r="DL21">
        <v>-0.56208340079401398</v>
      </c>
      <c r="DM21">
        <v>-0.41974951745329597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-0.38208189344670401</v>
      </c>
      <c r="EB21">
        <v>-0.38208189344670401</v>
      </c>
      <c r="EC21">
        <v>-0.42144043770120998</v>
      </c>
      <c r="ED21">
        <v>-0.42144043770120998</v>
      </c>
      <c r="EE21">
        <v>-0.42144043770120998</v>
      </c>
      <c r="EF21">
        <v>-0.42144043770120998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-0.42144043770120998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0.459091474459287</v>
      </c>
      <c r="ET21">
        <v>0</v>
      </c>
      <c r="EU21">
        <v>-0.37241729718689498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-0.42549408376105702</v>
      </c>
      <c r="FD21">
        <v>-0.173363717713441</v>
      </c>
      <c r="FE21">
        <v>-0.43608160737014601</v>
      </c>
      <c r="FF21">
        <v>0</v>
      </c>
      <c r="FG21">
        <v>-0.34376981278790297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-0.19339272552974801</v>
      </c>
      <c r="FP21">
        <v>-0.19339272552974801</v>
      </c>
      <c r="FQ21">
        <v>-0.19339272552974801</v>
      </c>
      <c r="FR21">
        <v>0</v>
      </c>
      <c r="FS21">
        <v>-0.185387758527576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0</v>
      </c>
      <c r="HC21">
        <v>0</v>
      </c>
      <c r="HD21">
        <v>0</v>
      </c>
      <c r="HE21">
        <v>0</v>
      </c>
      <c r="HF21">
        <v>0</v>
      </c>
      <c r="HG21">
        <v>0</v>
      </c>
      <c r="HH21">
        <v>0</v>
      </c>
      <c r="HI21">
        <v>0</v>
      </c>
      <c r="HJ21">
        <v>0</v>
      </c>
      <c r="HK21">
        <v>0</v>
      </c>
      <c r="HL21">
        <v>0</v>
      </c>
      <c r="HM21">
        <v>0</v>
      </c>
      <c r="HN21">
        <v>0</v>
      </c>
      <c r="HO21">
        <v>0</v>
      </c>
      <c r="HP21">
        <v>0</v>
      </c>
      <c r="HQ21">
        <v>0</v>
      </c>
      <c r="HR21">
        <v>0</v>
      </c>
      <c r="HS21">
        <v>-0.51604491863894897</v>
      </c>
      <c r="HT21">
        <v>0</v>
      </c>
      <c r="HU21">
        <v>0</v>
      </c>
      <c r="HV21">
        <v>0</v>
      </c>
      <c r="HW21">
        <v>0</v>
      </c>
      <c r="HX21">
        <v>0</v>
      </c>
      <c r="HY21">
        <v>0</v>
      </c>
      <c r="HZ21">
        <v>0</v>
      </c>
      <c r="IA21">
        <v>0</v>
      </c>
      <c r="IB21">
        <v>-0.12138501342512099</v>
      </c>
      <c r="IC21">
        <v>-0.55436270928731302</v>
      </c>
      <c r="ID21">
        <v>0</v>
      </c>
      <c r="IE21">
        <v>0</v>
      </c>
      <c r="IF21">
        <v>0</v>
      </c>
      <c r="IG21">
        <v>0</v>
      </c>
      <c r="IH21">
        <v>-0.38208189344670401</v>
      </c>
      <c r="II21">
        <v>0</v>
      </c>
      <c r="IJ21">
        <v>0</v>
      </c>
      <c r="IK21">
        <v>-0.38208189344670401</v>
      </c>
      <c r="IL21">
        <v>0</v>
      </c>
      <c r="IM21">
        <v>0</v>
      </c>
      <c r="IN21">
        <v>-0.38208189344670401</v>
      </c>
      <c r="IO21">
        <v>0</v>
      </c>
      <c r="IP21">
        <v>0</v>
      </c>
      <c r="IQ21">
        <v>0</v>
      </c>
      <c r="IR21">
        <v>0</v>
      </c>
      <c r="IS21">
        <v>0.459091474459287</v>
      </c>
      <c r="IT21">
        <v>0</v>
      </c>
      <c r="IU21">
        <v>0</v>
      </c>
      <c r="IV21">
        <v>0</v>
      </c>
      <c r="IW21">
        <v>0</v>
      </c>
      <c r="IX21">
        <v>0</v>
      </c>
      <c r="IY21">
        <v>0</v>
      </c>
      <c r="IZ21">
        <v>0</v>
      </c>
      <c r="JA21">
        <v>0</v>
      </c>
      <c r="JB21">
        <v>0</v>
      </c>
      <c r="JC21">
        <v>0</v>
      </c>
      <c r="JD21">
        <v>0</v>
      </c>
      <c r="JE21">
        <v>0</v>
      </c>
      <c r="JF21">
        <v>0</v>
      </c>
      <c r="JG21">
        <v>0</v>
      </c>
      <c r="JH21">
        <v>-0.55436270928731302</v>
      </c>
      <c r="JI21">
        <v>0</v>
      </c>
      <c r="JJ21">
        <v>0</v>
      </c>
      <c r="JK21">
        <v>0</v>
      </c>
      <c r="JL21">
        <v>0</v>
      </c>
      <c r="JM21">
        <v>-0.27828362733804202</v>
      </c>
      <c r="JN21">
        <v>-0.27828362733804202</v>
      </c>
      <c r="JO21">
        <v>0</v>
      </c>
      <c r="JP21">
        <v>-0.27828362733804202</v>
      </c>
      <c r="JQ21">
        <v>0.459091474459287</v>
      </c>
      <c r="JR21">
        <v>0</v>
      </c>
      <c r="JS21">
        <v>0</v>
      </c>
      <c r="JT21">
        <v>-0.42144043770120998</v>
      </c>
      <c r="JU21">
        <v>0</v>
      </c>
      <c r="JV21">
        <v>-0.42144043770120998</v>
      </c>
      <c r="JW21">
        <v>-0.37089355103245197</v>
      </c>
      <c r="JX21">
        <v>0</v>
      </c>
      <c r="JY21">
        <v>0</v>
      </c>
      <c r="JZ21">
        <v>0</v>
      </c>
      <c r="KA21">
        <v>0</v>
      </c>
      <c r="KB21">
        <v>-0.55436270928731302</v>
      </c>
      <c r="KC21">
        <v>0</v>
      </c>
      <c r="KD21">
        <v>0</v>
      </c>
      <c r="KE21">
        <v>0</v>
      </c>
      <c r="KF21">
        <v>-0.38208189344670401</v>
      </c>
      <c r="KG21">
        <v>0</v>
      </c>
      <c r="KH21">
        <v>-0.38208189344670401</v>
      </c>
      <c r="KI21">
        <v>0</v>
      </c>
      <c r="KJ21">
        <v>0</v>
      </c>
      <c r="KK21">
        <v>-0.42144043770120998</v>
      </c>
      <c r="KL21">
        <v>0</v>
      </c>
      <c r="KM21">
        <v>0</v>
      </c>
      <c r="KN21">
        <v>0</v>
      </c>
      <c r="KO21">
        <v>0</v>
      </c>
      <c r="KP21">
        <v>0</v>
      </c>
      <c r="KQ21">
        <v>0</v>
      </c>
      <c r="KR21">
        <v>-0.41107899455088698</v>
      </c>
      <c r="KS21">
        <v>0</v>
      </c>
      <c r="KT21">
        <v>0</v>
      </c>
      <c r="KU21">
        <v>0</v>
      </c>
      <c r="KV21">
        <v>0</v>
      </c>
      <c r="KW21">
        <v>0</v>
      </c>
      <c r="KX21">
        <v>0</v>
      </c>
      <c r="KY21">
        <v>0</v>
      </c>
      <c r="KZ21">
        <v>0</v>
      </c>
      <c r="LA21">
        <v>-0.222088596922901</v>
      </c>
      <c r="LB21">
        <v>0</v>
      </c>
      <c r="LC21">
        <v>-0.38208189344670401</v>
      </c>
      <c r="LD21">
        <v>0</v>
      </c>
      <c r="LE21">
        <v>0</v>
      </c>
      <c r="LF21">
        <v>-0.47629553662923801</v>
      </c>
      <c r="LG21">
        <v>0</v>
      </c>
      <c r="LH21">
        <v>-0.42144043770120998</v>
      </c>
      <c r="LI21">
        <v>0</v>
      </c>
      <c r="LJ21">
        <v>-0.38208189344670401</v>
      </c>
      <c r="LK21">
        <v>0</v>
      </c>
      <c r="LL21">
        <v>0</v>
      </c>
      <c r="LM21">
        <v>0</v>
      </c>
      <c r="LN21">
        <v>0</v>
      </c>
      <c r="LO21">
        <v>0</v>
      </c>
      <c r="LP21">
        <v>0</v>
      </c>
      <c r="LQ21">
        <v>0</v>
      </c>
      <c r="LR21">
        <v>0</v>
      </c>
      <c r="LS21">
        <v>-0.44356579672170399</v>
      </c>
      <c r="LT21">
        <v>0</v>
      </c>
      <c r="LU21">
        <v>0</v>
      </c>
      <c r="LV21">
        <v>0</v>
      </c>
      <c r="LW21">
        <v>0</v>
      </c>
      <c r="LX21">
        <v>0</v>
      </c>
      <c r="LY21">
        <v>0</v>
      </c>
      <c r="LZ21">
        <v>0</v>
      </c>
      <c r="MA21">
        <v>0</v>
      </c>
      <c r="MB21">
        <v>0</v>
      </c>
      <c r="MC21">
        <v>0</v>
      </c>
      <c r="MD21">
        <v>0</v>
      </c>
      <c r="ME21">
        <v>0</v>
      </c>
      <c r="MF21">
        <v>0</v>
      </c>
      <c r="MG21">
        <v>0</v>
      </c>
      <c r="MH21">
        <v>0</v>
      </c>
      <c r="MI21">
        <v>0</v>
      </c>
      <c r="MJ21">
        <v>0</v>
      </c>
      <c r="MK21">
        <v>0</v>
      </c>
      <c r="ML21">
        <v>0</v>
      </c>
      <c r="MM21">
        <v>0</v>
      </c>
      <c r="MN21">
        <v>0</v>
      </c>
      <c r="MO21">
        <v>0</v>
      </c>
      <c r="MP21">
        <v>0</v>
      </c>
      <c r="MQ21">
        <v>0</v>
      </c>
      <c r="MR21">
        <v>0</v>
      </c>
      <c r="MS21">
        <v>0</v>
      </c>
      <c r="MT21">
        <v>-0.42144043770120998</v>
      </c>
      <c r="MU21">
        <v>-0.42144043770120998</v>
      </c>
      <c r="MV21">
        <v>0</v>
      </c>
      <c r="MW21">
        <v>0</v>
      </c>
      <c r="MX21">
        <v>0</v>
      </c>
      <c r="MY21">
        <v>0</v>
      </c>
      <c r="MZ21">
        <v>0</v>
      </c>
      <c r="NA21">
        <v>0</v>
      </c>
      <c r="NB21">
        <v>-0.57964088544433101</v>
      </c>
      <c r="NC21">
        <v>0</v>
      </c>
      <c r="ND21">
        <v>0</v>
      </c>
      <c r="NE21">
        <v>-0.38208189344670401</v>
      </c>
      <c r="NF21">
        <v>0</v>
      </c>
      <c r="NG21">
        <v>0</v>
      </c>
      <c r="NH21">
        <v>0</v>
      </c>
      <c r="NI21">
        <v>0</v>
      </c>
      <c r="NJ21">
        <v>0</v>
      </c>
      <c r="NK21">
        <v>-0.38208189344670401</v>
      </c>
    </row>
    <row r="22" spans="1:375">
      <c r="A22" s="8" t="s">
        <v>365</v>
      </c>
      <c r="B22">
        <v>0</v>
      </c>
      <c r="C22">
        <v>0</v>
      </c>
      <c r="D22">
        <v>0</v>
      </c>
      <c r="E22">
        <v>0</v>
      </c>
      <c r="F22">
        <v>0</v>
      </c>
      <c r="G22">
        <v>0.482792306827037</v>
      </c>
      <c r="H22">
        <v>0.40892687343728601</v>
      </c>
      <c r="I22">
        <v>0</v>
      </c>
      <c r="J22">
        <v>0</v>
      </c>
      <c r="K22">
        <v>0</v>
      </c>
      <c r="L22">
        <v>0</v>
      </c>
      <c r="M22">
        <v>0</v>
      </c>
      <c r="N22">
        <v>0.47178270337956701</v>
      </c>
      <c r="O22">
        <v>0</v>
      </c>
      <c r="P22">
        <v>0</v>
      </c>
      <c r="Q22">
        <v>8.3922884735788406E-2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-0.45521617873089998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1.23034193126936E-2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0.52913086293758904</v>
      </c>
      <c r="BF22">
        <v>-9.7485281527846399E-2</v>
      </c>
      <c r="BG22">
        <v>0</v>
      </c>
      <c r="BH22">
        <v>0</v>
      </c>
      <c r="BI22">
        <v>0</v>
      </c>
      <c r="BJ22">
        <v>0</v>
      </c>
      <c r="BK22">
        <v>0.57611926278081804</v>
      </c>
      <c r="BL22">
        <v>0.52913086293758904</v>
      </c>
      <c r="BM22">
        <v>0</v>
      </c>
      <c r="BN22">
        <v>-0.47537835283170499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-0.47537835283170499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0.196520998058759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0.40892687343728601</v>
      </c>
      <c r="ED22">
        <v>0.40892687343728601</v>
      </c>
      <c r="EE22">
        <v>0.40892687343728601</v>
      </c>
      <c r="EF22">
        <v>0.40892687343728601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0.40892687343728601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-0.47537835283170499</v>
      </c>
      <c r="ET22">
        <v>0</v>
      </c>
      <c r="EU22">
        <v>0.148131405571929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0.52913086293758904</v>
      </c>
      <c r="FD22">
        <v>0</v>
      </c>
      <c r="FE22">
        <v>8.9171278568923706E-2</v>
      </c>
      <c r="FF22">
        <v>0</v>
      </c>
      <c r="FG22">
        <v>0.141218606645239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-9.7485281527846399E-2</v>
      </c>
      <c r="FP22">
        <v>-9.7485281527846399E-2</v>
      </c>
      <c r="FQ22">
        <v>-9.7485281527846399E-2</v>
      </c>
      <c r="FR22">
        <v>0</v>
      </c>
      <c r="FS22">
        <v>-0.10839781304215799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0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  <c r="GZ22">
        <v>0</v>
      </c>
      <c r="HA22">
        <v>0</v>
      </c>
      <c r="HB22">
        <v>0</v>
      </c>
      <c r="HC22">
        <v>0</v>
      </c>
      <c r="HD22">
        <v>0</v>
      </c>
      <c r="HE22">
        <v>0</v>
      </c>
      <c r="HF22">
        <v>0</v>
      </c>
      <c r="HG22">
        <v>0</v>
      </c>
      <c r="HH22">
        <v>0</v>
      </c>
      <c r="HI22">
        <v>0</v>
      </c>
      <c r="HJ22">
        <v>0</v>
      </c>
      <c r="HK22">
        <v>0</v>
      </c>
      <c r="HL22">
        <v>0</v>
      </c>
      <c r="HM22">
        <v>0</v>
      </c>
      <c r="HN22">
        <v>0</v>
      </c>
      <c r="HO22">
        <v>0</v>
      </c>
      <c r="HP22">
        <v>0</v>
      </c>
      <c r="HQ22">
        <v>0</v>
      </c>
      <c r="HR22">
        <v>0</v>
      </c>
      <c r="HS22">
        <v>0.31705343491172899</v>
      </c>
      <c r="HT22">
        <v>0</v>
      </c>
      <c r="HU22">
        <v>0</v>
      </c>
      <c r="HV22">
        <v>0</v>
      </c>
      <c r="HW22">
        <v>0</v>
      </c>
      <c r="HX22">
        <v>0</v>
      </c>
      <c r="HY22">
        <v>0</v>
      </c>
      <c r="HZ22">
        <v>0</v>
      </c>
      <c r="IA22">
        <v>0</v>
      </c>
      <c r="IB22">
        <v>0.240427723837664</v>
      </c>
      <c r="IC22">
        <v>0.45514933883733899</v>
      </c>
      <c r="ID22">
        <v>0</v>
      </c>
      <c r="IE22">
        <v>0</v>
      </c>
      <c r="IF22">
        <v>0</v>
      </c>
      <c r="IG22">
        <v>0</v>
      </c>
      <c r="IH22">
        <v>0</v>
      </c>
      <c r="II22">
        <v>0</v>
      </c>
      <c r="IJ22">
        <v>0</v>
      </c>
      <c r="IK22">
        <v>0</v>
      </c>
      <c r="IL22">
        <v>0</v>
      </c>
      <c r="IM22">
        <v>0</v>
      </c>
      <c r="IN22">
        <v>0</v>
      </c>
      <c r="IO22">
        <v>0</v>
      </c>
      <c r="IP22">
        <v>0</v>
      </c>
      <c r="IQ22">
        <v>0</v>
      </c>
      <c r="IR22">
        <v>0</v>
      </c>
      <c r="IS22">
        <v>-0.47537835283170499</v>
      </c>
      <c r="IT22">
        <v>0</v>
      </c>
      <c r="IU22">
        <v>0</v>
      </c>
      <c r="IV22">
        <v>0</v>
      </c>
      <c r="IW22">
        <v>0</v>
      </c>
      <c r="IX22">
        <v>0</v>
      </c>
      <c r="IY22">
        <v>0</v>
      </c>
      <c r="IZ22">
        <v>0</v>
      </c>
      <c r="JA22">
        <v>0</v>
      </c>
      <c r="JB22">
        <v>0</v>
      </c>
      <c r="JC22">
        <v>0</v>
      </c>
      <c r="JD22">
        <v>0</v>
      </c>
      <c r="JE22">
        <v>0</v>
      </c>
      <c r="JF22">
        <v>0</v>
      </c>
      <c r="JG22">
        <v>0</v>
      </c>
      <c r="JH22">
        <v>0.45514933883733899</v>
      </c>
      <c r="JI22">
        <v>0</v>
      </c>
      <c r="JJ22">
        <v>0</v>
      </c>
      <c r="JK22">
        <v>0</v>
      </c>
      <c r="JL22">
        <v>0</v>
      </c>
      <c r="JM22">
        <v>0</v>
      </c>
      <c r="JN22">
        <v>0</v>
      </c>
      <c r="JO22">
        <v>0</v>
      </c>
      <c r="JP22">
        <v>0</v>
      </c>
      <c r="JQ22">
        <v>-0.47537835283170499</v>
      </c>
      <c r="JR22">
        <v>0</v>
      </c>
      <c r="JS22">
        <v>0</v>
      </c>
      <c r="JT22">
        <v>0.40892687343728601</v>
      </c>
      <c r="JU22">
        <v>0</v>
      </c>
      <c r="JV22">
        <v>0.40892687343728601</v>
      </c>
      <c r="JW22">
        <v>0</v>
      </c>
      <c r="JX22">
        <v>0</v>
      </c>
      <c r="JY22">
        <v>0</v>
      </c>
      <c r="JZ22">
        <v>0</v>
      </c>
      <c r="KA22">
        <v>0</v>
      </c>
      <c r="KB22">
        <v>0.45514933883733899</v>
      </c>
      <c r="KC22">
        <v>0</v>
      </c>
      <c r="KD22">
        <v>0</v>
      </c>
      <c r="KE22">
        <v>0</v>
      </c>
      <c r="KF22">
        <v>0</v>
      </c>
      <c r="KG22">
        <v>0</v>
      </c>
      <c r="KH22">
        <v>0</v>
      </c>
      <c r="KI22">
        <v>0</v>
      </c>
      <c r="KJ22">
        <v>0</v>
      </c>
      <c r="KK22">
        <v>0.40892687343728601</v>
      </c>
      <c r="KL22">
        <v>0</v>
      </c>
      <c r="KM22">
        <v>0</v>
      </c>
      <c r="KN22">
        <v>0</v>
      </c>
      <c r="KO22">
        <v>0</v>
      </c>
      <c r="KP22">
        <v>0</v>
      </c>
      <c r="KQ22">
        <v>0</v>
      </c>
      <c r="KR22">
        <v>0.41613263332164402</v>
      </c>
      <c r="KS22">
        <v>0</v>
      </c>
      <c r="KT22">
        <v>0</v>
      </c>
      <c r="KU22">
        <v>0</v>
      </c>
      <c r="KV22">
        <v>0</v>
      </c>
      <c r="KW22">
        <v>0</v>
      </c>
      <c r="KX22">
        <v>0</v>
      </c>
      <c r="KY22">
        <v>0</v>
      </c>
      <c r="KZ22">
        <v>0</v>
      </c>
      <c r="LA22">
        <v>0.241035169262316</v>
      </c>
      <c r="LB22">
        <v>0</v>
      </c>
      <c r="LC22">
        <v>0</v>
      </c>
      <c r="LD22">
        <v>0</v>
      </c>
      <c r="LE22">
        <v>0</v>
      </c>
      <c r="LF22">
        <v>0.54308031836221904</v>
      </c>
      <c r="LG22">
        <v>0</v>
      </c>
      <c r="LH22">
        <v>0.40892687343728601</v>
      </c>
      <c r="LI22">
        <v>0</v>
      </c>
      <c r="LJ22">
        <v>0</v>
      </c>
      <c r="LK22">
        <v>0</v>
      </c>
      <c r="LL22">
        <v>0</v>
      </c>
      <c r="LM22">
        <v>0</v>
      </c>
      <c r="LN22">
        <v>0</v>
      </c>
      <c r="LO22">
        <v>0</v>
      </c>
      <c r="LP22">
        <v>0</v>
      </c>
      <c r="LQ22">
        <v>0</v>
      </c>
      <c r="LR22">
        <v>0</v>
      </c>
      <c r="LS22">
        <v>0.47178270337956701</v>
      </c>
      <c r="LT22">
        <v>0</v>
      </c>
      <c r="LU22">
        <v>0</v>
      </c>
      <c r="LV22">
        <v>0</v>
      </c>
      <c r="LW22">
        <v>0</v>
      </c>
      <c r="LX22">
        <v>0</v>
      </c>
      <c r="LY22">
        <v>0</v>
      </c>
      <c r="LZ22">
        <v>0</v>
      </c>
      <c r="MA22">
        <v>0</v>
      </c>
      <c r="MB22">
        <v>0</v>
      </c>
      <c r="MC22">
        <v>0</v>
      </c>
      <c r="MD22">
        <v>0</v>
      </c>
      <c r="ME22">
        <v>0</v>
      </c>
      <c r="MF22">
        <v>0</v>
      </c>
      <c r="MG22">
        <v>0</v>
      </c>
      <c r="MH22">
        <v>0</v>
      </c>
      <c r="MI22">
        <v>0</v>
      </c>
      <c r="MJ22">
        <v>0</v>
      </c>
      <c r="MK22">
        <v>0</v>
      </c>
      <c r="ML22">
        <v>0</v>
      </c>
      <c r="MM22">
        <v>0</v>
      </c>
      <c r="MN22">
        <v>0</v>
      </c>
      <c r="MO22">
        <v>0</v>
      </c>
      <c r="MP22">
        <v>0</v>
      </c>
      <c r="MQ22">
        <v>0</v>
      </c>
      <c r="MR22">
        <v>0</v>
      </c>
      <c r="MS22">
        <v>0</v>
      </c>
      <c r="MT22">
        <v>0.40892687343728601</v>
      </c>
      <c r="MU22">
        <v>0.40892687343728601</v>
      </c>
      <c r="MV22">
        <v>0</v>
      </c>
      <c r="MW22">
        <v>0</v>
      </c>
      <c r="MX22">
        <v>0</v>
      </c>
      <c r="MY22">
        <v>0</v>
      </c>
      <c r="MZ22">
        <v>0</v>
      </c>
      <c r="NA22">
        <v>0</v>
      </c>
      <c r="NB22">
        <v>0.485411115939479</v>
      </c>
      <c r="NC22">
        <v>0</v>
      </c>
      <c r="ND22">
        <v>0</v>
      </c>
      <c r="NE22">
        <v>0</v>
      </c>
      <c r="NF22">
        <v>0</v>
      </c>
      <c r="NG22">
        <v>0</v>
      </c>
      <c r="NH22">
        <v>0</v>
      </c>
      <c r="NI22">
        <v>0</v>
      </c>
      <c r="NJ22">
        <v>0</v>
      </c>
      <c r="NK22">
        <v>0</v>
      </c>
    </row>
    <row r="23" spans="1:375">
      <c r="A23" s="8" t="s">
        <v>363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0.119345398084671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-0.601825371618807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-0.42167173462595497</v>
      </c>
      <c r="Y23">
        <v>0</v>
      </c>
      <c r="Z23">
        <v>0</v>
      </c>
      <c r="AA23">
        <v>0</v>
      </c>
      <c r="AB23">
        <v>0</v>
      </c>
      <c r="AC23">
        <v>0.1599408195541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-0.42838269061469703</v>
      </c>
      <c r="AN23">
        <v>-0.37413579637236599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-0.230618166002443</v>
      </c>
      <c r="BG23">
        <v>0</v>
      </c>
      <c r="BH23">
        <v>0</v>
      </c>
      <c r="BI23">
        <v>0</v>
      </c>
      <c r="BJ23">
        <v>0</v>
      </c>
      <c r="BK23">
        <v>0.21245342892573499</v>
      </c>
      <c r="BL23">
        <v>0</v>
      </c>
      <c r="BM23">
        <v>0</v>
      </c>
      <c r="BN23">
        <v>0.326529277615007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0.326529277615007</v>
      </c>
      <c r="CC23">
        <v>0</v>
      </c>
      <c r="CD23">
        <v>0</v>
      </c>
      <c r="CE23">
        <v>-0.42167173462595497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-0.42167173462595497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-0.42167173462595497</v>
      </c>
      <c r="DL23">
        <v>-5.3327306005894297E-2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-0.42167173462595497</v>
      </c>
      <c r="EB23">
        <v>-0.42167173462595497</v>
      </c>
      <c r="EC23">
        <v>0.119345398084671</v>
      </c>
      <c r="ED23">
        <v>0.119345398084671</v>
      </c>
      <c r="EE23">
        <v>0.119345398084671</v>
      </c>
      <c r="EF23">
        <v>0.119345398084671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0.119345398084671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0.326529277615007</v>
      </c>
      <c r="ET23">
        <v>0</v>
      </c>
      <c r="EU23">
        <v>-0.198496083466385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-0.636177413197894</v>
      </c>
      <c r="FE23">
        <v>-0.38235563386371801</v>
      </c>
      <c r="FF23">
        <v>0</v>
      </c>
      <c r="FG23">
        <v>-0.40983022208233599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0</v>
      </c>
      <c r="FO23">
        <v>-0.230618166002443</v>
      </c>
      <c r="FP23">
        <v>-0.230618166002443</v>
      </c>
      <c r="FQ23">
        <v>-0.230618166002443</v>
      </c>
      <c r="FR23">
        <v>0</v>
      </c>
      <c r="FS23">
        <v>-0.237893187011983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v>0</v>
      </c>
      <c r="HE23">
        <v>0</v>
      </c>
      <c r="HF23">
        <v>0</v>
      </c>
      <c r="HG23">
        <v>0</v>
      </c>
      <c r="HH23">
        <v>0</v>
      </c>
      <c r="HI23">
        <v>0</v>
      </c>
      <c r="HJ23">
        <v>0</v>
      </c>
      <c r="HK23">
        <v>0</v>
      </c>
      <c r="HL23">
        <v>0</v>
      </c>
      <c r="HM23">
        <v>0</v>
      </c>
      <c r="HN23">
        <v>0</v>
      </c>
      <c r="HO23">
        <v>0</v>
      </c>
      <c r="HP23">
        <v>0</v>
      </c>
      <c r="HQ23">
        <v>0</v>
      </c>
      <c r="HR23">
        <v>0</v>
      </c>
      <c r="HS23">
        <v>-7.8812998735159803E-2</v>
      </c>
      <c r="HT23">
        <v>0</v>
      </c>
      <c r="HU23">
        <v>0</v>
      </c>
      <c r="HV23">
        <v>0</v>
      </c>
      <c r="HW23">
        <v>0</v>
      </c>
      <c r="HX23">
        <v>0</v>
      </c>
      <c r="HY23">
        <v>0</v>
      </c>
      <c r="HZ23">
        <v>0</v>
      </c>
      <c r="IA23">
        <v>0</v>
      </c>
      <c r="IB23">
        <v>6.1241023996386097E-2</v>
      </c>
      <c r="IC23">
        <v>-9.2995629031549301E-2</v>
      </c>
      <c r="ID23">
        <v>0</v>
      </c>
      <c r="IE23">
        <v>0</v>
      </c>
      <c r="IF23">
        <v>0</v>
      </c>
      <c r="IG23">
        <v>0</v>
      </c>
      <c r="IH23">
        <v>-0.42167173462595497</v>
      </c>
      <c r="II23">
        <v>0</v>
      </c>
      <c r="IJ23">
        <v>0</v>
      </c>
      <c r="IK23">
        <v>-0.42167173462595497</v>
      </c>
      <c r="IL23">
        <v>0</v>
      </c>
      <c r="IM23">
        <v>0</v>
      </c>
      <c r="IN23">
        <v>-0.42167173462595497</v>
      </c>
      <c r="IO23">
        <v>0</v>
      </c>
      <c r="IP23">
        <v>0</v>
      </c>
      <c r="IQ23">
        <v>0</v>
      </c>
      <c r="IR23">
        <v>0</v>
      </c>
      <c r="IS23">
        <v>0.326529277615007</v>
      </c>
      <c r="IT23">
        <v>0</v>
      </c>
      <c r="IU23">
        <v>0</v>
      </c>
      <c r="IV23">
        <v>0</v>
      </c>
      <c r="IW23">
        <v>0</v>
      </c>
      <c r="IX23">
        <v>0</v>
      </c>
      <c r="IY23">
        <v>0</v>
      </c>
      <c r="IZ23">
        <v>0</v>
      </c>
      <c r="JA23">
        <v>0</v>
      </c>
      <c r="JB23">
        <v>0</v>
      </c>
      <c r="JC23">
        <v>0</v>
      </c>
      <c r="JD23">
        <v>0</v>
      </c>
      <c r="JE23">
        <v>0</v>
      </c>
      <c r="JF23">
        <v>0</v>
      </c>
      <c r="JG23">
        <v>0</v>
      </c>
      <c r="JH23">
        <v>-9.2995629031549301E-2</v>
      </c>
      <c r="JI23">
        <v>0</v>
      </c>
      <c r="JJ23">
        <v>0</v>
      </c>
      <c r="JK23">
        <v>0</v>
      </c>
      <c r="JL23">
        <v>0</v>
      </c>
      <c r="JM23">
        <v>-0.34002059447518601</v>
      </c>
      <c r="JN23">
        <v>-0.34002059447518601</v>
      </c>
      <c r="JO23">
        <v>0</v>
      </c>
      <c r="JP23">
        <v>-0.34002059447518601</v>
      </c>
      <c r="JQ23">
        <v>0.326529277615007</v>
      </c>
      <c r="JR23">
        <v>0</v>
      </c>
      <c r="JS23">
        <v>0</v>
      </c>
      <c r="JT23">
        <v>0.119345398084671</v>
      </c>
      <c r="JU23">
        <v>0</v>
      </c>
      <c r="JV23">
        <v>0.119345398084671</v>
      </c>
      <c r="JW23">
        <v>-0.42838269061469703</v>
      </c>
      <c r="JX23">
        <v>0</v>
      </c>
      <c r="JY23">
        <v>0</v>
      </c>
      <c r="JZ23">
        <v>0</v>
      </c>
      <c r="KA23">
        <v>0</v>
      </c>
      <c r="KB23">
        <v>-9.2995629031549301E-2</v>
      </c>
      <c r="KC23">
        <v>0</v>
      </c>
      <c r="KD23">
        <v>0</v>
      </c>
      <c r="KE23">
        <v>0</v>
      </c>
      <c r="KF23">
        <v>-0.42167173462595497</v>
      </c>
      <c r="KG23">
        <v>0</v>
      </c>
      <c r="KH23">
        <v>-0.42167173462595497</v>
      </c>
      <c r="KI23">
        <v>0</v>
      </c>
      <c r="KJ23">
        <v>0</v>
      </c>
      <c r="KK23">
        <v>0.119345398084671</v>
      </c>
      <c r="KL23">
        <v>0</v>
      </c>
      <c r="KM23">
        <v>0</v>
      </c>
      <c r="KN23">
        <v>0</v>
      </c>
      <c r="KO23">
        <v>0</v>
      </c>
      <c r="KP23">
        <v>0</v>
      </c>
      <c r="KQ23">
        <v>0</v>
      </c>
      <c r="KR23">
        <v>0</v>
      </c>
      <c r="KS23">
        <v>0</v>
      </c>
      <c r="KT23">
        <v>0</v>
      </c>
      <c r="KU23">
        <v>0</v>
      </c>
      <c r="KV23">
        <v>0</v>
      </c>
      <c r="KW23">
        <v>0</v>
      </c>
      <c r="KX23">
        <v>0</v>
      </c>
      <c r="KY23">
        <v>0</v>
      </c>
      <c r="KZ23">
        <v>0</v>
      </c>
      <c r="LA23">
        <v>-8.3886949859274806E-2</v>
      </c>
      <c r="LB23">
        <v>0</v>
      </c>
      <c r="LC23">
        <v>-0.42167173462595497</v>
      </c>
      <c r="LD23">
        <v>0</v>
      </c>
      <c r="LE23">
        <v>0</v>
      </c>
      <c r="LF23">
        <v>4.1103868703905401E-2</v>
      </c>
      <c r="LG23">
        <v>0</v>
      </c>
      <c r="LH23">
        <v>0.119345398084671</v>
      </c>
      <c r="LI23">
        <v>0</v>
      </c>
      <c r="LJ23">
        <v>-0.42167173462595497</v>
      </c>
      <c r="LK23">
        <v>0</v>
      </c>
      <c r="LL23">
        <v>0</v>
      </c>
      <c r="LM23">
        <v>0</v>
      </c>
      <c r="LN23">
        <v>0</v>
      </c>
      <c r="LO23">
        <v>0</v>
      </c>
      <c r="LP23">
        <v>0</v>
      </c>
      <c r="LQ23">
        <v>0</v>
      </c>
      <c r="LR23">
        <v>0</v>
      </c>
      <c r="LS23">
        <v>0</v>
      </c>
      <c r="LT23">
        <v>0</v>
      </c>
      <c r="LU23">
        <v>0</v>
      </c>
      <c r="LV23">
        <v>0</v>
      </c>
      <c r="LW23">
        <v>0</v>
      </c>
      <c r="LX23">
        <v>0</v>
      </c>
      <c r="LY23">
        <v>0</v>
      </c>
      <c r="LZ23">
        <v>0</v>
      </c>
      <c r="MA23">
        <v>0</v>
      </c>
      <c r="MB23">
        <v>0</v>
      </c>
      <c r="MC23">
        <v>0</v>
      </c>
      <c r="MD23">
        <v>0</v>
      </c>
      <c r="ME23">
        <v>0</v>
      </c>
      <c r="MF23">
        <v>0</v>
      </c>
      <c r="MG23">
        <v>0</v>
      </c>
      <c r="MH23">
        <v>0</v>
      </c>
      <c r="MI23">
        <v>0</v>
      </c>
      <c r="MJ23">
        <v>-0.58561282336102505</v>
      </c>
      <c r="MK23">
        <v>0</v>
      </c>
      <c r="ML23">
        <v>0</v>
      </c>
      <c r="MM23">
        <v>0</v>
      </c>
      <c r="MN23">
        <v>0</v>
      </c>
      <c r="MO23">
        <v>0</v>
      </c>
      <c r="MP23">
        <v>0</v>
      </c>
      <c r="MQ23">
        <v>0</v>
      </c>
      <c r="MR23">
        <v>0</v>
      </c>
      <c r="MS23">
        <v>0</v>
      </c>
      <c r="MT23">
        <v>0.119345398084671</v>
      </c>
      <c r="MU23">
        <v>0.119345398084671</v>
      </c>
      <c r="MV23">
        <v>0</v>
      </c>
      <c r="MW23">
        <v>0</v>
      </c>
      <c r="MX23">
        <v>0</v>
      </c>
      <c r="MY23">
        <v>0</v>
      </c>
      <c r="MZ23">
        <v>0</v>
      </c>
      <c r="NA23">
        <v>0</v>
      </c>
      <c r="NB23">
        <v>4.2270924464976399E-2</v>
      </c>
      <c r="NC23">
        <v>0</v>
      </c>
      <c r="ND23">
        <v>0</v>
      </c>
      <c r="NE23">
        <v>-0.42167173462595497</v>
      </c>
      <c r="NF23">
        <v>0</v>
      </c>
      <c r="NG23">
        <v>0</v>
      </c>
      <c r="NH23">
        <v>0</v>
      </c>
      <c r="NI23">
        <v>0</v>
      </c>
      <c r="NJ23">
        <v>0</v>
      </c>
      <c r="NK23">
        <v>-0.42167173462595497</v>
      </c>
    </row>
    <row r="24" spans="1:375">
      <c r="A24" s="8" t="s">
        <v>330</v>
      </c>
      <c r="B24">
        <v>0</v>
      </c>
      <c r="C24">
        <v>0</v>
      </c>
      <c r="D24">
        <v>0</v>
      </c>
      <c r="E24">
        <v>0</v>
      </c>
      <c r="F24">
        <v>0</v>
      </c>
      <c r="G24">
        <v>0.43486952657595301</v>
      </c>
      <c r="H24">
        <v>0.40037003357461198</v>
      </c>
      <c r="I24">
        <v>0</v>
      </c>
      <c r="J24">
        <v>0</v>
      </c>
      <c r="K24">
        <v>0</v>
      </c>
      <c r="L24">
        <v>0</v>
      </c>
      <c r="M24">
        <v>0</v>
      </c>
      <c r="N24">
        <v>0.53151160332666003</v>
      </c>
      <c r="O24">
        <v>0</v>
      </c>
      <c r="P24">
        <v>0</v>
      </c>
      <c r="Q24">
        <v>0.20186856058068001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-0.45197851031887398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0.18007731903124299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0.49705032409182198</v>
      </c>
      <c r="BF24">
        <v>-7.0931454843022601E-2</v>
      </c>
      <c r="BG24">
        <v>0</v>
      </c>
      <c r="BH24">
        <v>0</v>
      </c>
      <c r="BI24">
        <v>0</v>
      </c>
      <c r="BJ24">
        <v>0</v>
      </c>
      <c r="BK24">
        <v>0.461197835034513</v>
      </c>
      <c r="BL24">
        <v>0.49705032409182198</v>
      </c>
      <c r="BM24">
        <v>0</v>
      </c>
      <c r="BN24">
        <v>-0.41570462447906498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-0.41570462447906498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0.42266827723190298</v>
      </c>
      <c r="DM24">
        <v>0.38338224200867199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0.40037003357461198</v>
      </c>
      <c r="ED24">
        <v>0.40037003357461198</v>
      </c>
      <c r="EE24">
        <v>0.40037003357461198</v>
      </c>
      <c r="EF24">
        <v>0.40037003357461198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0.40037003357461198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-0.41570462447906498</v>
      </c>
      <c r="ET24">
        <v>0</v>
      </c>
      <c r="EU24">
        <v>0.13233072231092299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0.49705032409182198</v>
      </c>
      <c r="FD24">
        <v>0.28673777095408998</v>
      </c>
      <c r="FE24">
        <v>0.183746877051116</v>
      </c>
      <c r="FF24">
        <v>0</v>
      </c>
      <c r="FG24">
        <v>0.25774864569515599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-7.0931454843022601E-2</v>
      </c>
      <c r="FP24">
        <v>-7.0931454843022601E-2</v>
      </c>
      <c r="FQ24">
        <v>-7.0931454843022601E-2</v>
      </c>
      <c r="FR24">
        <v>0</v>
      </c>
      <c r="FS24">
        <v>-5.9291421227757303E-2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0</v>
      </c>
      <c r="HA24">
        <v>0</v>
      </c>
      <c r="HB24">
        <v>0</v>
      </c>
      <c r="HC24">
        <v>0</v>
      </c>
      <c r="HD24">
        <v>0</v>
      </c>
      <c r="HE24">
        <v>0</v>
      </c>
      <c r="HF24">
        <v>0</v>
      </c>
      <c r="HG24">
        <v>0</v>
      </c>
      <c r="HH24">
        <v>0</v>
      </c>
      <c r="HI24">
        <v>0</v>
      </c>
      <c r="HJ24">
        <v>0</v>
      </c>
      <c r="HK24">
        <v>0</v>
      </c>
      <c r="HL24">
        <v>0</v>
      </c>
      <c r="HM24">
        <v>0</v>
      </c>
      <c r="HN24">
        <v>0</v>
      </c>
      <c r="HO24">
        <v>0</v>
      </c>
      <c r="HP24">
        <v>0</v>
      </c>
      <c r="HQ24">
        <v>0</v>
      </c>
      <c r="HR24">
        <v>0</v>
      </c>
      <c r="HS24">
        <v>0.439551352945806</v>
      </c>
      <c r="HT24">
        <v>0</v>
      </c>
      <c r="HU24">
        <v>0</v>
      </c>
      <c r="HV24">
        <v>0</v>
      </c>
      <c r="HW24">
        <v>0</v>
      </c>
      <c r="HX24">
        <v>0</v>
      </c>
      <c r="HY24">
        <v>0</v>
      </c>
      <c r="HZ24">
        <v>0</v>
      </c>
      <c r="IA24">
        <v>0</v>
      </c>
      <c r="IB24">
        <v>0.18750338211239201</v>
      </c>
      <c r="IC24">
        <v>0.46649026920704001</v>
      </c>
      <c r="ID24">
        <v>0</v>
      </c>
      <c r="IE24">
        <v>0</v>
      </c>
      <c r="IF24">
        <v>0</v>
      </c>
      <c r="IG24">
        <v>0</v>
      </c>
      <c r="IH24">
        <v>0</v>
      </c>
      <c r="II24">
        <v>0</v>
      </c>
      <c r="IJ24">
        <v>0</v>
      </c>
      <c r="IK24">
        <v>0</v>
      </c>
      <c r="IL24">
        <v>0</v>
      </c>
      <c r="IM24">
        <v>0</v>
      </c>
      <c r="IN24">
        <v>0</v>
      </c>
      <c r="IO24">
        <v>0</v>
      </c>
      <c r="IP24">
        <v>0</v>
      </c>
      <c r="IQ24">
        <v>0</v>
      </c>
      <c r="IR24">
        <v>0</v>
      </c>
      <c r="IS24">
        <v>-0.41570462447906498</v>
      </c>
      <c r="IT24">
        <v>0</v>
      </c>
      <c r="IU24">
        <v>0</v>
      </c>
      <c r="IV24">
        <v>0</v>
      </c>
      <c r="IW24">
        <v>0</v>
      </c>
      <c r="IX24">
        <v>0</v>
      </c>
      <c r="IY24">
        <v>0</v>
      </c>
      <c r="IZ24">
        <v>0</v>
      </c>
      <c r="JA24">
        <v>0</v>
      </c>
      <c r="JB24">
        <v>0</v>
      </c>
      <c r="JC24">
        <v>0</v>
      </c>
      <c r="JD24">
        <v>0</v>
      </c>
      <c r="JE24">
        <v>0</v>
      </c>
      <c r="JF24">
        <v>0</v>
      </c>
      <c r="JG24">
        <v>0</v>
      </c>
      <c r="JH24">
        <v>0.46649026920704001</v>
      </c>
      <c r="JI24">
        <v>0</v>
      </c>
      <c r="JJ24">
        <v>0</v>
      </c>
      <c r="JK24">
        <v>0</v>
      </c>
      <c r="JL24">
        <v>0</v>
      </c>
      <c r="JM24">
        <v>0</v>
      </c>
      <c r="JN24">
        <v>0</v>
      </c>
      <c r="JO24">
        <v>0</v>
      </c>
      <c r="JP24">
        <v>0</v>
      </c>
      <c r="JQ24">
        <v>-0.41570462447906498</v>
      </c>
      <c r="JR24">
        <v>0</v>
      </c>
      <c r="JS24">
        <v>0</v>
      </c>
      <c r="JT24">
        <v>0.40037003357461198</v>
      </c>
      <c r="JU24">
        <v>0</v>
      </c>
      <c r="JV24">
        <v>0.40037003357461198</v>
      </c>
      <c r="JW24">
        <v>0</v>
      </c>
      <c r="JX24">
        <v>0</v>
      </c>
      <c r="JY24">
        <v>0</v>
      </c>
      <c r="JZ24">
        <v>0</v>
      </c>
      <c r="KA24">
        <v>0</v>
      </c>
      <c r="KB24">
        <v>0.46649026920704001</v>
      </c>
      <c r="KC24">
        <v>0</v>
      </c>
      <c r="KD24">
        <v>0</v>
      </c>
      <c r="KE24">
        <v>0</v>
      </c>
      <c r="KF24">
        <v>0</v>
      </c>
      <c r="KG24">
        <v>0</v>
      </c>
      <c r="KH24">
        <v>0</v>
      </c>
      <c r="KI24">
        <v>0</v>
      </c>
      <c r="KJ24">
        <v>0</v>
      </c>
      <c r="KK24">
        <v>0.40037003357461198</v>
      </c>
      <c r="KL24">
        <v>0</v>
      </c>
      <c r="KM24">
        <v>0</v>
      </c>
      <c r="KN24">
        <v>0</v>
      </c>
      <c r="KO24">
        <v>0</v>
      </c>
      <c r="KP24">
        <v>0</v>
      </c>
      <c r="KQ24">
        <v>0</v>
      </c>
      <c r="KR24">
        <v>0.39856859360352298</v>
      </c>
      <c r="KS24">
        <v>0</v>
      </c>
      <c r="KT24">
        <v>0</v>
      </c>
      <c r="KU24">
        <v>0</v>
      </c>
      <c r="KV24">
        <v>0</v>
      </c>
      <c r="KW24">
        <v>0</v>
      </c>
      <c r="KX24">
        <v>0</v>
      </c>
      <c r="KY24">
        <v>0</v>
      </c>
      <c r="KZ24">
        <v>0</v>
      </c>
      <c r="LA24">
        <v>0.34393649442302698</v>
      </c>
      <c r="LB24">
        <v>0</v>
      </c>
      <c r="LC24">
        <v>0</v>
      </c>
      <c r="LD24">
        <v>0</v>
      </c>
      <c r="LE24">
        <v>0</v>
      </c>
      <c r="LF24">
        <v>0.60964676059951695</v>
      </c>
      <c r="LG24">
        <v>0</v>
      </c>
      <c r="LH24">
        <v>0.40037003357461198</v>
      </c>
      <c r="LI24">
        <v>0</v>
      </c>
      <c r="LJ24">
        <v>0</v>
      </c>
      <c r="LK24">
        <v>0</v>
      </c>
      <c r="LL24">
        <v>0</v>
      </c>
      <c r="LM24">
        <v>0</v>
      </c>
      <c r="LN24">
        <v>0</v>
      </c>
      <c r="LO24">
        <v>0</v>
      </c>
      <c r="LP24">
        <v>0</v>
      </c>
      <c r="LQ24">
        <v>0</v>
      </c>
      <c r="LR24">
        <v>0</v>
      </c>
      <c r="LS24">
        <v>0.53151160332666003</v>
      </c>
      <c r="LT24">
        <v>0</v>
      </c>
      <c r="LU24">
        <v>0</v>
      </c>
      <c r="LV24">
        <v>0</v>
      </c>
      <c r="LW24">
        <v>0</v>
      </c>
      <c r="LX24">
        <v>0</v>
      </c>
      <c r="LY24">
        <v>0</v>
      </c>
      <c r="LZ24">
        <v>0</v>
      </c>
      <c r="MA24">
        <v>0</v>
      </c>
      <c r="MB24">
        <v>0</v>
      </c>
      <c r="MC24">
        <v>0</v>
      </c>
      <c r="MD24">
        <v>0</v>
      </c>
      <c r="ME24">
        <v>0</v>
      </c>
      <c r="MF24">
        <v>0</v>
      </c>
      <c r="MG24">
        <v>0</v>
      </c>
      <c r="MH24">
        <v>0</v>
      </c>
      <c r="MI24">
        <v>0</v>
      </c>
      <c r="MJ24">
        <v>0</v>
      </c>
      <c r="MK24">
        <v>0</v>
      </c>
      <c r="ML24">
        <v>0</v>
      </c>
      <c r="MM24">
        <v>0</v>
      </c>
      <c r="MN24">
        <v>0</v>
      </c>
      <c r="MO24">
        <v>0</v>
      </c>
      <c r="MP24">
        <v>0</v>
      </c>
      <c r="MQ24">
        <v>0</v>
      </c>
      <c r="MR24">
        <v>0</v>
      </c>
      <c r="MS24">
        <v>0</v>
      </c>
      <c r="MT24">
        <v>0.40037003357461198</v>
      </c>
      <c r="MU24">
        <v>0.40037003357461198</v>
      </c>
      <c r="MV24">
        <v>0</v>
      </c>
      <c r="MW24">
        <v>0</v>
      </c>
      <c r="MX24">
        <v>0</v>
      </c>
      <c r="MY24">
        <v>0</v>
      </c>
      <c r="MZ24">
        <v>0</v>
      </c>
      <c r="NA24">
        <v>0</v>
      </c>
      <c r="NB24">
        <v>0.41425505975676902</v>
      </c>
      <c r="NC24">
        <v>0</v>
      </c>
      <c r="ND24">
        <v>0</v>
      </c>
      <c r="NE24">
        <v>0</v>
      </c>
      <c r="NF24">
        <v>0</v>
      </c>
      <c r="NG24">
        <v>0</v>
      </c>
      <c r="NH24">
        <v>0</v>
      </c>
      <c r="NI24">
        <v>0</v>
      </c>
      <c r="NJ24">
        <v>0</v>
      </c>
      <c r="NK24">
        <v>0</v>
      </c>
    </row>
    <row r="25" spans="1:375">
      <c r="A25" s="8" t="s">
        <v>367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0.314801634947867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0.105848683450544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-0.21044844678171101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5.5365386907121401E-2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-0.14768292649367801</v>
      </c>
      <c r="BG25">
        <v>0</v>
      </c>
      <c r="BH25">
        <v>0</v>
      </c>
      <c r="BI25">
        <v>0</v>
      </c>
      <c r="BJ25">
        <v>0</v>
      </c>
      <c r="BK25">
        <v>0.2668898947003</v>
      </c>
      <c r="BL25">
        <v>0.25466403059047099</v>
      </c>
      <c r="BM25">
        <v>0</v>
      </c>
      <c r="BN25">
        <v>-0.1220294220245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-0.1220294220245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0.28441229869810303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0.314801634947867</v>
      </c>
      <c r="ED25">
        <v>0.314801634947867</v>
      </c>
      <c r="EE25">
        <v>0.314801634947867</v>
      </c>
      <c r="EF25">
        <v>0.314801634947867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0.314801634947867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-0.1220294220245</v>
      </c>
      <c r="ET25">
        <v>0</v>
      </c>
      <c r="EU25">
        <v>-0.23898533432271199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0.25466403059047099</v>
      </c>
      <c r="FD25">
        <v>0</v>
      </c>
      <c r="FE25">
        <v>-3.9631679363966103E-2</v>
      </c>
      <c r="FF25">
        <v>0</v>
      </c>
      <c r="FG25">
        <v>-0.13825597853380001</v>
      </c>
      <c r="FH25">
        <v>0</v>
      </c>
      <c r="FI25">
        <v>0</v>
      </c>
      <c r="FJ25">
        <v>0</v>
      </c>
      <c r="FK25">
        <v>0</v>
      </c>
      <c r="FL25">
        <v>0</v>
      </c>
      <c r="FM25">
        <v>0</v>
      </c>
      <c r="FN25">
        <v>0</v>
      </c>
      <c r="FO25">
        <v>-0.14768292649367801</v>
      </c>
      <c r="FP25">
        <v>-0.14768292649367801</v>
      </c>
      <c r="FQ25">
        <v>-0.14768292649367801</v>
      </c>
      <c r="FR25">
        <v>0</v>
      </c>
      <c r="FS25">
        <v>-0.15132043699844799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</v>
      </c>
      <c r="GB25">
        <v>0</v>
      </c>
      <c r="GC25">
        <v>0</v>
      </c>
      <c r="GD25">
        <v>0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0</v>
      </c>
      <c r="GZ25">
        <v>0</v>
      </c>
      <c r="HA25">
        <v>0</v>
      </c>
      <c r="HB25">
        <v>0</v>
      </c>
      <c r="HC25">
        <v>0</v>
      </c>
      <c r="HD25">
        <v>0</v>
      </c>
      <c r="HE25">
        <v>0</v>
      </c>
      <c r="HF25">
        <v>0</v>
      </c>
      <c r="HG25">
        <v>0</v>
      </c>
      <c r="HH25">
        <v>0</v>
      </c>
      <c r="HI25">
        <v>0</v>
      </c>
      <c r="HJ25">
        <v>0</v>
      </c>
      <c r="HK25">
        <v>0</v>
      </c>
      <c r="HL25">
        <v>0</v>
      </c>
      <c r="HM25">
        <v>0</v>
      </c>
      <c r="HN25">
        <v>0</v>
      </c>
      <c r="HO25">
        <v>0</v>
      </c>
      <c r="HP25">
        <v>0</v>
      </c>
      <c r="HQ25">
        <v>0</v>
      </c>
      <c r="HR25">
        <v>0</v>
      </c>
      <c r="HS25">
        <v>0.27787211554053498</v>
      </c>
      <c r="HT25">
        <v>0</v>
      </c>
      <c r="HU25">
        <v>0</v>
      </c>
      <c r="HV25">
        <v>0</v>
      </c>
      <c r="HW25">
        <v>0</v>
      </c>
      <c r="HX25">
        <v>0</v>
      </c>
      <c r="HY25">
        <v>0</v>
      </c>
      <c r="HZ25">
        <v>0</v>
      </c>
      <c r="IA25">
        <v>0</v>
      </c>
      <c r="IB25">
        <v>-7.0313768292147E-2</v>
      </c>
      <c r="IC25">
        <v>6.8045582218206793E-2</v>
      </c>
      <c r="ID25">
        <v>0</v>
      </c>
      <c r="IE25">
        <v>0</v>
      </c>
      <c r="IF25">
        <v>0</v>
      </c>
      <c r="IG25">
        <v>0</v>
      </c>
      <c r="IH25">
        <v>0</v>
      </c>
      <c r="II25">
        <v>0</v>
      </c>
      <c r="IJ25">
        <v>0</v>
      </c>
      <c r="IK25">
        <v>0</v>
      </c>
      <c r="IL25">
        <v>0</v>
      </c>
      <c r="IM25">
        <v>0</v>
      </c>
      <c r="IN25">
        <v>0</v>
      </c>
      <c r="IO25">
        <v>0</v>
      </c>
      <c r="IP25">
        <v>0</v>
      </c>
      <c r="IQ25">
        <v>0</v>
      </c>
      <c r="IR25">
        <v>0</v>
      </c>
      <c r="IS25">
        <v>-0.1220294220245</v>
      </c>
      <c r="IT25">
        <v>0</v>
      </c>
      <c r="IU25">
        <v>0</v>
      </c>
      <c r="IV25">
        <v>0</v>
      </c>
      <c r="IW25">
        <v>0</v>
      </c>
      <c r="IX25">
        <v>0</v>
      </c>
      <c r="IY25">
        <v>0</v>
      </c>
      <c r="IZ25">
        <v>0</v>
      </c>
      <c r="JA25">
        <v>0</v>
      </c>
      <c r="JB25">
        <v>0</v>
      </c>
      <c r="JC25">
        <v>0</v>
      </c>
      <c r="JD25">
        <v>0</v>
      </c>
      <c r="JE25">
        <v>0</v>
      </c>
      <c r="JF25">
        <v>0</v>
      </c>
      <c r="JG25">
        <v>0</v>
      </c>
      <c r="JH25">
        <v>6.8045582218206793E-2</v>
      </c>
      <c r="JI25">
        <v>0</v>
      </c>
      <c r="JJ25">
        <v>0</v>
      </c>
      <c r="JK25">
        <v>0</v>
      </c>
      <c r="JL25">
        <v>0</v>
      </c>
      <c r="JM25">
        <v>-0.17605809437252701</v>
      </c>
      <c r="JN25">
        <v>-0.17605809437252701</v>
      </c>
      <c r="JO25">
        <v>0</v>
      </c>
      <c r="JP25">
        <v>-0.17605809437252701</v>
      </c>
      <c r="JQ25">
        <v>-0.1220294220245</v>
      </c>
      <c r="JR25">
        <v>0</v>
      </c>
      <c r="JS25">
        <v>0</v>
      </c>
      <c r="JT25">
        <v>0.314801634947867</v>
      </c>
      <c r="JU25">
        <v>0</v>
      </c>
      <c r="JV25">
        <v>0.314801634947867</v>
      </c>
      <c r="JW25">
        <v>0</v>
      </c>
      <c r="JX25">
        <v>0</v>
      </c>
      <c r="JY25">
        <v>0</v>
      </c>
      <c r="JZ25">
        <v>0</v>
      </c>
      <c r="KA25">
        <v>0</v>
      </c>
      <c r="KB25">
        <v>6.8045582218206793E-2</v>
      </c>
      <c r="KC25">
        <v>0</v>
      </c>
      <c r="KD25">
        <v>0</v>
      </c>
      <c r="KE25">
        <v>0</v>
      </c>
      <c r="KF25">
        <v>0</v>
      </c>
      <c r="KG25">
        <v>0</v>
      </c>
      <c r="KH25">
        <v>0</v>
      </c>
      <c r="KI25">
        <v>0</v>
      </c>
      <c r="KJ25">
        <v>0</v>
      </c>
      <c r="KK25">
        <v>0.314801634947867</v>
      </c>
      <c r="KL25">
        <v>0</v>
      </c>
      <c r="KM25">
        <v>0</v>
      </c>
      <c r="KN25">
        <v>0</v>
      </c>
      <c r="KO25">
        <v>0</v>
      </c>
      <c r="KP25">
        <v>0</v>
      </c>
      <c r="KQ25">
        <v>0</v>
      </c>
      <c r="KR25">
        <v>0</v>
      </c>
      <c r="KS25">
        <v>0</v>
      </c>
      <c r="KT25">
        <v>0</v>
      </c>
      <c r="KU25">
        <v>0</v>
      </c>
      <c r="KV25">
        <v>0</v>
      </c>
      <c r="KW25">
        <v>0</v>
      </c>
      <c r="KX25">
        <v>0</v>
      </c>
      <c r="KY25">
        <v>0</v>
      </c>
      <c r="KZ25">
        <v>0</v>
      </c>
      <c r="LA25">
        <v>-0.18622902868759</v>
      </c>
      <c r="LB25">
        <v>0</v>
      </c>
      <c r="LC25">
        <v>0</v>
      </c>
      <c r="LD25">
        <v>0</v>
      </c>
      <c r="LE25">
        <v>0</v>
      </c>
      <c r="LF25">
        <v>3.6738856098180901E-2</v>
      </c>
      <c r="LG25">
        <v>0</v>
      </c>
      <c r="LH25">
        <v>0.314801634947867</v>
      </c>
      <c r="LI25">
        <v>0</v>
      </c>
      <c r="LJ25">
        <v>0</v>
      </c>
      <c r="LK25">
        <v>0</v>
      </c>
      <c r="LL25">
        <v>0</v>
      </c>
      <c r="LM25">
        <v>0</v>
      </c>
      <c r="LN25">
        <v>0</v>
      </c>
      <c r="LO25">
        <v>0</v>
      </c>
      <c r="LP25">
        <v>0</v>
      </c>
      <c r="LQ25">
        <v>0</v>
      </c>
      <c r="LR25">
        <v>0</v>
      </c>
      <c r="LS25">
        <v>0</v>
      </c>
      <c r="LT25">
        <v>0</v>
      </c>
      <c r="LU25">
        <v>0</v>
      </c>
      <c r="LV25">
        <v>0</v>
      </c>
      <c r="LW25">
        <v>0</v>
      </c>
      <c r="LX25">
        <v>0</v>
      </c>
      <c r="LY25">
        <v>0</v>
      </c>
      <c r="LZ25">
        <v>0</v>
      </c>
      <c r="MA25">
        <v>0</v>
      </c>
      <c r="MB25">
        <v>0</v>
      </c>
      <c r="MC25">
        <v>0</v>
      </c>
      <c r="MD25">
        <v>0</v>
      </c>
      <c r="ME25">
        <v>0</v>
      </c>
      <c r="MF25">
        <v>0</v>
      </c>
      <c r="MG25">
        <v>0</v>
      </c>
      <c r="MH25">
        <v>0</v>
      </c>
      <c r="MI25">
        <v>0</v>
      </c>
      <c r="MJ25">
        <v>0</v>
      </c>
      <c r="MK25">
        <v>0</v>
      </c>
      <c r="ML25">
        <v>0</v>
      </c>
      <c r="MM25">
        <v>0</v>
      </c>
      <c r="MN25">
        <v>0</v>
      </c>
      <c r="MO25">
        <v>0</v>
      </c>
      <c r="MP25">
        <v>0</v>
      </c>
      <c r="MQ25">
        <v>0</v>
      </c>
      <c r="MR25">
        <v>0</v>
      </c>
      <c r="MS25">
        <v>0</v>
      </c>
      <c r="MT25">
        <v>0.314801634947867</v>
      </c>
      <c r="MU25">
        <v>0.314801634947867</v>
      </c>
      <c r="MV25">
        <v>0</v>
      </c>
      <c r="MW25">
        <v>0</v>
      </c>
      <c r="MX25">
        <v>0</v>
      </c>
      <c r="MY25">
        <v>0</v>
      </c>
      <c r="MZ25">
        <v>0</v>
      </c>
      <c r="NA25">
        <v>0</v>
      </c>
      <c r="NB25">
        <v>0.20712752987838401</v>
      </c>
      <c r="NC25">
        <v>0</v>
      </c>
      <c r="ND25">
        <v>0</v>
      </c>
      <c r="NE25">
        <v>0</v>
      </c>
      <c r="NF25">
        <v>0</v>
      </c>
      <c r="NG25">
        <v>0</v>
      </c>
      <c r="NH25">
        <v>0</v>
      </c>
      <c r="NI25">
        <v>0</v>
      </c>
      <c r="NJ25">
        <v>0</v>
      </c>
      <c r="NK25">
        <v>0</v>
      </c>
    </row>
    <row r="26" spans="1:375">
      <c r="A26" s="8" t="s">
        <v>348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0.23065473447677101</v>
      </c>
      <c r="I26">
        <v>0</v>
      </c>
      <c r="J26">
        <v>0</v>
      </c>
      <c r="K26">
        <v>0</v>
      </c>
      <c r="L26">
        <v>0</v>
      </c>
      <c r="M26">
        <v>0</v>
      </c>
      <c r="N26">
        <v>0.43827174629194798</v>
      </c>
      <c r="O26">
        <v>0</v>
      </c>
      <c r="P26">
        <v>0</v>
      </c>
      <c r="Q26">
        <v>0.291172773636583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-0.44304830004145301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0.18320910703337601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0.37062357109727001</v>
      </c>
      <c r="BF26">
        <v>-3.83874553967797E-2</v>
      </c>
      <c r="BG26">
        <v>0</v>
      </c>
      <c r="BH26">
        <v>0</v>
      </c>
      <c r="BI26">
        <v>0</v>
      </c>
      <c r="BJ26">
        <v>0</v>
      </c>
      <c r="BK26">
        <v>0.31234897535560702</v>
      </c>
      <c r="BL26">
        <v>0.37062357109727001</v>
      </c>
      <c r="BM26">
        <v>0</v>
      </c>
      <c r="BN26">
        <v>-0.49363232315856098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-0.49363232315856098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0.23263733020560701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0.23065473447677101</v>
      </c>
      <c r="ED26">
        <v>0.23065473447677101</v>
      </c>
      <c r="EE26">
        <v>0.23065473447677101</v>
      </c>
      <c r="EF26">
        <v>0.23065473447677101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0.23065473447677101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-0.49363232315856098</v>
      </c>
      <c r="ET26">
        <v>0</v>
      </c>
      <c r="EU26">
        <v>0.22177104301978201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0.37062357109727001</v>
      </c>
      <c r="FD26">
        <v>0.291758451761645</v>
      </c>
      <c r="FE26">
        <v>0.25948657628636801</v>
      </c>
      <c r="FF26">
        <v>0</v>
      </c>
      <c r="FG26">
        <v>0.26177873674940899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-3.83874553967797E-2</v>
      </c>
      <c r="FP26">
        <v>-3.83874553967797E-2</v>
      </c>
      <c r="FQ26">
        <v>-3.83874553967797E-2</v>
      </c>
      <c r="FR26">
        <v>0</v>
      </c>
      <c r="FS26">
        <v>-3.3293385486306601E-2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0</v>
      </c>
      <c r="GZ26">
        <v>0</v>
      </c>
      <c r="HA26">
        <v>0</v>
      </c>
      <c r="HB26">
        <v>0</v>
      </c>
      <c r="HC26">
        <v>0</v>
      </c>
      <c r="HD26">
        <v>0</v>
      </c>
      <c r="HE26">
        <v>0</v>
      </c>
      <c r="HF26">
        <v>0</v>
      </c>
      <c r="HG26">
        <v>0</v>
      </c>
      <c r="HH26">
        <v>0</v>
      </c>
      <c r="HI26">
        <v>0</v>
      </c>
      <c r="HJ26">
        <v>0</v>
      </c>
      <c r="HK26">
        <v>0</v>
      </c>
      <c r="HL26">
        <v>0</v>
      </c>
      <c r="HM26">
        <v>0</v>
      </c>
      <c r="HN26">
        <v>0</v>
      </c>
      <c r="HO26">
        <v>0</v>
      </c>
      <c r="HP26">
        <v>0</v>
      </c>
      <c r="HQ26">
        <v>0</v>
      </c>
      <c r="HR26">
        <v>0</v>
      </c>
      <c r="HS26">
        <v>0.226149759194022</v>
      </c>
      <c r="HT26">
        <v>0</v>
      </c>
      <c r="HU26">
        <v>0</v>
      </c>
      <c r="HV26">
        <v>0</v>
      </c>
      <c r="HW26">
        <v>0</v>
      </c>
      <c r="HX26">
        <v>0</v>
      </c>
      <c r="HY26">
        <v>0.50274859617577405</v>
      </c>
      <c r="HZ26">
        <v>0</v>
      </c>
      <c r="IA26">
        <v>0</v>
      </c>
      <c r="IB26">
        <v>0.381171630942436</v>
      </c>
      <c r="IC26">
        <v>0.42049886270633802</v>
      </c>
      <c r="ID26">
        <v>0</v>
      </c>
      <c r="IE26">
        <v>0</v>
      </c>
      <c r="IF26">
        <v>0</v>
      </c>
      <c r="IG26">
        <v>0</v>
      </c>
      <c r="IH26">
        <v>0</v>
      </c>
      <c r="II26">
        <v>0</v>
      </c>
      <c r="IJ26">
        <v>0</v>
      </c>
      <c r="IK26">
        <v>0</v>
      </c>
      <c r="IL26">
        <v>0</v>
      </c>
      <c r="IM26">
        <v>0</v>
      </c>
      <c r="IN26">
        <v>0</v>
      </c>
      <c r="IO26">
        <v>0</v>
      </c>
      <c r="IP26">
        <v>0</v>
      </c>
      <c r="IQ26">
        <v>0</v>
      </c>
      <c r="IR26">
        <v>0</v>
      </c>
      <c r="IS26">
        <v>-0.49363232315856098</v>
      </c>
      <c r="IT26">
        <v>0</v>
      </c>
      <c r="IU26">
        <v>0</v>
      </c>
      <c r="IV26">
        <v>0</v>
      </c>
      <c r="IW26">
        <v>0</v>
      </c>
      <c r="IX26">
        <v>0</v>
      </c>
      <c r="IY26">
        <v>0</v>
      </c>
      <c r="IZ26">
        <v>0</v>
      </c>
      <c r="JA26">
        <v>0</v>
      </c>
      <c r="JB26">
        <v>0</v>
      </c>
      <c r="JC26">
        <v>0</v>
      </c>
      <c r="JD26">
        <v>0</v>
      </c>
      <c r="JE26">
        <v>0</v>
      </c>
      <c r="JF26">
        <v>0</v>
      </c>
      <c r="JG26">
        <v>0</v>
      </c>
      <c r="JH26">
        <v>0.42049886270633802</v>
      </c>
      <c r="JI26">
        <v>0</v>
      </c>
      <c r="JJ26">
        <v>0</v>
      </c>
      <c r="JK26">
        <v>0</v>
      </c>
      <c r="JL26">
        <v>0</v>
      </c>
      <c r="JM26">
        <v>0.207032263816707</v>
      </c>
      <c r="JN26">
        <v>0.207032263816707</v>
      </c>
      <c r="JO26">
        <v>0</v>
      </c>
      <c r="JP26">
        <v>0.207032263816707</v>
      </c>
      <c r="JQ26">
        <v>-0.49363232315856098</v>
      </c>
      <c r="JR26">
        <v>0</v>
      </c>
      <c r="JS26">
        <v>0</v>
      </c>
      <c r="JT26">
        <v>0.23065473447677101</v>
      </c>
      <c r="JU26">
        <v>0</v>
      </c>
      <c r="JV26">
        <v>0.23065473447677101</v>
      </c>
      <c r="JW26">
        <v>0</v>
      </c>
      <c r="JX26">
        <v>0</v>
      </c>
      <c r="JY26">
        <v>0</v>
      </c>
      <c r="JZ26">
        <v>0</v>
      </c>
      <c r="KA26">
        <v>0</v>
      </c>
      <c r="KB26">
        <v>0.42049886270633802</v>
      </c>
      <c r="KC26">
        <v>0</v>
      </c>
      <c r="KD26">
        <v>0</v>
      </c>
      <c r="KE26">
        <v>0</v>
      </c>
      <c r="KF26">
        <v>0</v>
      </c>
      <c r="KG26">
        <v>0</v>
      </c>
      <c r="KH26">
        <v>0</v>
      </c>
      <c r="KI26">
        <v>0</v>
      </c>
      <c r="KJ26">
        <v>0</v>
      </c>
      <c r="KK26">
        <v>0.23065473447677101</v>
      </c>
      <c r="KL26">
        <v>0</v>
      </c>
      <c r="KM26">
        <v>0</v>
      </c>
      <c r="KN26">
        <v>0</v>
      </c>
      <c r="KO26">
        <v>0</v>
      </c>
      <c r="KP26">
        <v>0</v>
      </c>
      <c r="KQ26">
        <v>0</v>
      </c>
      <c r="KR26">
        <v>0</v>
      </c>
      <c r="KS26">
        <v>0</v>
      </c>
      <c r="KT26">
        <v>0</v>
      </c>
      <c r="KU26">
        <v>0</v>
      </c>
      <c r="KV26">
        <v>0</v>
      </c>
      <c r="KW26">
        <v>0</v>
      </c>
      <c r="KX26">
        <v>0</v>
      </c>
      <c r="KY26">
        <v>0</v>
      </c>
      <c r="KZ26">
        <v>0</v>
      </c>
      <c r="LA26">
        <v>0.378725390722429</v>
      </c>
      <c r="LB26">
        <v>0</v>
      </c>
      <c r="LC26">
        <v>0</v>
      </c>
      <c r="LD26">
        <v>0</v>
      </c>
      <c r="LE26">
        <v>0</v>
      </c>
      <c r="LF26">
        <v>0.54488354935239502</v>
      </c>
      <c r="LG26">
        <v>0</v>
      </c>
      <c r="LH26">
        <v>0.23065473447677101</v>
      </c>
      <c r="LI26">
        <v>0</v>
      </c>
      <c r="LJ26">
        <v>0</v>
      </c>
      <c r="LK26">
        <v>0</v>
      </c>
      <c r="LL26">
        <v>0</v>
      </c>
      <c r="LM26">
        <v>0</v>
      </c>
      <c r="LN26">
        <v>0</v>
      </c>
      <c r="LO26">
        <v>0</v>
      </c>
      <c r="LP26">
        <v>0</v>
      </c>
      <c r="LQ26">
        <v>0</v>
      </c>
      <c r="LR26">
        <v>0</v>
      </c>
      <c r="LS26">
        <v>0.43827174629194798</v>
      </c>
      <c r="LT26">
        <v>0</v>
      </c>
      <c r="LU26">
        <v>0</v>
      </c>
      <c r="LV26">
        <v>0</v>
      </c>
      <c r="LW26">
        <v>0</v>
      </c>
      <c r="LX26">
        <v>0</v>
      </c>
      <c r="LY26">
        <v>0</v>
      </c>
      <c r="LZ26">
        <v>0</v>
      </c>
      <c r="MA26">
        <v>0</v>
      </c>
      <c r="MB26">
        <v>0</v>
      </c>
      <c r="MC26">
        <v>0</v>
      </c>
      <c r="MD26">
        <v>0</v>
      </c>
      <c r="ME26">
        <v>0</v>
      </c>
      <c r="MF26">
        <v>0</v>
      </c>
      <c r="MG26">
        <v>0</v>
      </c>
      <c r="MH26">
        <v>0</v>
      </c>
      <c r="MI26">
        <v>0</v>
      </c>
      <c r="MJ26">
        <v>0</v>
      </c>
      <c r="MK26">
        <v>0</v>
      </c>
      <c r="ML26">
        <v>0</v>
      </c>
      <c r="MM26">
        <v>0</v>
      </c>
      <c r="MN26">
        <v>0</v>
      </c>
      <c r="MO26">
        <v>0</v>
      </c>
      <c r="MP26">
        <v>0</v>
      </c>
      <c r="MQ26">
        <v>0</v>
      </c>
      <c r="MR26">
        <v>0</v>
      </c>
      <c r="MS26">
        <v>0</v>
      </c>
      <c r="MT26">
        <v>0.23065473447677101</v>
      </c>
      <c r="MU26">
        <v>0.23065473447677101</v>
      </c>
      <c r="MV26">
        <v>0</v>
      </c>
      <c r="MW26">
        <v>0</v>
      </c>
      <c r="MX26">
        <v>0</v>
      </c>
      <c r="MY26">
        <v>0</v>
      </c>
      <c r="MZ26">
        <v>0</v>
      </c>
      <c r="NA26">
        <v>0</v>
      </c>
      <c r="NB26">
        <v>0.31748111719473698</v>
      </c>
      <c r="NC26">
        <v>0</v>
      </c>
      <c r="ND26">
        <v>0</v>
      </c>
      <c r="NE26">
        <v>0</v>
      </c>
      <c r="NF26">
        <v>0</v>
      </c>
      <c r="NG26">
        <v>0</v>
      </c>
      <c r="NH26">
        <v>0</v>
      </c>
      <c r="NI26">
        <v>0</v>
      </c>
      <c r="NJ26">
        <v>0</v>
      </c>
      <c r="NK26">
        <v>0</v>
      </c>
    </row>
    <row r="27" spans="1:375">
      <c r="A27" s="8" t="s">
        <v>331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5.0440319190502299E-2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-0.20413674665462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0.34060271694516903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-0.367424840383624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-0.18151177418804201</v>
      </c>
      <c r="BG27">
        <v>0</v>
      </c>
      <c r="BH27">
        <v>0</v>
      </c>
      <c r="BI27">
        <v>0</v>
      </c>
      <c r="BJ27">
        <v>0</v>
      </c>
      <c r="BK27">
        <v>0.128530544189946</v>
      </c>
      <c r="BL27">
        <v>0</v>
      </c>
      <c r="BM27">
        <v>0</v>
      </c>
      <c r="BN27">
        <v>0.42240953777711399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0.42240953777711399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-0.13726843582998699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5.0440319190502299E-2</v>
      </c>
      <c r="ED27">
        <v>5.0440319190502299E-2</v>
      </c>
      <c r="EE27">
        <v>5.0440319190502299E-2</v>
      </c>
      <c r="EF27">
        <v>5.0440319190502299E-2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5.0440319190502299E-2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0.42240953777711399</v>
      </c>
      <c r="ET27">
        <v>0</v>
      </c>
      <c r="EU27">
        <v>-8.1966044416467196E-2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-0.15312239754259599</v>
      </c>
      <c r="FF27">
        <v>0</v>
      </c>
      <c r="FG27">
        <v>-0.114554953642292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>
        <v>-0.18151177418804201</v>
      </c>
      <c r="FP27">
        <v>-0.18151177418804201</v>
      </c>
      <c r="FQ27">
        <v>-0.18151177418804201</v>
      </c>
      <c r="FR27">
        <v>0</v>
      </c>
      <c r="FS27">
        <v>-0.176419259481364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v>0</v>
      </c>
      <c r="HE27">
        <v>0</v>
      </c>
      <c r="HF27">
        <v>0</v>
      </c>
      <c r="HG27">
        <v>0</v>
      </c>
      <c r="HH27">
        <v>0</v>
      </c>
      <c r="HI27">
        <v>0</v>
      </c>
      <c r="HJ27">
        <v>0</v>
      </c>
      <c r="HK27">
        <v>0</v>
      </c>
      <c r="HL27">
        <v>0</v>
      </c>
      <c r="HM27">
        <v>0</v>
      </c>
      <c r="HN27">
        <v>0</v>
      </c>
      <c r="HO27">
        <v>0</v>
      </c>
      <c r="HP27">
        <v>0</v>
      </c>
      <c r="HQ27">
        <v>0</v>
      </c>
      <c r="HR27">
        <v>0</v>
      </c>
      <c r="HS27">
        <v>-8.9621638561695999E-2</v>
      </c>
      <c r="HT27">
        <v>0</v>
      </c>
      <c r="HU27">
        <v>0</v>
      </c>
      <c r="HV27">
        <v>0</v>
      </c>
      <c r="HW27">
        <v>0</v>
      </c>
      <c r="HX27">
        <v>0</v>
      </c>
      <c r="HY27">
        <v>0</v>
      </c>
      <c r="HZ27">
        <v>0</v>
      </c>
      <c r="IA27">
        <v>0</v>
      </c>
      <c r="IB27">
        <v>0.152724528978642</v>
      </c>
      <c r="IC27">
        <v>-3.4778853133750197E-2</v>
      </c>
      <c r="ID27">
        <v>0</v>
      </c>
      <c r="IE27">
        <v>0</v>
      </c>
      <c r="IF27">
        <v>0</v>
      </c>
      <c r="IG27">
        <v>0</v>
      </c>
      <c r="IH27">
        <v>0</v>
      </c>
      <c r="II27">
        <v>0</v>
      </c>
      <c r="IJ27">
        <v>0</v>
      </c>
      <c r="IK27">
        <v>0</v>
      </c>
      <c r="IL27">
        <v>0</v>
      </c>
      <c r="IM27">
        <v>0</v>
      </c>
      <c r="IN27">
        <v>0</v>
      </c>
      <c r="IO27">
        <v>0</v>
      </c>
      <c r="IP27">
        <v>0</v>
      </c>
      <c r="IQ27">
        <v>0</v>
      </c>
      <c r="IR27">
        <v>0</v>
      </c>
      <c r="IS27">
        <v>0.42240953777711399</v>
      </c>
      <c r="IT27">
        <v>0</v>
      </c>
      <c r="IU27">
        <v>0</v>
      </c>
      <c r="IV27">
        <v>0</v>
      </c>
      <c r="IW27">
        <v>0</v>
      </c>
      <c r="IX27">
        <v>0</v>
      </c>
      <c r="IY27">
        <v>0</v>
      </c>
      <c r="IZ27">
        <v>0</v>
      </c>
      <c r="JA27">
        <v>0</v>
      </c>
      <c r="JB27">
        <v>0</v>
      </c>
      <c r="JC27">
        <v>0</v>
      </c>
      <c r="JD27">
        <v>0</v>
      </c>
      <c r="JE27">
        <v>0</v>
      </c>
      <c r="JF27">
        <v>0</v>
      </c>
      <c r="JG27">
        <v>0</v>
      </c>
      <c r="JH27">
        <v>-3.4778853133750197E-2</v>
      </c>
      <c r="JI27">
        <v>0</v>
      </c>
      <c r="JJ27">
        <v>0</v>
      </c>
      <c r="JK27">
        <v>0</v>
      </c>
      <c r="JL27">
        <v>0</v>
      </c>
      <c r="JM27">
        <v>-0.169338319778156</v>
      </c>
      <c r="JN27">
        <v>-0.169338319778156</v>
      </c>
      <c r="JO27">
        <v>0</v>
      </c>
      <c r="JP27">
        <v>-0.169338319778156</v>
      </c>
      <c r="JQ27">
        <v>0.42240953777711399</v>
      </c>
      <c r="JR27">
        <v>0</v>
      </c>
      <c r="JS27">
        <v>0</v>
      </c>
      <c r="JT27">
        <v>5.0440319190502299E-2</v>
      </c>
      <c r="JU27">
        <v>0</v>
      </c>
      <c r="JV27">
        <v>5.0440319190502299E-2</v>
      </c>
      <c r="JW27">
        <v>0</v>
      </c>
      <c r="JX27">
        <v>0</v>
      </c>
      <c r="JY27">
        <v>0</v>
      </c>
      <c r="JZ27">
        <v>0</v>
      </c>
      <c r="KA27">
        <v>0</v>
      </c>
      <c r="KB27">
        <v>-3.4778853133750197E-2</v>
      </c>
      <c r="KC27">
        <v>0</v>
      </c>
      <c r="KD27">
        <v>0</v>
      </c>
      <c r="KE27">
        <v>0</v>
      </c>
      <c r="KF27">
        <v>0</v>
      </c>
      <c r="KG27">
        <v>0</v>
      </c>
      <c r="KH27">
        <v>0</v>
      </c>
      <c r="KI27">
        <v>0</v>
      </c>
      <c r="KJ27">
        <v>0</v>
      </c>
      <c r="KK27">
        <v>5.0440319190502299E-2</v>
      </c>
      <c r="KL27">
        <v>0</v>
      </c>
      <c r="KM27">
        <v>0</v>
      </c>
      <c r="KN27">
        <v>0</v>
      </c>
      <c r="KO27">
        <v>0</v>
      </c>
      <c r="KP27">
        <v>0</v>
      </c>
      <c r="KQ27">
        <v>0</v>
      </c>
      <c r="KR27">
        <v>0</v>
      </c>
      <c r="KS27">
        <v>0</v>
      </c>
      <c r="KT27">
        <v>0</v>
      </c>
      <c r="KU27">
        <v>0</v>
      </c>
      <c r="KV27">
        <v>0</v>
      </c>
      <c r="KW27">
        <v>0</v>
      </c>
      <c r="KX27">
        <v>0</v>
      </c>
      <c r="KY27">
        <v>0</v>
      </c>
      <c r="KZ27">
        <v>0</v>
      </c>
      <c r="LA27">
        <v>-3.3554779943709902E-2</v>
      </c>
      <c r="LB27">
        <v>0</v>
      </c>
      <c r="LC27">
        <v>0</v>
      </c>
      <c r="LD27">
        <v>0</v>
      </c>
      <c r="LE27">
        <v>0</v>
      </c>
      <c r="LF27">
        <v>0.112035323546928</v>
      </c>
      <c r="LG27">
        <v>0</v>
      </c>
      <c r="LH27">
        <v>5.0440319190502299E-2</v>
      </c>
      <c r="LI27">
        <v>0</v>
      </c>
      <c r="LJ27">
        <v>0</v>
      </c>
      <c r="LK27">
        <v>0</v>
      </c>
      <c r="LL27">
        <v>0</v>
      </c>
      <c r="LM27">
        <v>0</v>
      </c>
      <c r="LN27">
        <v>0</v>
      </c>
      <c r="LO27">
        <v>0</v>
      </c>
      <c r="LP27">
        <v>0</v>
      </c>
      <c r="LQ27">
        <v>0</v>
      </c>
      <c r="LR27">
        <v>0</v>
      </c>
      <c r="LS27">
        <v>0</v>
      </c>
      <c r="LT27">
        <v>0</v>
      </c>
      <c r="LU27">
        <v>0</v>
      </c>
      <c r="LV27">
        <v>0</v>
      </c>
      <c r="LW27">
        <v>0</v>
      </c>
      <c r="LX27">
        <v>0</v>
      </c>
      <c r="LY27">
        <v>0</v>
      </c>
      <c r="LZ27">
        <v>0</v>
      </c>
      <c r="MA27">
        <v>0</v>
      </c>
      <c r="MB27">
        <v>0</v>
      </c>
      <c r="MC27">
        <v>0</v>
      </c>
      <c r="MD27">
        <v>0</v>
      </c>
      <c r="ME27">
        <v>0</v>
      </c>
      <c r="MF27">
        <v>0</v>
      </c>
      <c r="MG27">
        <v>0</v>
      </c>
      <c r="MH27">
        <v>0</v>
      </c>
      <c r="MI27">
        <v>0</v>
      </c>
      <c r="MJ27">
        <v>0</v>
      </c>
      <c r="MK27">
        <v>0</v>
      </c>
      <c r="ML27">
        <v>0</v>
      </c>
      <c r="MM27">
        <v>0</v>
      </c>
      <c r="MN27">
        <v>0</v>
      </c>
      <c r="MO27">
        <v>0</v>
      </c>
      <c r="MP27">
        <v>0</v>
      </c>
      <c r="MQ27">
        <v>0</v>
      </c>
      <c r="MR27">
        <v>0</v>
      </c>
      <c r="MS27">
        <v>0</v>
      </c>
      <c r="MT27">
        <v>5.0440319190502299E-2</v>
      </c>
      <c r="MU27">
        <v>5.0440319190502299E-2</v>
      </c>
      <c r="MV27">
        <v>0</v>
      </c>
      <c r="MW27">
        <v>0</v>
      </c>
      <c r="MX27">
        <v>0</v>
      </c>
      <c r="MY27">
        <v>0</v>
      </c>
      <c r="MZ27">
        <v>0</v>
      </c>
      <c r="NA27">
        <v>0</v>
      </c>
      <c r="NB27">
        <v>5.84747788432173E-2</v>
      </c>
      <c r="NC27">
        <v>0</v>
      </c>
      <c r="ND27">
        <v>0</v>
      </c>
      <c r="NE27">
        <v>0</v>
      </c>
      <c r="NF27">
        <v>0</v>
      </c>
      <c r="NG27">
        <v>0</v>
      </c>
      <c r="NH27">
        <v>0</v>
      </c>
      <c r="NI27">
        <v>0</v>
      </c>
      <c r="NJ27">
        <v>0</v>
      </c>
      <c r="NK27">
        <v>0</v>
      </c>
    </row>
    <row r="28" spans="1:375">
      <c r="A28" s="8" t="s">
        <v>332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0.18915119696438401</v>
      </c>
      <c r="I28">
        <v>0</v>
      </c>
      <c r="J28">
        <v>0</v>
      </c>
      <c r="K28">
        <v>0</v>
      </c>
      <c r="L28">
        <v>0</v>
      </c>
      <c r="M28">
        <v>0</v>
      </c>
      <c r="N28">
        <v>0.35308096551002899</v>
      </c>
      <c r="O28">
        <v>0</v>
      </c>
      <c r="P28">
        <v>0</v>
      </c>
      <c r="Q28">
        <v>0.39390831484095301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0.369661825713204</v>
      </c>
      <c r="Y28">
        <v>0</v>
      </c>
      <c r="Z28">
        <v>0</v>
      </c>
      <c r="AA28">
        <v>0</v>
      </c>
      <c r="AB28">
        <v>0</v>
      </c>
      <c r="AC28">
        <v>-0.44615070717722599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0.37301730370757502</v>
      </c>
      <c r="AN28">
        <v>0.34617347975260698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0.15823170695751201</v>
      </c>
      <c r="BG28">
        <v>0</v>
      </c>
      <c r="BH28">
        <v>0</v>
      </c>
      <c r="BI28">
        <v>0</v>
      </c>
      <c r="BJ28">
        <v>0</v>
      </c>
      <c r="BK28">
        <v>0.240427723837664</v>
      </c>
      <c r="BL28">
        <v>0.28119978494437697</v>
      </c>
      <c r="BM28">
        <v>0</v>
      </c>
      <c r="BN28">
        <v>-0.47336687884229001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-0.47336687884229001</v>
      </c>
      <c r="CC28">
        <v>0</v>
      </c>
      <c r="CD28">
        <v>0</v>
      </c>
      <c r="CE28">
        <v>0.369661825713204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0.369661825713204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0.369661825713204</v>
      </c>
      <c r="DL28">
        <v>0.33675206200018498</v>
      </c>
      <c r="DM28">
        <v>0.38734280236000201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0.369661825713204</v>
      </c>
      <c r="EB28">
        <v>0.369661825713204</v>
      </c>
      <c r="EC28">
        <v>0.18915119696438401</v>
      </c>
      <c r="ED28">
        <v>0.18915119696438401</v>
      </c>
      <c r="EE28">
        <v>0.18915119696438401</v>
      </c>
      <c r="EF28">
        <v>0.18915119696438401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0.18915119696438401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-0.47336687884229001</v>
      </c>
      <c r="ET28">
        <v>0</v>
      </c>
      <c r="EU28">
        <v>0.275524414363787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0.28119978494437697</v>
      </c>
      <c r="FD28">
        <v>0.42411827546526298</v>
      </c>
      <c r="FE28">
        <v>0.25220159595251102</v>
      </c>
      <c r="FF28">
        <v>0</v>
      </c>
      <c r="FG28">
        <v>0.37427868474507298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0</v>
      </c>
      <c r="FO28">
        <v>0.15823170695751201</v>
      </c>
      <c r="FP28">
        <v>0.15823170695751201</v>
      </c>
      <c r="FQ28">
        <v>0.15823170695751201</v>
      </c>
      <c r="FR28">
        <v>0</v>
      </c>
      <c r="FS28">
        <v>0.169144238471823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0</v>
      </c>
      <c r="GZ28">
        <v>0</v>
      </c>
      <c r="HA28">
        <v>0</v>
      </c>
      <c r="HB28">
        <v>0</v>
      </c>
      <c r="HC28">
        <v>0</v>
      </c>
      <c r="HD28">
        <v>0</v>
      </c>
      <c r="HE28">
        <v>0</v>
      </c>
      <c r="HF28">
        <v>0</v>
      </c>
      <c r="HG28">
        <v>0</v>
      </c>
      <c r="HH28">
        <v>0</v>
      </c>
      <c r="HI28">
        <v>0</v>
      </c>
      <c r="HJ28">
        <v>0</v>
      </c>
      <c r="HK28">
        <v>0</v>
      </c>
      <c r="HL28">
        <v>0</v>
      </c>
      <c r="HM28">
        <v>0</v>
      </c>
      <c r="HN28">
        <v>0</v>
      </c>
      <c r="HO28">
        <v>0</v>
      </c>
      <c r="HP28">
        <v>0</v>
      </c>
      <c r="HQ28">
        <v>0</v>
      </c>
      <c r="HR28">
        <v>0</v>
      </c>
      <c r="HS28">
        <v>0.35038007437688201</v>
      </c>
      <c r="HT28">
        <v>0</v>
      </c>
      <c r="HU28">
        <v>0</v>
      </c>
      <c r="HV28">
        <v>0</v>
      </c>
      <c r="HW28">
        <v>0</v>
      </c>
      <c r="HX28">
        <v>0</v>
      </c>
      <c r="HY28">
        <v>0</v>
      </c>
      <c r="HZ28">
        <v>0</v>
      </c>
      <c r="IA28">
        <v>0</v>
      </c>
      <c r="IB28">
        <v>2.2681860739402301E-2</v>
      </c>
      <c r="IC28">
        <v>0.36517795790437702</v>
      </c>
      <c r="ID28">
        <v>0</v>
      </c>
      <c r="IE28">
        <v>0</v>
      </c>
      <c r="IF28">
        <v>0</v>
      </c>
      <c r="IG28">
        <v>0</v>
      </c>
      <c r="IH28">
        <v>0.369661825713204</v>
      </c>
      <c r="II28">
        <v>0</v>
      </c>
      <c r="IJ28">
        <v>0</v>
      </c>
      <c r="IK28">
        <v>0.369661825713204</v>
      </c>
      <c r="IL28">
        <v>0</v>
      </c>
      <c r="IM28">
        <v>0</v>
      </c>
      <c r="IN28">
        <v>0.369661825713204</v>
      </c>
      <c r="IO28">
        <v>0</v>
      </c>
      <c r="IP28">
        <v>0</v>
      </c>
      <c r="IQ28">
        <v>0</v>
      </c>
      <c r="IR28">
        <v>0</v>
      </c>
      <c r="IS28">
        <v>-0.47336687884229001</v>
      </c>
      <c r="IT28">
        <v>0</v>
      </c>
      <c r="IU28">
        <v>0</v>
      </c>
      <c r="IV28">
        <v>0</v>
      </c>
      <c r="IW28">
        <v>0</v>
      </c>
      <c r="IX28">
        <v>0</v>
      </c>
      <c r="IY28">
        <v>0</v>
      </c>
      <c r="IZ28">
        <v>0</v>
      </c>
      <c r="JA28">
        <v>0</v>
      </c>
      <c r="JB28">
        <v>0</v>
      </c>
      <c r="JC28">
        <v>0</v>
      </c>
      <c r="JD28">
        <v>0</v>
      </c>
      <c r="JE28">
        <v>0</v>
      </c>
      <c r="JF28">
        <v>0</v>
      </c>
      <c r="JG28">
        <v>0</v>
      </c>
      <c r="JH28">
        <v>0.36517795790437702</v>
      </c>
      <c r="JI28">
        <v>0</v>
      </c>
      <c r="JJ28">
        <v>0</v>
      </c>
      <c r="JK28">
        <v>0</v>
      </c>
      <c r="JL28">
        <v>0</v>
      </c>
      <c r="JM28">
        <v>0.27147889361259903</v>
      </c>
      <c r="JN28">
        <v>0.27147889361259903</v>
      </c>
      <c r="JO28">
        <v>0</v>
      </c>
      <c r="JP28">
        <v>0.27147889361259903</v>
      </c>
      <c r="JQ28">
        <v>-0.47336687884229001</v>
      </c>
      <c r="JR28">
        <v>0</v>
      </c>
      <c r="JS28">
        <v>0</v>
      </c>
      <c r="JT28">
        <v>0.18915119696438401</v>
      </c>
      <c r="JU28">
        <v>0</v>
      </c>
      <c r="JV28">
        <v>0.18915119696438401</v>
      </c>
      <c r="JW28">
        <v>0.37301730370757502</v>
      </c>
      <c r="JX28">
        <v>0</v>
      </c>
      <c r="JY28">
        <v>0</v>
      </c>
      <c r="JZ28">
        <v>0</v>
      </c>
      <c r="KA28">
        <v>0</v>
      </c>
      <c r="KB28">
        <v>0.36517795790437702</v>
      </c>
      <c r="KC28">
        <v>0</v>
      </c>
      <c r="KD28">
        <v>0</v>
      </c>
      <c r="KE28">
        <v>0</v>
      </c>
      <c r="KF28">
        <v>0.369661825713204</v>
      </c>
      <c r="KG28">
        <v>0</v>
      </c>
      <c r="KH28">
        <v>0.369661825713204</v>
      </c>
      <c r="KI28">
        <v>0</v>
      </c>
      <c r="KJ28">
        <v>0</v>
      </c>
      <c r="KK28">
        <v>0.18915119696438401</v>
      </c>
      <c r="KL28">
        <v>0</v>
      </c>
      <c r="KM28">
        <v>0</v>
      </c>
      <c r="KN28">
        <v>0</v>
      </c>
      <c r="KO28">
        <v>0</v>
      </c>
      <c r="KP28">
        <v>0</v>
      </c>
      <c r="KQ28">
        <v>0</v>
      </c>
      <c r="KR28">
        <v>0</v>
      </c>
      <c r="KS28">
        <v>0</v>
      </c>
      <c r="KT28">
        <v>0</v>
      </c>
      <c r="KU28">
        <v>0</v>
      </c>
      <c r="KV28">
        <v>0</v>
      </c>
      <c r="KW28">
        <v>0</v>
      </c>
      <c r="KX28">
        <v>0</v>
      </c>
      <c r="KY28">
        <v>0</v>
      </c>
      <c r="KZ28">
        <v>0</v>
      </c>
      <c r="LA28">
        <v>0.27962316619758298</v>
      </c>
      <c r="LB28">
        <v>0</v>
      </c>
      <c r="LC28">
        <v>0.369661825713204</v>
      </c>
      <c r="LD28">
        <v>0</v>
      </c>
      <c r="LE28">
        <v>0</v>
      </c>
      <c r="LF28">
        <v>0.430317492714337</v>
      </c>
      <c r="LG28">
        <v>0</v>
      </c>
      <c r="LH28">
        <v>0.18915119696438401</v>
      </c>
      <c r="LI28">
        <v>0</v>
      </c>
      <c r="LJ28">
        <v>0.369661825713204</v>
      </c>
      <c r="LK28">
        <v>0</v>
      </c>
      <c r="LL28">
        <v>0</v>
      </c>
      <c r="LM28">
        <v>0</v>
      </c>
      <c r="LN28">
        <v>0</v>
      </c>
      <c r="LO28">
        <v>0</v>
      </c>
      <c r="LP28">
        <v>0</v>
      </c>
      <c r="LQ28">
        <v>0</v>
      </c>
      <c r="LR28">
        <v>0</v>
      </c>
      <c r="LS28">
        <v>0.35308096551002899</v>
      </c>
      <c r="LT28">
        <v>0</v>
      </c>
      <c r="LU28">
        <v>0</v>
      </c>
      <c r="LV28">
        <v>0</v>
      </c>
      <c r="LW28">
        <v>0</v>
      </c>
      <c r="LX28">
        <v>0</v>
      </c>
      <c r="LY28">
        <v>0</v>
      </c>
      <c r="LZ28">
        <v>0</v>
      </c>
      <c r="MA28">
        <v>0</v>
      </c>
      <c r="MB28">
        <v>0</v>
      </c>
      <c r="MC28">
        <v>0</v>
      </c>
      <c r="MD28">
        <v>0</v>
      </c>
      <c r="ME28">
        <v>0</v>
      </c>
      <c r="MF28">
        <v>0</v>
      </c>
      <c r="MG28">
        <v>0</v>
      </c>
      <c r="MH28">
        <v>0</v>
      </c>
      <c r="MI28">
        <v>0</v>
      </c>
      <c r="MJ28">
        <v>0</v>
      </c>
      <c r="MK28">
        <v>0</v>
      </c>
      <c r="ML28">
        <v>0</v>
      </c>
      <c r="MM28">
        <v>0</v>
      </c>
      <c r="MN28">
        <v>0</v>
      </c>
      <c r="MO28">
        <v>0</v>
      </c>
      <c r="MP28">
        <v>0</v>
      </c>
      <c r="MQ28">
        <v>0</v>
      </c>
      <c r="MR28">
        <v>0</v>
      </c>
      <c r="MS28">
        <v>0</v>
      </c>
      <c r="MT28">
        <v>0.18915119696438401</v>
      </c>
      <c r="MU28">
        <v>0.18915119696438401</v>
      </c>
      <c r="MV28">
        <v>0</v>
      </c>
      <c r="MW28">
        <v>0</v>
      </c>
      <c r="MX28">
        <v>0</v>
      </c>
      <c r="MY28">
        <v>0</v>
      </c>
      <c r="MZ28">
        <v>0</v>
      </c>
      <c r="NA28">
        <v>0</v>
      </c>
      <c r="NB28">
        <v>0.29378292503158598</v>
      </c>
      <c r="NC28">
        <v>0</v>
      </c>
      <c r="ND28">
        <v>0</v>
      </c>
      <c r="NE28">
        <v>0.369661825713204</v>
      </c>
      <c r="NF28">
        <v>0</v>
      </c>
      <c r="NG28">
        <v>0</v>
      </c>
      <c r="NH28">
        <v>0</v>
      </c>
      <c r="NI28">
        <v>0</v>
      </c>
      <c r="NJ28">
        <v>0</v>
      </c>
      <c r="NK28">
        <v>0.369661825713204</v>
      </c>
    </row>
    <row r="29" spans="1:375">
      <c r="A29" s="8" t="s">
        <v>355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-0.20471986450037499</v>
      </c>
      <c r="I29">
        <v>0</v>
      </c>
      <c r="J29">
        <v>0</v>
      </c>
      <c r="K29">
        <v>0</v>
      </c>
      <c r="L29">
        <v>0</v>
      </c>
      <c r="M29">
        <v>0</v>
      </c>
      <c r="N29">
        <v>-0.36939268195745001</v>
      </c>
      <c r="O29">
        <v>0</v>
      </c>
      <c r="P29">
        <v>0</v>
      </c>
      <c r="Q29">
        <v>-0.32213159163536098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-0.47990660460425599</v>
      </c>
      <c r="Y29">
        <v>0</v>
      </c>
      <c r="Z29">
        <v>0</v>
      </c>
      <c r="AA29">
        <v>0</v>
      </c>
      <c r="AB29">
        <v>0</v>
      </c>
      <c r="AC29">
        <v>8.7106575952661594E-2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-0.48214393143224799</v>
      </c>
      <c r="AN29">
        <v>-0.38314221929360798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-0.24174947290833099</v>
      </c>
      <c r="BG29">
        <v>0</v>
      </c>
      <c r="BH29">
        <v>0</v>
      </c>
      <c r="BI29">
        <v>0</v>
      </c>
      <c r="BJ29">
        <v>0</v>
      </c>
      <c r="BK29">
        <v>-0.21248586208811401</v>
      </c>
      <c r="BL29">
        <v>-0.26084271333252101</v>
      </c>
      <c r="BM29">
        <v>0</v>
      </c>
      <c r="BN29">
        <v>0.26153153796140599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0.26153153796140599</v>
      </c>
      <c r="CC29">
        <v>0</v>
      </c>
      <c r="CD29">
        <v>0</v>
      </c>
      <c r="CE29">
        <v>-0.47990660460425599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-0.47990660460425599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-0.47990660460425599</v>
      </c>
      <c r="DL29">
        <v>-0.47014208799953999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-0.47990660460425599</v>
      </c>
      <c r="EB29">
        <v>-0.47990660460425599</v>
      </c>
      <c r="EC29">
        <v>-0.20471986450037499</v>
      </c>
      <c r="ED29">
        <v>-0.20471986450037499</v>
      </c>
      <c r="EE29">
        <v>-0.20471986450037499</v>
      </c>
      <c r="EF29">
        <v>-0.20471986450037499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-0.20471986450037499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0.26153153796140599</v>
      </c>
      <c r="ET29">
        <v>0</v>
      </c>
      <c r="EU29">
        <v>-0.28346802364678197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-0.26084271333252101</v>
      </c>
      <c r="FD29">
        <v>-0.45236793977072998</v>
      </c>
      <c r="FE29">
        <v>-0.48781433059165302</v>
      </c>
      <c r="FF29">
        <v>0</v>
      </c>
      <c r="FG29">
        <v>-0.44544975144494298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-0.24174947290833099</v>
      </c>
      <c r="FP29">
        <v>-0.24174947290833099</v>
      </c>
      <c r="FQ29">
        <v>-0.24174947290833099</v>
      </c>
      <c r="FR29">
        <v>0</v>
      </c>
      <c r="FS29">
        <v>-0.24538753871582999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  <c r="HD29">
        <v>0</v>
      </c>
      <c r="HE29">
        <v>0</v>
      </c>
      <c r="HF29">
        <v>0</v>
      </c>
      <c r="HG29">
        <v>0</v>
      </c>
      <c r="HH29">
        <v>0</v>
      </c>
      <c r="HI29">
        <v>0</v>
      </c>
      <c r="HJ29">
        <v>0</v>
      </c>
      <c r="HK29">
        <v>0</v>
      </c>
      <c r="HL29">
        <v>0</v>
      </c>
      <c r="HM29">
        <v>0</v>
      </c>
      <c r="HN29">
        <v>0</v>
      </c>
      <c r="HO29">
        <v>0</v>
      </c>
      <c r="HP29">
        <v>0</v>
      </c>
      <c r="HQ29">
        <v>0</v>
      </c>
      <c r="HR29">
        <v>0</v>
      </c>
      <c r="HS29">
        <v>-0.44479838546561201</v>
      </c>
      <c r="HT29">
        <v>0</v>
      </c>
      <c r="HU29">
        <v>0</v>
      </c>
      <c r="HV29">
        <v>0</v>
      </c>
      <c r="HW29">
        <v>0</v>
      </c>
      <c r="HX29">
        <v>0</v>
      </c>
      <c r="HY29">
        <v>0</v>
      </c>
      <c r="HZ29">
        <v>0</v>
      </c>
      <c r="IA29">
        <v>0</v>
      </c>
      <c r="IB29">
        <v>-0.210217329752653</v>
      </c>
      <c r="IC29">
        <v>-0.37582019024125402</v>
      </c>
      <c r="ID29">
        <v>0</v>
      </c>
      <c r="IE29">
        <v>0</v>
      </c>
      <c r="IF29">
        <v>0</v>
      </c>
      <c r="IG29">
        <v>0</v>
      </c>
      <c r="IH29">
        <v>-0.47990660460425599</v>
      </c>
      <c r="II29">
        <v>0</v>
      </c>
      <c r="IJ29">
        <v>0</v>
      </c>
      <c r="IK29">
        <v>-0.47990660460425599</v>
      </c>
      <c r="IL29">
        <v>0</v>
      </c>
      <c r="IM29">
        <v>0</v>
      </c>
      <c r="IN29">
        <v>-0.47990660460425599</v>
      </c>
      <c r="IO29">
        <v>0</v>
      </c>
      <c r="IP29">
        <v>0</v>
      </c>
      <c r="IQ29">
        <v>0</v>
      </c>
      <c r="IR29">
        <v>0</v>
      </c>
      <c r="IS29">
        <v>0.26153153796140599</v>
      </c>
      <c r="IT29">
        <v>0</v>
      </c>
      <c r="IU29">
        <v>0</v>
      </c>
      <c r="IV29">
        <v>0</v>
      </c>
      <c r="IW29">
        <v>0</v>
      </c>
      <c r="IX29">
        <v>0</v>
      </c>
      <c r="IY29">
        <v>0</v>
      </c>
      <c r="IZ29">
        <v>0</v>
      </c>
      <c r="JA29">
        <v>0</v>
      </c>
      <c r="JB29">
        <v>0</v>
      </c>
      <c r="JC29">
        <v>0</v>
      </c>
      <c r="JD29">
        <v>0</v>
      </c>
      <c r="JE29">
        <v>0</v>
      </c>
      <c r="JF29">
        <v>0</v>
      </c>
      <c r="JG29">
        <v>0</v>
      </c>
      <c r="JH29">
        <v>-0.37582019024125402</v>
      </c>
      <c r="JI29">
        <v>0</v>
      </c>
      <c r="JJ29">
        <v>0</v>
      </c>
      <c r="JK29">
        <v>0</v>
      </c>
      <c r="JL29">
        <v>0</v>
      </c>
      <c r="JM29">
        <v>-0.38039730466934402</v>
      </c>
      <c r="JN29">
        <v>-0.38039730466934402</v>
      </c>
      <c r="JO29">
        <v>0</v>
      </c>
      <c r="JP29">
        <v>-0.38039730466934402</v>
      </c>
      <c r="JQ29">
        <v>0.26153153796140599</v>
      </c>
      <c r="JR29">
        <v>0</v>
      </c>
      <c r="JS29">
        <v>0</v>
      </c>
      <c r="JT29">
        <v>-0.20471986450037499</v>
      </c>
      <c r="JU29">
        <v>0</v>
      </c>
      <c r="JV29">
        <v>-0.20471986450037499</v>
      </c>
      <c r="JW29">
        <v>-0.48214393143224799</v>
      </c>
      <c r="JX29">
        <v>0</v>
      </c>
      <c r="JY29">
        <v>0</v>
      </c>
      <c r="JZ29">
        <v>0</v>
      </c>
      <c r="KA29">
        <v>0</v>
      </c>
      <c r="KB29">
        <v>-0.37582019024125402</v>
      </c>
      <c r="KC29">
        <v>0</v>
      </c>
      <c r="KD29">
        <v>0</v>
      </c>
      <c r="KE29">
        <v>0</v>
      </c>
      <c r="KF29">
        <v>-0.47990660460425599</v>
      </c>
      <c r="KG29">
        <v>0</v>
      </c>
      <c r="KH29">
        <v>-0.47990660460425599</v>
      </c>
      <c r="KI29">
        <v>0</v>
      </c>
      <c r="KJ29">
        <v>0</v>
      </c>
      <c r="KK29">
        <v>-0.20471986450037499</v>
      </c>
      <c r="KL29">
        <v>0</v>
      </c>
      <c r="KM29">
        <v>0</v>
      </c>
      <c r="KN29">
        <v>0</v>
      </c>
      <c r="KO29">
        <v>0</v>
      </c>
      <c r="KP29">
        <v>0</v>
      </c>
      <c r="KQ29">
        <v>0</v>
      </c>
      <c r="KR29">
        <v>0</v>
      </c>
      <c r="KS29">
        <v>0</v>
      </c>
      <c r="KT29">
        <v>0</v>
      </c>
      <c r="KU29">
        <v>0</v>
      </c>
      <c r="KV29">
        <v>0</v>
      </c>
      <c r="KW29">
        <v>0</v>
      </c>
      <c r="KX29">
        <v>0</v>
      </c>
      <c r="KY29">
        <v>0</v>
      </c>
      <c r="KZ29">
        <v>0</v>
      </c>
      <c r="LA29">
        <v>-0.20974939012423799</v>
      </c>
      <c r="LB29">
        <v>0</v>
      </c>
      <c r="LC29">
        <v>-0.47990660460425599</v>
      </c>
      <c r="LD29">
        <v>0</v>
      </c>
      <c r="LE29">
        <v>0</v>
      </c>
      <c r="LF29">
        <v>-0.39855010921155198</v>
      </c>
      <c r="LG29">
        <v>0</v>
      </c>
      <c r="LH29">
        <v>-0.20471986450037499</v>
      </c>
      <c r="LI29">
        <v>0</v>
      </c>
      <c r="LJ29">
        <v>-0.47990660460425599</v>
      </c>
      <c r="LK29">
        <v>0</v>
      </c>
      <c r="LL29">
        <v>0</v>
      </c>
      <c r="LM29">
        <v>0</v>
      </c>
      <c r="LN29">
        <v>0</v>
      </c>
      <c r="LO29">
        <v>0</v>
      </c>
      <c r="LP29">
        <v>0</v>
      </c>
      <c r="LQ29">
        <v>0</v>
      </c>
      <c r="LR29">
        <v>0</v>
      </c>
      <c r="LS29">
        <v>-0.36939268195745001</v>
      </c>
      <c r="LT29">
        <v>0</v>
      </c>
      <c r="LU29">
        <v>0</v>
      </c>
      <c r="LV29">
        <v>0</v>
      </c>
      <c r="LW29">
        <v>0</v>
      </c>
      <c r="LX29">
        <v>0</v>
      </c>
      <c r="LY29">
        <v>0</v>
      </c>
      <c r="LZ29">
        <v>0</v>
      </c>
      <c r="MA29">
        <v>0</v>
      </c>
      <c r="MB29">
        <v>0</v>
      </c>
      <c r="MC29">
        <v>0</v>
      </c>
      <c r="MD29">
        <v>0</v>
      </c>
      <c r="ME29">
        <v>0</v>
      </c>
      <c r="MF29">
        <v>0</v>
      </c>
      <c r="MG29">
        <v>0</v>
      </c>
      <c r="MH29">
        <v>0</v>
      </c>
      <c r="MI29">
        <v>0</v>
      </c>
      <c r="MJ29">
        <v>0</v>
      </c>
      <c r="MK29">
        <v>0</v>
      </c>
      <c r="ML29">
        <v>0</v>
      </c>
      <c r="MM29">
        <v>0</v>
      </c>
      <c r="MN29">
        <v>0</v>
      </c>
      <c r="MO29">
        <v>0</v>
      </c>
      <c r="MP29">
        <v>0</v>
      </c>
      <c r="MQ29">
        <v>0</v>
      </c>
      <c r="MR29">
        <v>0</v>
      </c>
      <c r="MS29">
        <v>0</v>
      </c>
      <c r="MT29">
        <v>-0.20471986450037499</v>
      </c>
      <c r="MU29">
        <v>-0.20471986450037499</v>
      </c>
      <c r="MV29">
        <v>0</v>
      </c>
      <c r="MW29">
        <v>0</v>
      </c>
      <c r="MX29">
        <v>0</v>
      </c>
      <c r="MY29">
        <v>0</v>
      </c>
      <c r="MZ29">
        <v>0</v>
      </c>
      <c r="NA29">
        <v>0</v>
      </c>
      <c r="NB29">
        <v>-0.34632218441949197</v>
      </c>
      <c r="NC29">
        <v>0</v>
      </c>
      <c r="ND29">
        <v>0</v>
      </c>
      <c r="NE29">
        <v>-0.47990660460425599</v>
      </c>
      <c r="NF29">
        <v>0</v>
      </c>
      <c r="NG29">
        <v>0</v>
      </c>
      <c r="NH29">
        <v>0</v>
      </c>
      <c r="NI29">
        <v>0</v>
      </c>
      <c r="NJ29">
        <v>0</v>
      </c>
      <c r="NK29">
        <v>-0.47990660460425599</v>
      </c>
    </row>
    <row r="30" spans="1:375">
      <c r="A30" s="8" t="s">
        <v>333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0.28192535547548597</v>
      </c>
      <c r="I30">
        <v>0</v>
      </c>
      <c r="J30">
        <v>0</v>
      </c>
      <c r="K30">
        <v>0</v>
      </c>
      <c r="L30">
        <v>0</v>
      </c>
      <c r="M30">
        <v>0</v>
      </c>
      <c r="N30">
        <v>0.40827349330924101</v>
      </c>
      <c r="O30">
        <v>0</v>
      </c>
      <c r="P30">
        <v>0</v>
      </c>
      <c r="Q30">
        <v>0.295620251636876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-0.16706369006055799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0.11520474447340399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0.34813325488184199</v>
      </c>
      <c r="BF30">
        <v>0.15968671115941999</v>
      </c>
      <c r="BG30">
        <v>0</v>
      </c>
      <c r="BH30">
        <v>0</v>
      </c>
      <c r="BI30">
        <v>0</v>
      </c>
      <c r="BJ30">
        <v>0</v>
      </c>
      <c r="BK30">
        <v>0.291083879488996</v>
      </c>
      <c r="BL30">
        <v>0.34813325488184199</v>
      </c>
      <c r="BM30">
        <v>0</v>
      </c>
      <c r="BN30">
        <v>-0.26953751458158698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-0.26953751458158698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0.300212981959109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0.28192535547548597</v>
      </c>
      <c r="ED30">
        <v>0.28192535547548597</v>
      </c>
      <c r="EE30">
        <v>0.28192535547548597</v>
      </c>
      <c r="EF30">
        <v>0.28192535547548597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0.28192535547548597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-0.26953751458158698</v>
      </c>
      <c r="ET30">
        <v>0</v>
      </c>
      <c r="EU30">
        <v>0.10467952660416301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0.34813325488184199</v>
      </c>
      <c r="FD30">
        <v>0.39030153589328198</v>
      </c>
      <c r="FE30">
        <v>0.35623475428292201</v>
      </c>
      <c r="FF30">
        <v>0</v>
      </c>
      <c r="FG30">
        <v>0.23898533432271199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0.15968671115941999</v>
      </c>
      <c r="FP30">
        <v>0.15968671115941999</v>
      </c>
      <c r="FQ30">
        <v>0.15968671115941999</v>
      </c>
      <c r="FR30">
        <v>0</v>
      </c>
      <c r="FS30">
        <v>0.16332422166419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  <c r="GL30">
        <v>0</v>
      </c>
      <c r="GM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C30">
        <v>0</v>
      </c>
      <c r="HD30">
        <v>0</v>
      </c>
      <c r="HE30">
        <v>0</v>
      </c>
      <c r="HF30">
        <v>0</v>
      </c>
      <c r="HG30">
        <v>0</v>
      </c>
      <c r="HH30">
        <v>0</v>
      </c>
      <c r="HI30">
        <v>0</v>
      </c>
      <c r="HJ30">
        <v>0</v>
      </c>
      <c r="HK30">
        <v>0</v>
      </c>
      <c r="HL30">
        <v>0</v>
      </c>
      <c r="HM30">
        <v>0</v>
      </c>
      <c r="HN30">
        <v>0</v>
      </c>
      <c r="HO30">
        <v>0</v>
      </c>
      <c r="HP30">
        <v>0</v>
      </c>
      <c r="HQ30">
        <v>0</v>
      </c>
      <c r="HR30">
        <v>0</v>
      </c>
      <c r="HS30">
        <v>0.35218151434797101</v>
      </c>
      <c r="HT30">
        <v>0</v>
      </c>
      <c r="HU30">
        <v>0</v>
      </c>
      <c r="HV30">
        <v>0</v>
      </c>
      <c r="HW30">
        <v>0</v>
      </c>
      <c r="HX30">
        <v>0</v>
      </c>
      <c r="HY30">
        <v>0</v>
      </c>
      <c r="HZ30">
        <v>0</v>
      </c>
      <c r="IA30">
        <v>0</v>
      </c>
      <c r="IB30">
        <v>0.218501925122909</v>
      </c>
      <c r="IC30">
        <v>0.325106670598099</v>
      </c>
      <c r="ID30">
        <v>0</v>
      </c>
      <c r="IE30">
        <v>0</v>
      </c>
      <c r="IF30">
        <v>0</v>
      </c>
      <c r="IG30">
        <v>0</v>
      </c>
      <c r="IH30">
        <v>0</v>
      </c>
      <c r="II30">
        <v>0</v>
      </c>
      <c r="IJ30">
        <v>0</v>
      </c>
      <c r="IK30">
        <v>0</v>
      </c>
      <c r="IL30">
        <v>0</v>
      </c>
      <c r="IM30">
        <v>0</v>
      </c>
      <c r="IN30">
        <v>0</v>
      </c>
      <c r="IO30">
        <v>0</v>
      </c>
      <c r="IP30">
        <v>0</v>
      </c>
      <c r="IQ30">
        <v>0</v>
      </c>
      <c r="IR30">
        <v>0</v>
      </c>
      <c r="IS30">
        <v>-0.26953751458158698</v>
      </c>
      <c r="IT30">
        <v>0</v>
      </c>
      <c r="IU30">
        <v>0</v>
      </c>
      <c r="IV30">
        <v>0</v>
      </c>
      <c r="IW30">
        <v>0</v>
      </c>
      <c r="IX30">
        <v>0</v>
      </c>
      <c r="IY30">
        <v>0</v>
      </c>
      <c r="IZ30">
        <v>0</v>
      </c>
      <c r="JA30">
        <v>0</v>
      </c>
      <c r="JB30">
        <v>0</v>
      </c>
      <c r="JC30">
        <v>0</v>
      </c>
      <c r="JD30">
        <v>0</v>
      </c>
      <c r="JE30">
        <v>0</v>
      </c>
      <c r="JF30">
        <v>0</v>
      </c>
      <c r="JG30">
        <v>0</v>
      </c>
      <c r="JH30">
        <v>0.325106670598099</v>
      </c>
      <c r="JI30">
        <v>0</v>
      </c>
      <c r="JJ30">
        <v>0</v>
      </c>
      <c r="JK30">
        <v>0</v>
      </c>
      <c r="JL30">
        <v>0</v>
      </c>
      <c r="JM30">
        <v>0.178746004210276</v>
      </c>
      <c r="JN30">
        <v>0.178746004210276</v>
      </c>
      <c r="JO30">
        <v>0</v>
      </c>
      <c r="JP30">
        <v>0.178746004210276</v>
      </c>
      <c r="JQ30">
        <v>-0.26953751458158698</v>
      </c>
      <c r="JR30">
        <v>0</v>
      </c>
      <c r="JS30">
        <v>0</v>
      </c>
      <c r="JT30">
        <v>0.28192535547548597</v>
      </c>
      <c r="JU30">
        <v>0</v>
      </c>
      <c r="JV30">
        <v>0.28192535547548597</v>
      </c>
      <c r="JW30">
        <v>0</v>
      </c>
      <c r="JX30">
        <v>0</v>
      </c>
      <c r="JY30">
        <v>0</v>
      </c>
      <c r="JZ30">
        <v>0</v>
      </c>
      <c r="KA30">
        <v>0</v>
      </c>
      <c r="KB30">
        <v>0.325106670598099</v>
      </c>
      <c r="KC30">
        <v>0</v>
      </c>
      <c r="KD30">
        <v>0</v>
      </c>
      <c r="KE30">
        <v>0</v>
      </c>
      <c r="KF30">
        <v>0</v>
      </c>
      <c r="KG30">
        <v>0</v>
      </c>
      <c r="KH30">
        <v>0</v>
      </c>
      <c r="KI30">
        <v>0</v>
      </c>
      <c r="KJ30">
        <v>0</v>
      </c>
      <c r="KK30">
        <v>0.28192535547548597</v>
      </c>
      <c r="KL30">
        <v>0</v>
      </c>
      <c r="KM30">
        <v>0</v>
      </c>
      <c r="KN30">
        <v>0</v>
      </c>
      <c r="KO30">
        <v>0</v>
      </c>
      <c r="KP30">
        <v>0</v>
      </c>
      <c r="KQ30">
        <v>0</v>
      </c>
      <c r="KR30">
        <v>0</v>
      </c>
      <c r="KS30">
        <v>0</v>
      </c>
      <c r="KT30">
        <v>0</v>
      </c>
      <c r="KU30">
        <v>0</v>
      </c>
      <c r="KV30">
        <v>0</v>
      </c>
      <c r="KW30">
        <v>0</v>
      </c>
      <c r="KX30">
        <v>0</v>
      </c>
      <c r="KY30">
        <v>0</v>
      </c>
      <c r="KZ30">
        <v>0</v>
      </c>
      <c r="LA30">
        <v>0.32044814846243003</v>
      </c>
      <c r="LB30">
        <v>0</v>
      </c>
      <c r="LC30">
        <v>0</v>
      </c>
      <c r="LD30">
        <v>0</v>
      </c>
      <c r="LE30">
        <v>0</v>
      </c>
      <c r="LF30">
        <v>0.49615643285068101</v>
      </c>
      <c r="LG30">
        <v>0</v>
      </c>
      <c r="LH30">
        <v>0.28192535547548597</v>
      </c>
      <c r="LI30">
        <v>0</v>
      </c>
      <c r="LJ30">
        <v>0</v>
      </c>
      <c r="LK30">
        <v>0</v>
      </c>
      <c r="LL30">
        <v>0</v>
      </c>
      <c r="LM30">
        <v>0</v>
      </c>
      <c r="LN30">
        <v>0</v>
      </c>
      <c r="LO30">
        <v>0</v>
      </c>
      <c r="LP30">
        <v>0</v>
      </c>
      <c r="LQ30">
        <v>0</v>
      </c>
      <c r="LR30">
        <v>0</v>
      </c>
      <c r="LS30">
        <v>0.40827349330924101</v>
      </c>
      <c r="LT30">
        <v>0</v>
      </c>
      <c r="LU30">
        <v>0</v>
      </c>
      <c r="LV30">
        <v>0</v>
      </c>
      <c r="LW30">
        <v>0</v>
      </c>
      <c r="LX30">
        <v>0</v>
      </c>
      <c r="LY30">
        <v>0</v>
      </c>
      <c r="LZ30">
        <v>0</v>
      </c>
      <c r="MA30">
        <v>0</v>
      </c>
      <c r="MB30">
        <v>0</v>
      </c>
      <c r="MC30">
        <v>0</v>
      </c>
      <c r="MD30">
        <v>0</v>
      </c>
      <c r="ME30">
        <v>0</v>
      </c>
      <c r="MF30">
        <v>0</v>
      </c>
      <c r="MG30">
        <v>0</v>
      </c>
      <c r="MH30">
        <v>0</v>
      </c>
      <c r="MI30">
        <v>0</v>
      </c>
      <c r="MJ30">
        <v>0</v>
      </c>
      <c r="MK30">
        <v>0</v>
      </c>
      <c r="ML30">
        <v>0</v>
      </c>
      <c r="MM30">
        <v>0</v>
      </c>
      <c r="MN30">
        <v>0</v>
      </c>
      <c r="MO30">
        <v>0</v>
      </c>
      <c r="MP30">
        <v>0</v>
      </c>
      <c r="MQ30">
        <v>0</v>
      </c>
      <c r="MR30">
        <v>0</v>
      </c>
      <c r="MS30">
        <v>0</v>
      </c>
      <c r="MT30">
        <v>0.28192535547548597</v>
      </c>
      <c r="MU30">
        <v>0.28192535547548597</v>
      </c>
      <c r="MV30">
        <v>0</v>
      </c>
      <c r="MW30">
        <v>0</v>
      </c>
      <c r="MX30">
        <v>0</v>
      </c>
      <c r="MY30">
        <v>0</v>
      </c>
      <c r="MZ30">
        <v>0</v>
      </c>
      <c r="NA30">
        <v>0</v>
      </c>
      <c r="NB30">
        <v>0.28391970932309102</v>
      </c>
      <c r="NC30">
        <v>0</v>
      </c>
      <c r="ND30">
        <v>0</v>
      </c>
      <c r="NE30">
        <v>0</v>
      </c>
      <c r="NF30">
        <v>0</v>
      </c>
      <c r="NG30">
        <v>0</v>
      </c>
      <c r="NH30">
        <v>0</v>
      </c>
      <c r="NI30">
        <v>0</v>
      </c>
      <c r="NJ30">
        <v>0</v>
      </c>
      <c r="NK30">
        <v>0</v>
      </c>
    </row>
    <row r="31" spans="1:375">
      <c r="A31" s="8" t="s">
        <v>366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0.28111045764356501</v>
      </c>
      <c r="I31">
        <v>0</v>
      </c>
      <c r="J31">
        <v>0</v>
      </c>
      <c r="K31">
        <v>0</v>
      </c>
      <c r="L31">
        <v>0</v>
      </c>
      <c r="M31">
        <v>0</v>
      </c>
      <c r="N31">
        <v>0.43411213523999698</v>
      </c>
      <c r="O31">
        <v>0</v>
      </c>
      <c r="P31">
        <v>0</v>
      </c>
      <c r="Q31">
        <v>0.34940732836389998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0.347957449083236</v>
      </c>
      <c r="Y31">
        <v>0</v>
      </c>
      <c r="Z31">
        <v>0</v>
      </c>
      <c r="AA31">
        <v>0</v>
      </c>
      <c r="AB31">
        <v>0</v>
      </c>
      <c r="AC31">
        <v>-0.52628178915742796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0.363621128463189</v>
      </c>
      <c r="AN31">
        <v>0.220969762681476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0.31912056282079199</v>
      </c>
      <c r="BF31">
        <v>0.169195893455001</v>
      </c>
      <c r="BG31">
        <v>0</v>
      </c>
      <c r="BH31">
        <v>0</v>
      </c>
      <c r="BI31">
        <v>0</v>
      </c>
      <c r="BJ31">
        <v>0</v>
      </c>
      <c r="BK31">
        <v>0.32293707621512002</v>
      </c>
      <c r="BL31">
        <v>0.31912056282079199</v>
      </c>
      <c r="BM31">
        <v>0</v>
      </c>
      <c r="BN31">
        <v>-0.45339055768367797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-0.45339055768367797</v>
      </c>
      <c r="CC31">
        <v>0</v>
      </c>
      <c r="CD31">
        <v>0</v>
      </c>
      <c r="CE31">
        <v>0.347957449083236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0.347957449083236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0.347957449083236</v>
      </c>
      <c r="DL31">
        <v>0.39810124871702601</v>
      </c>
      <c r="DM31">
        <v>0.439558366790402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0.347957449083236</v>
      </c>
      <c r="EB31">
        <v>0.347957449083236</v>
      </c>
      <c r="EC31">
        <v>0.28111045764356501</v>
      </c>
      <c r="ED31">
        <v>0.28111045764356501</v>
      </c>
      <c r="EE31">
        <v>0.28111045764356501</v>
      </c>
      <c r="EF31">
        <v>0.28111045764356501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0.28111045764356501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-0.45339055768367797</v>
      </c>
      <c r="ET31">
        <v>0</v>
      </c>
      <c r="EU31">
        <v>0.363526698580312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0.31912056282079199</v>
      </c>
      <c r="FD31">
        <v>0.33157572839095201</v>
      </c>
      <c r="FE31">
        <v>0.24416966032501999</v>
      </c>
      <c r="FF31">
        <v>0</v>
      </c>
      <c r="FG31">
        <v>0.28351131112105799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0.169195893455001</v>
      </c>
      <c r="FP31">
        <v>0.169195893455001</v>
      </c>
      <c r="FQ31">
        <v>0.169195893455001</v>
      </c>
      <c r="FR31">
        <v>0</v>
      </c>
      <c r="FS31">
        <v>0.19612169155321599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D31">
        <v>0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0</v>
      </c>
      <c r="GX31">
        <v>0</v>
      </c>
      <c r="GY31">
        <v>0</v>
      </c>
      <c r="GZ31">
        <v>0</v>
      </c>
      <c r="HA31">
        <v>0</v>
      </c>
      <c r="HB31">
        <v>0</v>
      </c>
      <c r="HC31">
        <v>0</v>
      </c>
      <c r="HD31">
        <v>0</v>
      </c>
      <c r="HE31">
        <v>0</v>
      </c>
      <c r="HF31">
        <v>0</v>
      </c>
      <c r="HG31">
        <v>0</v>
      </c>
      <c r="HH31">
        <v>0</v>
      </c>
      <c r="HI31">
        <v>0</v>
      </c>
      <c r="HJ31">
        <v>0</v>
      </c>
      <c r="HK31">
        <v>0</v>
      </c>
      <c r="HL31">
        <v>0</v>
      </c>
      <c r="HM31">
        <v>0</v>
      </c>
      <c r="HN31">
        <v>0</v>
      </c>
      <c r="HO31">
        <v>0</v>
      </c>
      <c r="HP31">
        <v>0</v>
      </c>
      <c r="HQ31">
        <v>0</v>
      </c>
      <c r="HR31">
        <v>0</v>
      </c>
      <c r="HS31">
        <v>0.33742264867793298</v>
      </c>
      <c r="HT31">
        <v>0</v>
      </c>
      <c r="HU31">
        <v>0</v>
      </c>
      <c r="HV31">
        <v>0</v>
      </c>
      <c r="HW31">
        <v>0</v>
      </c>
      <c r="HX31">
        <v>0</v>
      </c>
      <c r="HY31">
        <v>0</v>
      </c>
      <c r="HZ31">
        <v>0</v>
      </c>
      <c r="IA31">
        <v>0</v>
      </c>
      <c r="IB31">
        <v>0.11684725591390201</v>
      </c>
      <c r="IC31">
        <v>0.31310526827414398</v>
      </c>
      <c r="ID31">
        <v>0</v>
      </c>
      <c r="IE31">
        <v>0</v>
      </c>
      <c r="IF31">
        <v>0</v>
      </c>
      <c r="IG31">
        <v>0</v>
      </c>
      <c r="IH31">
        <v>0.347957449083236</v>
      </c>
      <c r="II31">
        <v>0</v>
      </c>
      <c r="IJ31">
        <v>0</v>
      </c>
      <c r="IK31">
        <v>0.347957449083236</v>
      </c>
      <c r="IL31">
        <v>0</v>
      </c>
      <c r="IM31">
        <v>0</v>
      </c>
      <c r="IN31">
        <v>0.347957449083236</v>
      </c>
      <c r="IO31">
        <v>0</v>
      </c>
      <c r="IP31">
        <v>0</v>
      </c>
      <c r="IQ31">
        <v>0</v>
      </c>
      <c r="IR31">
        <v>0</v>
      </c>
      <c r="IS31">
        <v>-0.45339055768367797</v>
      </c>
      <c r="IT31">
        <v>0</v>
      </c>
      <c r="IU31">
        <v>0</v>
      </c>
      <c r="IV31">
        <v>0</v>
      </c>
      <c r="IW31">
        <v>0</v>
      </c>
      <c r="IX31">
        <v>0</v>
      </c>
      <c r="IY31">
        <v>0</v>
      </c>
      <c r="IZ31">
        <v>0</v>
      </c>
      <c r="JA31">
        <v>0</v>
      </c>
      <c r="JB31">
        <v>0</v>
      </c>
      <c r="JC31">
        <v>0</v>
      </c>
      <c r="JD31">
        <v>0</v>
      </c>
      <c r="JE31">
        <v>0</v>
      </c>
      <c r="JF31">
        <v>0</v>
      </c>
      <c r="JG31">
        <v>0</v>
      </c>
      <c r="JH31">
        <v>0.31310526827414398</v>
      </c>
      <c r="JI31">
        <v>0</v>
      </c>
      <c r="JJ31">
        <v>0</v>
      </c>
      <c r="JK31">
        <v>0</v>
      </c>
      <c r="JL31">
        <v>0</v>
      </c>
      <c r="JM31">
        <v>0.35894554830559</v>
      </c>
      <c r="JN31">
        <v>0.35894554830559</v>
      </c>
      <c r="JO31">
        <v>0</v>
      </c>
      <c r="JP31">
        <v>0.35894554830559</v>
      </c>
      <c r="JQ31">
        <v>-0.45339055768367797</v>
      </c>
      <c r="JR31">
        <v>0</v>
      </c>
      <c r="JS31">
        <v>0</v>
      </c>
      <c r="JT31">
        <v>0.28111045764356501</v>
      </c>
      <c r="JU31">
        <v>0</v>
      </c>
      <c r="JV31">
        <v>0.28111045764356501</v>
      </c>
      <c r="JW31">
        <v>0.363621128463189</v>
      </c>
      <c r="JX31">
        <v>0</v>
      </c>
      <c r="JY31">
        <v>0</v>
      </c>
      <c r="JZ31">
        <v>0</v>
      </c>
      <c r="KA31">
        <v>0</v>
      </c>
      <c r="KB31">
        <v>0.31310526827414398</v>
      </c>
      <c r="KC31">
        <v>0</v>
      </c>
      <c r="KD31">
        <v>0</v>
      </c>
      <c r="KE31">
        <v>0</v>
      </c>
      <c r="KF31">
        <v>0.347957449083236</v>
      </c>
      <c r="KG31">
        <v>0</v>
      </c>
      <c r="KH31">
        <v>0.347957449083236</v>
      </c>
      <c r="KI31">
        <v>0</v>
      </c>
      <c r="KJ31">
        <v>0</v>
      </c>
      <c r="KK31">
        <v>0.28111045764356501</v>
      </c>
      <c r="KL31">
        <v>0</v>
      </c>
      <c r="KM31">
        <v>0</v>
      </c>
      <c r="KN31">
        <v>0</v>
      </c>
      <c r="KO31">
        <v>0</v>
      </c>
      <c r="KP31">
        <v>0</v>
      </c>
      <c r="KQ31">
        <v>0</v>
      </c>
      <c r="KR31">
        <v>0</v>
      </c>
      <c r="KS31">
        <v>0</v>
      </c>
      <c r="KT31">
        <v>0</v>
      </c>
      <c r="KU31">
        <v>0</v>
      </c>
      <c r="KV31">
        <v>0</v>
      </c>
      <c r="KW31">
        <v>0</v>
      </c>
      <c r="KX31">
        <v>0</v>
      </c>
      <c r="KY31">
        <v>0</v>
      </c>
      <c r="KZ31">
        <v>0</v>
      </c>
      <c r="LA31">
        <v>0.26012896113135803</v>
      </c>
      <c r="LB31">
        <v>0</v>
      </c>
      <c r="LC31">
        <v>0.347957449083236</v>
      </c>
      <c r="LD31">
        <v>0</v>
      </c>
      <c r="LE31">
        <v>0</v>
      </c>
      <c r="LF31">
        <v>0.38733124426419002</v>
      </c>
      <c r="LG31">
        <v>0</v>
      </c>
      <c r="LH31">
        <v>0.28111045764356501</v>
      </c>
      <c r="LI31">
        <v>0</v>
      </c>
      <c r="LJ31">
        <v>0.347957449083236</v>
      </c>
      <c r="LK31">
        <v>0</v>
      </c>
      <c r="LL31">
        <v>0</v>
      </c>
      <c r="LM31">
        <v>0</v>
      </c>
      <c r="LN31">
        <v>0</v>
      </c>
      <c r="LO31">
        <v>0</v>
      </c>
      <c r="LP31">
        <v>0</v>
      </c>
      <c r="LQ31">
        <v>0</v>
      </c>
      <c r="LR31">
        <v>0</v>
      </c>
      <c r="LS31">
        <v>0.43411213523999698</v>
      </c>
      <c r="LT31">
        <v>0</v>
      </c>
      <c r="LU31">
        <v>0</v>
      </c>
      <c r="LV31">
        <v>0</v>
      </c>
      <c r="LW31">
        <v>0</v>
      </c>
      <c r="LX31">
        <v>0</v>
      </c>
      <c r="LY31">
        <v>0</v>
      </c>
      <c r="LZ31">
        <v>0</v>
      </c>
      <c r="MA31">
        <v>0</v>
      </c>
      <c r="MB31">
        <v>0</v>
      </c>
      <c r="MC31">
        <v>0</v>
      </c>
      <c r="MD31">
        <v>0</v>
      </c>
      <c r="ME31">
        <v>0</v>
      </c>
      <c r="MF31">
        <v>0</v>
      </c>
      <c r="MG31">
        <v>0</v>
      </c>
      <c r="MH31">
        <v>0</v>
      </c>
      <c r="MI31">
        <v>0</v>
      </c>
      <c r="MJ31">
        <v>0</v>
      </c>
      <c r="MK31">
        <v>0</v>
      </c>
      <c r="ML31">
        <v>0</v>
      </c>
      <c r="MM31">
        <v>0</v>
      </c>
      <c r="MN31">
        <v>0</v>
      </c>
      <c r="MO31">
        <v>0</v>
      </c>
      <c r="MP31">
        <v>0</v>
      </c>
      <c r="MQ31">
        <v>0</v>
      </c>
      <c r="MR31">
        <v>0</v>
      </c>
      <c r="MS31">
        <v>0</v>
      </c>
      <c r="MT31">
        <v>0.28111045764356501</v>
      </c>
      <c r="MU31">
        <v>0.28111045764356501</v>
      </c>
      <c r="MV31">
        <v>0</v>
      </c>
      <c r="MW31">
        <v>0</v>
      </c>
      <c r="MX31">
        <v>0</v>
      </c>
      <c r="MY31">
        <v>0</v>
      </c>
      <c r="MZ31">
        <v>0</v>
      </c>
      <c r="NA31">
        <v>0</v>
      </c>
      <c r="NB31">
        <v>0.31501456023539998</v>
      </c>
      <c r="NC31">
        <v>0</v>
      </c>
      <c r="ND31">
        <v>0</v>
      </c>
      <c r="NE31">
        <v>0.347957449083236</v>
      </c>
      <c r="NF31">
        <v>0</v>
      </c>
      <c r="NG31">
        <v>0</v>
      </c>
      <c r="NH31">
        <v>0</v>
      </c>
      <c r="NI31">
        <v>0</v>
      </c>
      <c r="NJ31">
        <v>0</v>
      </c>
      <c r="NK31">
        <v>0.347957449083236</v>
      </c>
    </row>
    <row r="32" spans="1:375">
      <c r="A32" s="8" t="s">
        <v>334</v>
      </c>
      <c r="B32">
        <v>0</v>
      </c>
      <c r="C32">
        <v>0</v>
      </c>
      <c r="D32">
        <v>0</v>
      </c>
      <c r="E32">
        <v>0</v>
      </c>
      <c r="F32">
        <v>0</v>
      </c>
      <c r="G32">
        <v>-0.55456309592335495</v>
      </c>
      <c r="H32">
        <v>-0.37610800188737797</v>
      </c>
      <c r="I32">
        <v>0</v>
      </c>
      <c r="J32">
        <v>0</v>
      </c>
      <c r="K32">
        <v>0</v>
      </c>
      <c r="L32">
        <v>0</v>
      </c>
      <c r="M32">
        <v>0</v>
      </c>
      <c r="N32">
        <v>-0.63140816670311295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-0.33783635102677201</v>
      </c>
      <c r="Y32">
        <v>0</v>
      </c>
      <c r="Z32">
        <v>0</v>
      </c>
      <c r="AA32">
        <v>0</v>
      </c>
      <c r="AB32">
        <v>0</v>
      </c>
      <c r="AC32">
        <v>0.42193259652906301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-0.32776838030080901</v>
      </c>
      <c r="AN32">
        <v>-0.25841124863306097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-0.61774367720890899</v>
      </c>
      <c r="BF32">
        <v>2.8922623169619702E-2</v>
      </c>
      <c r="BG32">
        <v>0</v>
      </c>
      <c r="BH32">
        <v>0</v>
      </c>
      <c r="BI32">
        <v>0</v>
      </c>
      <c r="BJ32">
        <v>0</v>
      </c>
      <c r="BK32">
        <v>-0.61061328696139405</v>
      </c>
      <c r="BL32">
        <v>-0.61774367720890899</v>
      </c>
      <c r="BM32">
        <v>0</v>
      </c>
      <c r="BN32">
        <v>0.45566841037121802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0.45566841037121802</v>
      </c>
      <c r="CC32">
        <v>0</v>
      </c>
      <c r="CD32">
        <v>0</v>
      </c>
      <c r="CE32">
        <v>-0.33783635102677201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-0.33783635102677201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-0.33783635102677201</v>
      </c>
      <c r="DL32">
        <v>-0.33285269675597701</v>
      </c>
      <c r="DM32">
        <v>-0.38918445838906901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-0.33783635102677201</v>
      </c>
      <c r="EB32">
        <v>-0.33783635102677201</v>
      </c>
      <c r="EC32">
        <v>-0.37610800188737797</v>
      </c>
      <c r="ED32">
        <v>-0.37610800188737797</v>
      </c>
      <c r="EE32">
        <v>-0.37610800188737797</v>
      </c>
      <c r="EF32">
        <v>-0.37610800188737797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-0.37610800188737797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0.45566841037121802</v>
      </c>
      <c r="ET32">
        <v>0</v>
      </c>
      <c r="EU32">
        <v>-0.24593567208379299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-0.61774367720890899</v>
      </c>
      <c r="FD32">
        <v>0</v>
      </c>
      <c r="FE32">
        <v>-0.26395124443832801</v>
      </c>
      <c r="FF32">
        <v>0</v>
      </c>
      <c r="FG32">
        <v>-0.40396662603321898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2.8922623169619702E-2</v>
      </c>
      <c r="FP32">
        <v>2.8922623169619702E-2</v>
      </c>
      <c r="FQ32">
        <v>2.8922623169619702E-2</v>
      </c>
      <c r="FR32">
        <v>0</v>
      </c>
      <c r="FS32">
        <v>2.7467396846620001E-2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0</v>
      </c>
      <c r="GD32">
        <v>0</v>
      </c>
      <c r="GE32">
        <v>0</v>
      </c>
      <c r="GF32">
        <v>0</v>
      </c>
      <c r="GG32">
        <v>0</v>
      </c>
      <c r="GH32">
        <v>0</v>
      </c>
      <c r="GI32">
        <v>0</v>
      </c>
      <c r="GJ32">
        <v>0</v>
      </c>
      <c r="GK32">
        <v>0</v>
      </c>
      <c r="GL32">
        <v>0</v>
      </c>
      <c r="GM32">
        <v>0</v>
      </c>
      <c r="GN32">
        <v>0</v>
      </c>
      <c r="GO32">
        <v>0</v>
      </c>
      <c r="GP32">
        <v>0</v>
      </c>
      <c r="GQ32">
        <v>0</v>
      </c>
      <c r="GR32">
        <v>0</v>
      </c>
      <c r="GS32">
        <v>0</v>
      </c>
      <c r="GT32">
        <v>0</v>
      </c>
      <c r="GU32">
        <v>0</v>
      </c>
      <c r="GV32">
        <v>0</v>
      </c>
      <c r="GW32">
        <v>0</v>
      </c>
      <c r="GX32">
        <v>0</v>
      </c>
      <c r="GY32">
        <v>0</v>
      </c>
      <c r="GZ32">
        <v>0</v>
      </c>
      <c r="HA32">
        <v>0</v>
      </c>
      <c r="HB32">
        <v>0</v>
      </c>
      <c r="HC32">
        <v>0</v>
      </c>
      <c r="HD32">
        <v>0</v>
      </c>
      <c r="HE32">
        <v>0</v>
      </c>
      <c r="HF32">
        <v>0</v>
      </c>
      <c r="HG32">
        <v>0</v>
      </c>
      <c r="HH32">
        <v>0</v>
      </c>
      <c r="HI32">
        <v>0</v>
      </c>
      <c r="HJ32">
        <v>0</v>
      </c>
      <c r="HK32">
        <v>0</v>
      </c>
      <c r="HL32">
        <v>0</v>
      </c>
      <c r="HM32">
        <v>0</v>
      </c>
      <c r="HN32">
        <v>0</v>
      </c>
      <c r="HO32">
        <v>0</v>
      </c>
      <c r="HP32">
        <v>0</v>
      </c>
      <c r="HQ32">
        <v>0</v>
      </c>
      <c r="HR32">
        <v>0</v>
      </c>
      <c r="HS32">
        <v>-0.40043115410524399</v>
      </c>
      <c r="HT32">
        <v>0</v>
      </c>
      <c r="HU32">
        <v>0</v>
      </c>
      <c r="HV32">
        <v>0</v>
      </c>
      <c r="HW32">
        <v>0</v>
      </c>
      <c r="HX32">
        <v>0</v>
      </c>
      <c r="HY32">
        <v>0</v>
      </c>
      <c r="HZ32">
        <v>0</v>
      </c>
      <c r="IA32">
        <v>0</v>
      </c>
      <c r="IB32">
        <v>-0.25785650879731897</v>
      </c>
      <c r="IC32">
        <v>-0.58301281021329399</v>
      </c>
      <c r="ID32">
        <v>0</v>
      </c>
      <c r="IE32">
        <v>0</v>
      </c>
      <c r="IF32">
        <v>0</v>
      </c>
      <c r="IG32">
        <v>0</v>
      </c>
      <c r="IH32">
        <v>-0.33783635102677201</v>
      </c>
      <c r="II32">
        <v>0</v>
      </c>
      <c r="IJ32">
        <v>0</v>
      </c>
      <c r="IK32">
        <v>-0.33783635102677201</v>
      </c>
      <c r="IL32">
        <v>0</v>
      </c>
      <c r="IM32">
        <v>0</v>
      </c>
      <c r="IN32">
        <v>-0.33783635102677201</v>
      </c>
      <c r="IO32">
        <v>0</v>
      </c>
      <c r="IP32">
        <v>0</v>
      </c>
      <c r="IQ32">
        <v>0</v>
      </c>
      <c r="IR32">
        <v>0</v>
      </c>
      <c r="IS32">
        <v>0.45566841037121802</v>
      </c>
      <c r="IT32">
        <v>0</v>
      </c>
      <c r="IU32">
        <v>0</v>
      </c>
      <c r="IV32">
        <v>0</v>
      </c>
      <c r="IW32">
        <v>0</v>
      </c>
      <c r="IX32">
        <v>0</v>
      </c>
      <c r="IY32">
        <v>0</v>
      </c>
      <c r="IZ32">
        <v>0</v>
      </c>
      <c r="JA32">
        <v>0</v>
      </c>
      <c r="JB32">
        <v>0</v>
      </c>
      <c r="JC32">
        <v>0</v>
      </c>
      <c r="JD32">
        <v>0</v>
      </c>
      <c r="JE32">
        <v>0</v>
      </c>
      <c r="JF32">
        <v>0</v>
      </c>
      <c r="JG32">
        <v>0</v>
      </c>
      <c r="JH32">
        <v>-0.58301281021329399</v>
      </c>
      <c r="JI32">
        <v>0</v>
      </c>
      <c r="JJ32">
        <v>0</v>
      </c>
      <c r="JK32">
        <v>0</v>
      </c>
      <c r="JL32">
        <v>0</v>
      </c>
      <c r="JM32">
        <v>0</v>
      </c>
      <c r="JN32">
        <v>0</v>
      </c>
      <c r="JO32">
        <v>0</v>
      </c>
      <c r="JP32">
        <v>0</v>
      </c>
      <c r="JQ32">
        <v>0.45566841037121802</v>
      </c>
      <c r="JR32">
        <v>0</v>
      </c>
      <c r="JS32">
        <v>0</v>
      </c>
      <c r="JT32">
        <v>-0.37610800188737797</v>
      </c>
      <c r="JU32">
        <v>0</v>
      </c>
      <c r="JV32">
        <v>-0.37610800188737797</v>
      </c>
      <c r="JW32">
        <v>-0.32776838030080901</v>
      </c>
      <c r="JX32">
        <v>0</v>
      </c>
      <c r="JY32">
        <v>0</v>
      </c>
      <c r="JZ32">
        <v>0</v>
      </c>
      <c r="KA32">
        <v>0</v>
      </c>
      <c r="KB32">
        <v>-0.58301281021329399</v>
      </c>
      <c r="KC32">
        <v>0</v>
      </c>
      <c r="KD32">
        <v>0</v>
      </c>
      <c r="KE32">
        <v>0</v>
      </c>
      <c r="KF32">
        <v>-0.33783635102677201</v>
      </c>
      <c r="KG32">
        <v>0</v>
      </c>
      <c r="KH32">
        <v>-0.33783635102677201</v>
      </c>
      <c r="KI32">
        <v>0</v>
      </c>
      <c r="KJ32">
        <v>0</v>
      </c>
      <c r="KK32">
        <v>-0.37610800188737797</v>
      </c>
      <c r="KL32">
        <v>0</v>
      </c>
      <c r="KM32">
        <v>0</v>
      </c>
      <c r="KN32">
        <v>0</v>
      </c>
      <c r="KO32">
        <v>0</v>
      </c>
      <c r="KP32">
        <v>0</v>
      </c>
      <c r="KQ32">
        <v>0</v>
      </c>
      <c r="KR32">
        <v>-0.37881057435602999</v>
      </c>
      <c r="KS32">
        <v>0</v>
      </c>
      <c r="KT32">
        <v>0</v>
      </c>
      <c r="KU32">
        <v>0</v>
      </c>
      <c r="KV32">
        <v>0</v>
      </c>
      <c r="KW32">
        <v>0</v>
      </c>
      <c r="KX32">
        <v>0</v>
      </c>
      <c r="KY32">
        <v>0</v>
      </c>
      <c r="KZ32">
        <v>0</v>
      </c>
      <c r="LA32">
        <v>-0.27910652179198597</v>
      </c>
      <c r="LB32">
        <v>0</v>
      </c>
      <c r="LC32">
        <v>-0.33783635102677201</v>
      </c>
      <c r="LD32">
        <v>0</v>
      </c>
      <c r="LE32">
        <v>0</v>
      </c>
      <c r="LF32">
        <v>-0.66121846051300404</v>
      </c>
      <c r="LG32">
        <v>0</v>
      </c>
      <c r="LH32">
        <v>-0.37610800188737797</v>
      </c>
      <c r="LI32">
        <v>0</v>
      </c>
      <c r="LJ32">
        <v>-0.33783635102677201</v>
      </c>
      <c r="LK32">
        <v>0</v>
      </c>
      <c r="LL32">
        <v>0</v>
      </c>
      <c r="LM32">
        <v>0</v>
      </c>
      <c r="LN32">
        <v>0</v>
      </c>
      <c r="LO32">
        <v>0</v>
      </c>
      <c r="LP32">
        <v>0</v>
      </c>
      <c r="LQ32">
        <v>0</v>
      </c>
      <c r="LR32">
        <v>0</v>
      </c>
      <c r="LS32">
        <v>-0.63140816670311295</v>
      </c>
      <c r="LT32">
        <v>0</v>
      </c>
      <c r="LU32">
        <v>0</v>
      </c>
      <c r="LV32">
        <v>0</v>
      </c>
      <c r="LW32">
        <v>0</v>
      </c>
      <c r="LX32">
        <v>0</v>
      </c>
      <c r="LY32">
        <v>0</v>
      </c>
      <c r="LZ32">
        <v>0</v>
      </c>
      <c r="MA32">
        <v>0</v>
      </c>
      <c r="MB32">
        <v>0</v>
      </c>
      <c r="MC32">
        <v>0</v>
      </c>
      <c r="MD32">
        <v>0</v>
      </c>
      <c r="ME32">
        <v>0</v>
      </c>
      <c r="MF32">
        <v>0</v>
      </c>
      <c r="MG32">
        <v>0</v>
      </c>
      <c r="MH32">
        <v>0</v>
      </c>
      <c r="MI32">
        <v>0</v>
      </c>
      <c r="MJ32">
        <v>0</v>
      </c>
      <c r="MK32">
        <v>0</v>
      </c>
      <c r="ML32">
        <v>0</v>
      </c>
      <c r="MM32">
        <v>0</v>
      </c>
      <c r="MN32">
        <v>0</v>
      </c>
      <c r="MO32">
        <v>0</v>
      </c>
      <c r="MP32">
        <v>0</v>
      </c>
      <c r="MQ32">
        <v>0</v>
      </c>
      <c r="MR32">
        <v>0</v>
      </c>
      <c r="MS32">
        <v>0</v>
      </c>
      <c r="MT32">
        <v>-0.37610800188737797</v>
      </c>
      <c r="MU32">
        <v>-0.37610800188737797</v>
      </c>
      <c r="MV32">
        <v>0</v>
      </c>
      <c r="MW32">
        <v>0</v>
      </c>
      <c r="MX32">
        <v>0</v>
      </c>
      <c r="MY32">
        <v>0</v>
      </c>
      <c r="MZ32">
        <v>0</v>
      </c>
      <c r="NA32">
        <v>0</v>
      </c>
      <c r="NB32">
        <v>-0.58307549869202402</v>
      </c>
      <c r="NC32">
        <v>0</v>
      </c>
      <c r="ND32">
        <v>0</v>
      </c>
      <c r="NE32">
        <v>-0.33783635102677201</v>
      </c>
      <c r="NF32">
        <v>0</v>
      </c>
      <c r="NG32">
        <v>0</v>
      </c>
      <c r="NH32">
        <v>0</v>
      </c>
      <c r="NI32">
        <v>0</v>
      </c>
      <c r="NJ32">
        <v>0</v>
      </c>
      <c r="NK32">
        <v>-0.33783635102677201</v>
      </c>
    </row>
    <row r="33" spans="1:375">
      <c r="A33" s="8" t="s">
        <v>356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-0.54444776051046895</v>
      </c>
      <c r="R33">
        <v>0</v>
      </c>
      <c r="S33">
        <v>0</v>
      </c>
      <c r="T33">
        <v>0</v>
      </c>
      <c r="U33">
        <v>0</v>
      </c>
      <c r="V33">
        <v>0</v>
      </c>
      <c r="W33">
        <v>-0.45748677529304099</v>
      </c>
      <c r="X33">
        <v>-0.49724588752119298</v>
      </c>
      <c r="Y33">
        <v>0</v>
      </c>
      <c r="Z33">
        <v>0</v>
      </c>
      <c r="AA33">
        <v>0</v>
      </c>
      <c r="AB33">
        <v>0</v>
      </c>
      <c r="AC33">
        <v>0.123697814178129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-0.49277123386520899</v>
      </c>
      <c r="AN33">
        <v>-0.48186426557874901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-0.29959471924756997</v>
      </c>
      <c r="BG33">
        <v>0</v>
      </c>
      <c r="BH33">
        <v>0</v>
      </c>
      <c r="BI33">
        <v>0</v>
      </c>
      <c r="BJ33">
        <v>0</v>
      </c>
      <c r="BK33">
        <v>2.5710033135216599E-2</v>
      </c>
      <c r="BL33">
        <v>0</v>
      </c>
      <c r="BM33">
        <v>0</v>
      </c>
      <c r="BN33">
        <v>0.29874948759437497</v>
      </c>
      <c r="BO33">
        <v>-0.46112484110054103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0.29874948759437497</v>
      </c>
      <c r="CC33">
        <v>0</v>
      </c>
      <c r="CD33">
        <v>0</v>
      </c>
      <c r="CE33">
        <v>-0.49724588752119298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-0.49724588752119298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-0.49724588752119298</v>
      </c>
      <c r="DL33">
        <v>-0.213341787831724</v>
      </c>
      <c r="DM33">
        <v>-0.41473397245125199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-0.49724588752119298</v>
      </c>
      <c r="EB33">
        <v>-0.49724588752119298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0.29874948759437497</v>
      </c>
      <c r="ET33">
        <v>0</v>
      </c>
      <c r="EU33">
        <v>-0.31902498828540199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-0.49006526808495798</v>
      </c>
      <c r="FE33">
        <v>-0.40808844276642497</v>
      </c>
      <c r="FF33">
        <v>0</v>
      </c>
      <c r="FG33">
        <v>-0.53236677611712702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-0.29959471924756997</v>
      </c>
      <c r="FP33">
        <v>-0.29959471924756997</v>
      </c>
      <c r="FQ33">
        <v>-0.29959471924756997</v>
      </c>
      <c r="FR33">
        <v>0</v>
      </c>
      <c r="FS33">
        <v>-0.29886710608606998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0</v>
      </c>
      <c r="GZ33">
        <v>0</v>
      </c>
      <c r="HA33">
        <v>0</v>
      </c>
      <c r="HB33">
        <v>0</v>
      </c>
      <c r="HC33">
        <v>0</v>
      </c>
      <c r="HD33">
        <v>0</v>
      </c>
      <c r="HE33">
        <v>0</v>
      </c>
      <c r="HF33">
        <v>0</v>
      </c>
      <c r="HG33">
        <v>0</v>
      </c>
      <c r="HH33">
        <v>0</v>
      </c>
      <c r="HI33">
        <v>0</v>
      </c>
      <c r="HJ33">
        <v>0</v>
      </c>
      <c r="HK33">
        <v>0</v>
      </c>
      <c r="HL33">
        <v>0</v>
      </c>
      <c r="HM33">
        <v>0</v>
      </c>
      <c r="HN33">
        <v>0</v>
      </c>
      <c r="HO33">
        <v>0</v>
      </c>
      <c r="HP33">
        <v>0</v>
      </c>
      <c r="HQ33">
        <v>0</v>
      </c>
      <c r="HR33">
        <v>0</v>
      </c>
      <c r="HS33">
        <v>-0.2790406073883</v>
      </c>
      <c r="HT33">
        <v>0</v>
      </c>
      <c r="HU33">
        <v>0</v>
      </c>
      <c r="HV33">
        <v>0</v>
      </c>
      <c r="HW33">
        <v>0</v>
      </c>
      <c r="HX33">
        <v>0</v>
      </c>
      <c r="HY33">
        <v>0</v>
      </c>
      <c r="HZ33">
        <v>0</v>
      </c>
      <c r="IA33">
        <v>0</v>
      </c>
      <c r="IB33">
        <v>0.13006252056639001</v>
      </c>
      <c r="IC33">
        <v>-0.18450729661743701</v>
      </c>
      <c r="ID33">
        <v>0</v>
      </c>
      <c r="IE33">
        <v>0</v>
      </c>
      <c r="IF33">
        <v>0</v>
      </c>
      <c r="IG33">
        <v>0</v>
      </c>
      <c r="IH33">
        <v>-0.49724588752119298</v>
      </c>
      <c r="II33">
        <v>0</v>
      </c>
      <c r="IJ33">
        <v>0</v>
      </c>
      <c r="IK33">
        <v>-0.49724588752119298</v>
      </c>
      <c r="IL33">
        <v>0</v>
      </c>
      <c r="IM33">
        <v>0</v>
      </c>
      <c r="IN33">
        <v>-0.49724588752119298</v>
      </c>
      <c r="IO33">
        <v>0</v>
      </c>
      <c r="IP33">
        <v>0</v>
      </c>
      <c r="IQ33">
        <v>0</v>
      </c>
      <c r="IR33">
        <v>0</v>
      </c>
      <c r="IS33">
        <v>0.29874948759437497</v>
      </c>
      <c r="IT33">
        <v>0</v>
      </c>
      <c r="IU33">
        <v>0</v>
      </c>
      <c r="IV33">
        <v>0</v>
      </c>
      <c r="IW33">
        <v>0</v>
      </c>
      <c r="IX33">
        <v>0</v>
      </c>
      <c r="IY33">
        <v>0</v>
      </c>
      <c r="IZ33">
        <v>0</v>
      </c>
      <c r="JA33">
        <v>0</v>
      </c>
      <c r="JB33">
        <v>0</v>
      </c>
      <c r="JC33">
        <v>0</v>
      </c>
      <c r="JD33">
        <v>0</v>
      </c>
      <c r="JE33">
        <v>0</v>
      </c>
      <c r="JF33">
        <v>0</v>
      </c>
      <c r="JG33">
        <v>0</v>
      </c>
      <c r="JH33">
        <v>-0.18450729661743701</v>
      </c>
      <c r="JI33">
        <v>0</v>
      </c>
      <c r="JJ33">
        <v>0</v>
      </c>
      <c r="JK33">
        <v>0</v>
      </c>
      <c r="JL33">
        <v>0</v>
      </c>
      <c r="JM33">
        <v>-0.30915682004929002</v>
      </c>
      <c r="JN33">
        <v>-0.30915682004929002</v>
      </c>
      <c r="JO33">
        <v>0</v>
      </c>
      <c r="JP33">
        <v>-0.30915682004929002</v>
      </c>
      <c r="JQ33">
        <v>0.29874948759437497</v>
      </c>
      <c r="JR33">
        <v>0</v>
      </c>
      <c r="JS33">
        <v>0</v>
      </c>
      <c r="JT33">
        <v>0</v>
      </c>
      <c r="JU33">
        <v>0</v>
      </c>
      <c r="JV33">
        <v>0</v>
      </c>
      <c r="JW33">
        <v>-0.49277123386520899</v>
      </c>
      <c r="JX33">
        <v>0</v>
      </c>
      <c r="JY33">
        <v>0</v>
      </c>
      <c r="JZ33">
        <v>0</v>
      </c>
      <c r="KA33">
        <v>0</v>
      </c>
      <c r="KB33">
        <v>-0.18450729661743701</v>
      </c>
      <c r="KC33">
        <v>0</v>
      </c>
      <c r="KD33">
        <v>0</v>
      </c>
      <c r="KE33">
        <v>0</v>
      </c>
      <c r="KF33">
        <v>-0.49724588752119298</v>
      </c>
      <c r="KG33">
        <v>0</v>
      </c>
      <c r="KH33">
        <v>-0.49724588752119298</v>
      </c>
      <c r="KI33">
        <v>0</v>
      </c>
      <c r="KJ33">
        <v>0</v>
      </c>
      <c r="KK33">
        <v>0</v>
      </c>
      <c r="KL33">
        <v>0</v>
      </c>
      <c r="KM33">
        <v>0</v>
      </c>
      <c r="KN33">
        <v>0</v>
      </c>
      <c r="KO33">
        <v>0</v>
      </c>
      <c r="KP33">
        <v>0</v>
      </c>
      <c r="KQ33">
        <v>0</v>
      </c>
      <c r="KR33">
        <v>0</v>
      </c>
      <c r="KS33">
        <v>0</v>
      </c>
      <c r="KT33">
        <v>0</v>
      </c>
      <c r="KU33">
        <v>0</v>
      </c>
      <c r="KV33">
        <v>0</v>
      </c>
      <c r="KW33">
        <v>0</v>
      </c>
      <c r="KX33">
        <v>0</v>
      </c>
      <c r="KY33">
        <v>0</v>
      </c>
      <c r="KZ33">
        <v>0</v>
      </c>
      <c r="LA33">
        <v>-6.0967156062778402E-2</v>
      </c>
      <c r="LB33">
        <v>0</v>
      </c>
      <c r="LC33">
        <v>-0.49724588752119298</v>
      </c>
      <c r="LD33">
        <v>0</v>
      </c>
      <c r="LE33">
        <v>0</v>
      </c>
      <c r="LF33">
        <v>-0.101683939319606</v>
      </c>
      <c r="LG33">
        <v>0</v>
      </c>
      <c r="LH33">
        <v>0</v>
      </c>
      <c r="LI33">
        <v>0</v>
      </c>
      <c r="LJ33">
        <v>-0.49724588752119298</v>
      </c>
      <c r="LK33">
        <v>0</v>
      </c>
      <c r="LL33">
        <v>0</v>
      </c>
      <c r="LM33">
        <v>0</v>
      </c>
      <c r="LN33">
        <v>0</v>
      </c>
      <c r="LO33">
        <v>0</v>
      </c>
      <c r="LP33">
        <v>0</v>
      </c>
      <c r="LQ33">
        <v>0</v>
      </c>
      <c r="LR33">
        <v>0</v>
      </c>
      <c r="LS33">
        <v>0</v>
      </c>
      <c r="LT33">
        <v>0</v>
      </c>
      <c r="LU33">
        <v>0</v>
      </c>
      <c r="LV33">
        <v>0</v>
      </c>
      <c r="LW33">
        <v>0</v>
      </c>
      <c r="LX33">
        <v>0</v>
      </c>
      <c r="LY33">
        <v>0</v>
      </c>
      <c r="LZ33">
        <v>0</v>
      </c>
      <c r="MA33">
        <v>0</v>
      </c>
      <c r="MB33">
        <v>0</v>
      </c>
      <c r="MC33">
        <v>0</v>
      </c>
      <c r="MD33">
        <v>0</v>
      </c>
      <c r="ME33">
        <v>0</v>
      </c>
      <c r="MF33">
        <v>0</v>
      </c>
      <c r="MG33">
        <v>0</v>
      </c>
      <c r="MH33">
        <v>0</v>
      </c>
      <c r="MI33">
        <v>0</v>
      </c>
      <c r="MJ33">
        <v>0</v>
      </c>
      <c r="MK33">
        <v>0</v>
      </c>
      <c r="ML33">
        <v>0</v>
      </c>
      <c r="MM33">
        <v>0</v>
      </c>
      <c r="MN33">
        <v>0</v>
      </c>
      <c r="MO33">
        <v>0</v>
      </c>
      <c r="MP33">
        <v>0</v>
      </c>
      <c r="MQ33">
        <v>0</v>
      </c>
      <c r="MR33">
        <v>-0.45748677529304099</v>
      </c>
      <c r="MS33">
        <v>0</v>
      </c>
      <c r="MT33">
        <v>0</v>
      </c>
      <c r="MU33">
        <v>0</v>
      </c>
      <c r="MV33">
        <v>0</v>
      </c>
      <c r="MW33">
        <v>0</v>
      </c>
      <c r="MX33">
        <v>0</v>
      </c>
      <c r="MY33">
        <v>0</v>
      </c>
      <c r="MZ33">
        <v>0</v>
      </c>
      <c r="NA33">
        <v>0</v>
      </c>
      <c r="NB33">
        <v>-0.12260439489113199</v>
      </c>
      <c r="NC33">
        <v>0</v>
      </c>
      <c r="ND33">
        <v>0</v>
      </c>
      <c r="NE33">
        <v>-0.49724588752119298</v>
      </c>
      <c r="NF33">
        <v>0</v>
      </c>
      <c r="NG33">
        <v>0</v>
      </c>
      <c r="NH33">
        <v>0</v>
      </c>
      <c r="NI33">
        <v>0</v>
      </c>
      <c r="NJ33">
        <v>0</v>
      </c>
      <c r="NK33">
        <v>-0.49724588752119298</v>
      </c>
    </row>
    <row r="34" spans="1:375">
      <c r="A34" s="8" t="s">
        <v>352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0.20716559667527701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-0.39239619079165899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-0.37301730370757502</v>
      </c>
      <c r="Y34">
        <v>0</v>
      </c>
      <c r="Z34">
        <v>0</v>
      </c>
      <c r="AA34">
        <v>0</v>
      </c>
      <c r="AB34">
        <v>0</v>
      </c>
      <c r="AC34">
        <v>0.113318394420921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-0.37972825969631702</v>
      </c>
      <c r="AN34">
        <v>-0.300874526828599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-6.1110176480142497E-2</v>
      </c>
      <c r="BG34">
        <v>0</v>
      </c>
      <c r="BH34">
        <v>0</v>
      </c>
      <c r="BI34">
        <v>0</v>
      </c>
      <c r="BJ34">
        <v>0</v>
      </c>
      <c r="BK34">
        <v>0.38029919839731102</v>
      </c>
      <c r="BL34">
        <v>0.29149724185783399</v>
      </c>
      <c r="BM34">
        <v>0</v>
      </c>
      <c r="BN34">
        <v>0.17030479777045601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0.17030479777045601</v>
      </c>
      <c r="CC34">
        <v>0</v>
      </c>
      <c r="CD34">
        <v>0</v>
      </c>
      <c r="CE34">
        <v>-0.37301730370757502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-0.37301730370757502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-0.37301730370757502</v>
      </c>
      <c r="DL34">
        <v>-0.17677014398250199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-0.37301730370757502</v>
      </c>
      <c r="EB34">
        <v>-0.37301730370757502</v>
      </c>
      <c r="EC34">
        <v>0.20716559667527701</v>
      </c>
      <c r="ED34">
        <v>0.20716559667527701</v>
      </c>
      <c r="EE34">
        <v>0.20716559667527701</v>
      </c>
      <c r="EF34">
        <v>0.20716559667527701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0.20716559667527701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0.17030479777045601</v>
      </c>
      <c r="ET34">
        <v>0</v>
      </c>
      <c r="EU34">
        <v>-0.23404762080364699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0.29149724185783399</v>
      </c>
      <c r="FD34">
        <v>-0.31069129481757601</v>
      </c>
      <c r="FE34">
        <v>-0.189601556957156</v>
      </c>
      <c r="FF34">
        <v>0</v>
      </c>
      <c r="FG34">
        <v>-0.29428772573623202</v>
      </c>
      <c r="FH34">
        <v>0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0</v>
      </c>
      <c r="FO34">
        <v>-6.1110176480142497E-2</v>
      </c>
      <c r="FP34">
        <v>-6.1110176480142497E-2</v>
      </c>
      <c r="FQ34">
        <v>-6.1110176480142497E-2</v>
      </c>
      <c r="FR34">
        <v>0</v>
      </c>
      <c r="FS34">
        <v>-7.4932716398269997E-2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>
        <v>0</v>
      </c>
      <c r="GJ34">
        <v>0</v>
      </c>
      <c r="GK34">
        <v>0</v>
      </c>
      <c r="GL34">
        <v>0</v>
      </c>
      <c r="GM34">
        <v>0</v>
      </c>
      <c r="GN34">
        <v>0</v>
      </c>
      <c r="GO34">
        <v>0</v>
      </c>
      <c r="GP34">
        <v>0</v>
      </c>
      <c r="GQ34">
        <v>0</v>
      </c>
      <c r="GR34">
        <v>0</v>
      </c>
      <c r="GS34">
        <v>0</v>
      </c>
      <c r="GT34">
        <v>0</v>
      </c>
      <c r="GU34">
        <v>0</v>
      </c>
      <c r="GV34">
        <v>0</v>
      </c>
      <c r="GW34">
        <v>0</v>
      </c>
      <c r="GX34">
        <v>0</v>
      </c>
      <c r="GY34">
        <v>0</v>
      </c>
      <c r="GZ34">
        <v>0</v>
      </c>
      <c r="HA34">
        <v>0</v>
      </c>
      <c r="HB34">
        <v>0</v>
      </c>
      <c r="HC34">
        <v>0</v>
      </c>
      <c r="HD34">
        <v>0</v>
      </c>
      <c r="HE34">
        <v>0</v>
      </c>
      <c r="HF34">
        <v>0</v>
      </c>
      <c r="HG34">
        <v>0</v>
      </c>
      <c r="HH34">
        <v>0</v>
      </c>
      <c r="HI34">
        <v>0</v>
      </c>
      <c r="HJ34">
        <v>0</v>
      </c>
      <c r="HK34">
        <v>0</v>
      </c>
      <c r="HL34">
        <v>0</v>
      </c>
      <c r="HM34">
        <v>0</v>
      </c>
      <c r="HN34">
        <v>0</v>
      </c>
      <c r="HO34">
        <v>0</v>
      </c>
      <c r="HP34">
        <v>0</v>
      </c>
      <c r="HQ34">
        <v>0</v>
      </c>
      <c r="HR34">
        <v>0</v>
      </c>
      <c r="HS34">
        <v>-0.131054757896752</v>
      </c>
      <c r="HT34">
        <v>0</v>
      </c>
      <c r="HU34">
        <v>0</v>
      </c>
      <c r="HV34">
        <v>0</v>
      </c>
      <c r="HW34">
        <v>0</v>
      </c>
      <c r="HX34">
        <v>0</v>
      </c>
      <c r="HY34">
        <v>0</v>
      </c>
      <c r="HZ34">
        <v>0</v>
      </c>
      <c r="IA34">
        <v>0</v>
      </c>
      <c r="IB34">
        <v>7.5606202464674199E-2</v>
      </c>
      <c r="IC34">
        <v>4.7631907552744802E-2</v>
      </c>
      <c r="ID34">
        <v>0</v>
      </c>
      <c r="IE34">
        <v>0</v>
      </c>
      <c r="IF34">
        <v>0</v>
      </c>
      <c r="IG34">
        <v>0</v>
      </c>
      <c r="IH34">
        <v>-0.37301730370757502</v>
      </c>
      <c r="II34">
        <v>0</v>
      </c>
      <c r="IJ34">
        <v>0</v>
      </c>
      <c r="IK34">
        <v>-0.37301730370757502</v>
      </c>
      <c r="IL34">
        <v>0</v>
      </c>
      <c r="IM34">
        <v>0</v>
      </c>
      <c r="IN34">
        <v>-0.37301730370757502</v>
      </c>
      <c r="IO34">
        <v>0</v>
      </c>
      <c r="IP34">
        <v>0</v>
      </c>
      <c r="IQ34">
        <v>0</v>
      </c>
      <c r="IR34">
        <v>0</v>
      </c>
      <c r="IS34">
        <v>0.17030479777045601</v>
      </c>
      <c r="IT34">
        <v>0</v>
      </c>
      <c r="IU34">
        <v>0</v>
      </c>
      <c r="IV34">
        <v>0</v>
      </c>
      <c r="IW34">
        <v>0</v>
      </c>
      <c r="IX34">
        <v>0</v>
      </c>
      <c r="IY34">
        <v>0</v>
      </c>
      <c r="IZ34">
        <v>0</v>
      </c>
      <c r="JA34">
        <v>0</v>
      </c>
      <c r="JB34">
        <v>0</v>
      </c>
      <c r="JC34">
        <v>0</v>
      </c>
      <c r="JD34">
        <v>0</v>
      </c>
      <c r="JE34">
        <v>0</v>
      </c>
      <c r="JF34">
        <v>0</v>
      </c>
      <c r="JG34">
        <v>0</v>
      </c>
      <c r="JH34">
        <v>4.7631907552744802E-2</v>
      </c>
      <c r="JI34">
        <v>0</v>
      </c>
      <c r="JJ34">
        <v>0</v>
      </c>
      <c r="JK34">
        <v>0</v>
      </c>
      <c r="JL34">
        <v>0</v>
      </c>
      <c r="JM34">
        <v>-0.41796997976989297</v>
      </c>
      <c r="JN34">
        <v>-0.41796997976989297</v>
      </c>
      <c r="JO34">
        <v>0</v>
      </c>
      <c r="JP34">
        <v>-0.41796997976989297</v>
      </c>
      <c r="JQ34">
        <v>0.17030479777045601</v>
      </c>
      <c r="JR34">
        <v>0</v>
      </c>
      <c r="JS34">
        <v>0</v>
      </c>
      <c r="JT34">
        <v>0.20716559667527701</v>
      </c>
      <c r="JU34">
        <v>0</v>
      </c>
      <c r="JV34">
        <v>0.20716559667527701</v>
      </c>
      <c r="JW34">
        <v>-0.37972825969631702</v>
      </c>
      <c r="JX34">
        <v>0</v>
      </c>
      <c r="JY34">
        <v>0</v>
      </c>
      <c r="JZ34">
        <v>0</v>
      </c>
      <c r="KA34">
        <v>0</v>
      </c>
      <c r="KB34">
        <v>4.7631907552744802E-2</v>
      </c>
      <c r="KC34">
        <v>0</v>
      </c>
      <c r="KD34">
        <v>0</v>
      </c>
      <c r="KE34">
        <v>0</v>
      </c>
      <c r="KF34">
        <v>-0.37301730370757502</v>
      </c>
      <c r="KG34">
        <v>0</v>
      </c>
      <c r="KH34">
        <v>-0.37301730370757502</v>
      </c>
      <c r="KI34">
        <v>0</v>
      </c>
      <c r="KJ34">
        <v>0</v>
      </c>
      <c r="KK34">
        <v>0.20716559667527701</v>
      </c>
      <c r="KL34">
        <v>0</v>
      </c>
      <c r="KM34">
        <v>0</v>
      </c>
      <c r="KN34">
        <v>0</v>
      </c>
      <c r="KO34">
        <v>0</v>
      </c>
      <c r="KP34">
        <v>0</v>
      </c>
      <c r="KQ34">
        <v>0</v>
      </c>
      <c r="KR34">
        <v>0</v>
      </c>
      <c r="KS34">
        <v>0</v>
      </c>
      <c r="KT34">
        <v>0</v>
      </c>
      <c r="KU34">
        <v>0</v>
      </c>
      <c r="KV34">
        <v>0</v>
      </c>
      <c r="KW34">
        <v>0</v>
      </c>
      <c r="KX34">
        <v>0</v>
      </c>
      <c r="KY34">
        <v>0</v>
      </c>
      <c r="KZ34">
        <v>0</v>
      </c>
      <c r="LA34">
        <v>-0.18734752135238</v>
      </c>
      <c r="LB34">
        <v>0</v>
      </c>
      <c r="LC34">
        <v>-0.37301730370757502</v>
      </c>
      <c r="LD34">
        <v>0</v>
      </c>
      <c r="LE34">
        <v>0</v>
      </c>
      <c r="LF34">
        <v>5.56539107229869E-2</v>
      </c>
      <c r="LG34">
        <v>0</v>
      </c>
      <c r="LH34">
        <v>0.20716559667527701</v>
      </c>
      <c r="LI34">
        <v>0</v>
      </c>
      <c r="LJ34">
        <v>-0.37301730370757502</v>
      </c>
      <c r="LK34">
        <v>0</v>
      </c>
      <c r="LL34">
        <v>0</v>
      </c>
      <c r="LM34">
        <v>0</v>
      </c>
      <c r="LN34">
        <v>0</v>
      </c>
      <c r="LO34">
        <v>0</v>
      </c>
      <c r="LP34">
        <v>0</v>
      </c>
      <c r="LQ34">
        <v>0</v>
      </c>
      <c r="LR34">
        <v>0</v>
      </c>
      <c r="LS34">
        <v>0</v>
      </c>
      <c r="LT34">
        <v>0</v>
      </c>
      <c r="LU34">
        <v>0</v>
      </c>
      <c r="LV34">
        <v>0</v>
      </c>
      <c r="LW34">
        <v>0</v>
      </c>
      <c r="LX34">
        <v>0</v>
      </c>
      <c r="LY34">
        <v>0</v>
      </c>
      <c r="LZ34">
        <v>0</v>
      </c>
      <c r="MA34">
        <v>0</v>
      </c>
      <c r="MB34">
        <v>0</v>
      </c>
      <c r="MC34">
        <v>0</v>
      </c>
      <c r="MD34">
        <v>0</v>
      </c>
      <c r="ME34">
        <v>0</v>
      </c>
      <c r="MF34">
        <v>0</v>
      </c>
      <c r="MG34">
        <v>0</v>
      </c>
      <c r="MH34">
        <v>0</v>
      </c>
      <c r="MI34">
        <v>0</v>
      </c>
      <c r="MJ34">
        <v>0</v>
      </c>
      <c r="MK34">
        <v>0</v>
      </c>
      <c r="ML34">
        <v>0</v>
      </c>
      <c r="MM34">
        <v>0</v>
      </c>
      <c r="MN34">
        <v>0</v>
      </c>
      <c r="MO34">
        <v>0</v>
      </c>
      <c r="MP34">
        <v>0</v>
      </c>
      <c r="MQ34">
        <v>0</v>
      </c>
      <c r="MR34">
        <v>0</v>
      </c>
      <c r="MS34">
        <v>0</v>
      </c>
      <c r="MT34">
        <v>0.20716559667527701</v>
      </c>
      <c r="MU34">
        <v>0.20716559667527701</v>
      </c>
      <c r="MV34">
        <v>0</v>
      </c>
      <c r="MW34">
        <v>0</v>
      </c>
      <c r="MX34">
        <v>0</v>
      </c>
      <c r="MY34">
        <v>0</v>
      </c>
      <c r="MZ34">
        <v>0</v>
      </c>
      <c r="NA34">
        <v>0</v>
      </c>
      <c r="NB34">
        <v>9.1587003007448806E-2</v>
      </c>
      <c r="NC34">
        <v>0</v>
      </c>
      <c r="ND34">
        <v>0</v>
      </c>
      <c r="NE34">
        <v>-0.37301730370757502</v>
      </c>
      <c r="NF34">
        <v>0</v>
      </c>
      <c r="NG34">
        <v>0</v>
      </c>
      <c r="NH34">
        <v>0</v>
      </c>
      <c r="NI34">
        <v>0</v>
      </c>
      <c r="NJ34">
        <v>0</v>
      </c>
      <c r="NK34">
        <v>-0.37301730370757502</v>
      </c>
    </row>
    <row r="35" spans="1:375">
      <c r="A35" s="8" t="s">
        <v>347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0.204463436718643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0.33871578704174099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0.46249671689080202</v>
      </c>
      <c r="Y35">
        <v>0</v>
      </c>
      <c r="Z35">
        <v>0</v>
      </c>
      <c r="AA35">
        <v>0</v>
      </c>
      <c r="AB35">
        <v>0</v>
      </c>
      <c r="AC35">
        <v>-0.13598207330510501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0.46473370222038302</v>
      </c>
      <c r="AN35">
        <v>0.45187103657529398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0.22079688763956301</v>
      </c>
      <c r="BG35">
        <v>0</v>
      </c>
      <c r="BH35">
        <v>0</v>
      </c>
      <c r="BI35">
        <v>0</v>
      </c>
      <c r="BJ35">
        <v>0</v>
      </c>
      <c r="BK35">
        <v>7.9386512587908006E-2</v>
      </c>
      <c r="BL35">
        <v>0</v>
      </c>
      <c r="BM35">
        <v>0</v>
      </c>
      <c r="BN35">
        <v>-0.188408063675189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-0.188408063675189</v>
      </c>
      <c r="CC35">
        <v>0</v>
      </c>
      <c r="CD35">
        <v>0</v>
      </c>
      <c r="CE35">
        <v>0.46249671689080202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0.46249671689080202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0.46249671689080202</v>
      </c>
      <c r="DL35">
        <v>0.455257186457728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0.46249671689080202</v>
      </c>
      <c r="EB35">
        <v>0.46249671689080202</v>
      </c>
      <c r="EC35">
        <v>0.204463436718643</v>
      </c>
      <c r="ED35">
        <v>0.204463436718643</v>
      </c>
      <c r="EE35">
        <v>0.204463436718643</v>
      </c>
      <c r="EF35">
        <v>0.204463436718643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0.204463436718643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-0.188408063675189</v>
      </c>
      <c r="ET35">
        <v>0</v>
      </c>
      <c r="EU35">
        <v>0.38119148367176298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0.30505517155557998</v>
      </c>
      <c r="FE35">
        <v>0.30624479508519298</v>
      </c>
      <c r="FF35">
        <v>0</v>
      </c>
      <c r="FG35">
        <v>0.43550633238147002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0.22079688763956301</v>
      </c>
      <c r="FP35">
        <v>0.22079688763956301</v>
      </c>
      <c r="FQ35">
        <v>0.22079688763956301</v>
      </c>
      <c r="FR35">
        <v>0</v>
      </c>
      <c r="FS35">
        <v>0.23243692125482801</v>
      </c>
      <c r="FT35">
        <v>0</v>
      </c>
      <c r="FU35">
        <v>0</v>
      </c>
      <c r="FV35">
        <v>0</v>
      </c>
      <c r="FW35">
        <v>0</v>
      </c>
      <c r="FX35">
        <v>0</v>
      </c>
      <c r="FY35">
        <v>0</v>
      </c>
      <c r="FZ35">
        <v>0</v>
      </c>
      <c r="GA35">
        <v>0</v>
      </c>
      <c r="GB35">
        <v>0</v>
      </c>
      <c r="GC35">
        <v>0</v>
      </c>
      <c r="GD35">
        <v>0</v>
      </c>
      <c r="GE35">
        <v>0</v>
      </c>
      <c r="GF35">
        <v>0</v>
      </c>
      <c r="GG35">
        <v>0</v>
      </c>
      <c r="GH35">
        <v>0</v>
      </c>
      <c r="GI35">
        <v>0</v>
      </c>
      <c r="GJ35">
        <v>0</v>
      </c>
      <c r="GK35">
        <v>0</v>
      </c>
      <c r="GL35">
        <v>0</v>
      </c>
      <c r="GM35">
        <v>0</v>
      </c>
      <c r="GN35">
        <v>0</v>
      </c>
      <c r="GO35">
        <v>0</v>
      </c>
      <c r="GP35">
        <v>0</v>
      </c>
      <c r="GQ35">
        <v>0</v>
      </c>
      <c r="GR35">
        <v>0</v>
      </c>
      <c r="GS35">
        <v>0</v>
      </c>
      <c r="GT35">
        <v>0</v>
      </c>
      <c r="GU35">
        <v>0</v>
      </c>
      <c r="GV35">
        <v>0</v>
      </c>
      <c r="GW35">
        <v>0</v>
      </c>
      <c r="GX35">
        <v>0</v>
      </c>
      <c r="GY35">
        <v>0</v>
      </c>
      <c r="GZ35">
        <v>0</v>
      </c>
      <c r="HA35">
        <v>0</v>
      </c>
      <c r="HB35">
        <v>0</v>
      </c>
      <c r="HC35">
        <v>0</v>
      </c>
      <c r="HD35">
        <v>0</v>
      </c>
      <c r="HE35">
        <v>0</v>
      </c>
      <c r="HF35">
        <v>0</v>
      </c>
      <c r="HG35">
        <v>0</v>
      </c>
      <c r="HH35">
        <v>0</v>
      </c>
      <c r="HI35">
        <v>0</v>
      </c>
      <c r="HJ35">
        <v>0</v>
      </c>
      <c r="HK35">
        <v>0</v>
      </c>
      <c r="HL35">
        <v>0</v>
      </c>
      <c r="HM35">
        <v>0</v>
      </c>
      <c r="HN35">
        <v>0</v>
      </c>
      <c r="HO35">
        <v>0</v>
      </c>
      <c r="HP35">
        <v>0</v>
      </c>
      <c r="HQ35">
        <v>0</v>
      </c>
      <c r="HR35">
        <v>0</v>
      </c>
      <c r="HS35">
        <v>0.435498113010855</v>
      </c>
      <c r="HT35">
        <v>0</v>
      </c>
      <c r="HU35">
        <v>0</v>
      </c>
      <c r="HV35">
        <v>0</v>
      </c>
      <c r="HW35">
        <v>0</v>
      </c>
      <c r="HX35">
        <v>0</v>
      </c>
      <c r="HY35">
        <v>0</v>
      </c>
      <c r="HZ35">
        <v>0</v>
      </c>
      <c r="IA35">
        <v>0</v>
      </c>
      <c r="IB35">
        <v>-6.5777396144266601E-2</v>
      </c>
      <c r="IC35">
        <v>0.37273857815084399</v>
      </c>
      <c r="ID35">
        <v>0</v>
      </c>
      <c r="IE35">
        <v>0</v>
      </c>
      <c r="IF35">
        <v>0</v>
      </c>
      <c r="IG35">
        <v>0</v>
      </c>
      <c r="IH35">
        <v>0.46249671689080202</v>
      </c>
      <c r="II35">
        <v>0</v>
      </c>
      <c r="IJ35">
        <v>0</v>
      </c>
      <c r="IK35">
        <v>0.46249671689080202</v>
      </c>
      <c r="IL35">
        <v>0</v>
      </c>
      <c r="IM35">
        <v>0</v>
      </c>
      <c r="IN35">
        <v>0.46249671689080202</v>
      </c>
      <c r="IO35">
        <v>0</v>
      </c>
      <c r="IP35">
        <v>0</v>
      </c>
      <c r="IQ35">
        <v>0</v>
      </c>
      <c r="IR35">
        <v>0</v>
      </c>
      <c r="IS35">
        <v>-0.188408063675189</v>
      </c>
      <c r="IT35">
        <v>0</v>
      </c>
      <c r="IU35">
        <v>0</v>
      </c>
      <c r="IV35">
        <v>0</v>
      </c>
      <c r="IW35">
        <v>0</v>
      </c>
      <c r="IX35">
        <v>0</v>
      </c>
      <c r="IY35">
        <v>0</v>
      </c>
      <c r="IZ35">
        <v>0</v>
      </c>
      <c r="JA35">
        <v>0</v>
      </c>
      <c r="JB35">
        <v>0</v>
      </c>
      <c r="JC35">
        <v>0</v>
      </c>
      <c r="JD35">
        <v>0</v>
      </c>
      <c r="JE35">
        <v>0</v>
      </c>
      <c r="JF35">
        <v>0</v>
      </c>
      <c r="JG35">
        <v>0</v>
      </c>
      <c r="JH35">
        <v>0.37273857815084399</v>
      </c>
      <c r="JI35">
        <v>0</v>
      </c>
      <c r="JJ35">
        <v>0</v>
      </c>
      <c r="JK35">
        <v>0</v>
      </c>
      <c r="JL35">
        <v>0</v>
      </c>
      <c r="JM35">
        <v>0.40049856582452797</v>
      </c>
      <c r="JN35">
        <v>0.40049856582452797</v>
      </c>
      <c r="JO35">
        <v>0</v>
      </c>
      <c r="JP35">
        <v>0.40049856582452797</v>
      </c>
      <c r="JQ35">
        <v>-0.188408063675189</v>
      </c>
      <c r="JR35">
        <v>0</v>
      </c>
      <c r="JS35">
        <v>0</v>
      </c>
      <c r="JT35">
        <v>0.204463436718643</v>
      </c>
      <c r="JU35">
        <v>0</v>
      </c>
      <c r="JV35">
        <v>0.204463436718643</v>
      </c>
      <c r="JW35">
        <v>0.46473370222038302</v>
      </c>
      <c r="JX35">
        <v>0</v>
      </c>
      <c r="JY35">
        <v>0</v>
      </c>
      <c r="JZ35">
        <v>0</v>
      </c>
      <c r="KA35">
        <v>0</v>
      </c>
      <c r="KB35">
        <v>0.37273857815084399</v>
      </c>
      <c r="KC35">
        <v>0</v>
      </c>
      <c r="KD35">
        <v>0</v>
      </c>
      <c r="KE35">
        <v>0</v>
      </c>
      <c r="KF35">
        <v>0.46249671689080202</v>
      </c>
      <c r="KG35">
        <v>0</v>
      </c>
      <c r="KH35">
        <v>0.46249671689080202</v>
      </c>
      <c r="KI35">
        <v>0</v>
      </c>
      <c r="KJ35">
        <v>0</v>
      </c>
      <c r="KK35">
        <v>0.204463436718643</v>
      </c>
      <c r="KL35">
        <v>0</v>
      </c>
      <c r="KM35">
        <v>0</v>
      </c>
      <c r="KN35">
        <v>0</v>
      </c>
      <c r="KO35">
        <v>0</v>
      </c>
      <c r="KP35">
        <v>0</v>
      </c>
      <c r="KQ35">
        <v>0</v>
      </c>
      <c r="KR35">
        <v>0</v>
      </c>
      <c r="KS35">
        <v>0</v>
      </c>
      <c r="KT35">
        <v>0</v>
      </c>
      <c r="KU35">
        <v>0</v>
      </c>
      <c r="KV35">
        <v>0</v>
      </c>
      <c r="KW35">
        <v>0</v>
      </c>
      <c r="KX35">
        <v>0</v>
      </c>
      <c r="KY35">
        <v>0</v>
      </c>
      <c r="KZ35">
        <v>0</v>
      </c>
      <c r="LA35">
        <v>0.238798183932736</v>
      </c>
      <c r="LB35">
        <v>0</v>
      </c>
      <c r="LC35">
        <v>0.46249671689080202</v>
      </c>
      <c r="LD35">
        <v>0</v>
      </c>
      <c r="LE35">
        <v>0</v>
      </c>
      <c r="LF35">
        <v>0.29391084878544699</v>
      </c>
      <c r="LG35">
        <v>0</v>
      </c>
      <c r="LH35">
        <v>0.204463436718643</v>
      </c>
      <c r="LI35">
        <v>0</v>
      </c>
      <c r="LJ35">
        <v>0.46249671689080202</v>
      </c>
      <c r="LK35">
        <v>0</v>
      </c>
      <c r="LL35">
        <v>0</v>
      </c>
      <c r="LM35">
        <v>0</v>
      </c>
      <c r="LN35">
        <v>0</v>
      </c>
      <c r="LO35">
        <v>0</v>
      </c>
      <c r="LP35">
        <v>0</v>
      </c>
      <c r="LQ35">
        <v>0</v>
      </c>
      <c r="LR35">
        <v>0</v>
      </c>
      <c r="LS35">
        <v>0</v>
      </c>
      <c r="LT35">
        <v>0</v>
      </c>
      <c r="LU35">
        <v>0</v>
      </c>
      <c r="LV35">
        <v>0</v>
      </c>
      <c r="LW35">
        <v>0</v>
      </c>
      <c r="LX35">
        <v>0</v>
      </c>
      <c r="LY35">
        <v>0</v>
      </c>
      <c r="LZ35">
        <v>0</v>
      </c>
      <c r="MA35">
        <v>0</v>
      </c>
      <c r="MB35">
        <v>0</v>
      </c>
      <c r="MC35">
        <v>0</v>
      </c>
      <c r="MD35">
        <v>0</v>
      </c>
      <c r="ME35">
        <v>0</v>
      </c>
      <c r="MF35">
        <v>0</v>
      </c>
      <c r="MG35">
        <v>0</v>
      </c>
      <c r="MH35">
        <v>0</v>
      </c>
      <c r="MI35">
        <v>0</v>
      </c>
      <c r="MJ35">
        <v>0</v>
      </c>
      <c r="MK35">
        <v>0</v>
      </c>
      <c r="ML35">
        <v>0</v>
      </c>
      <c r="MM35">
        <v>0</v>
      </c>
      <c r="MN35">
        <v>0</v>
      </c>
      <c r="MO35">
        <v>0</v>
      </c>
      <c r="MP35">
        <v>0</v>
      </c>
      <c r="MQ35">
        <v>0</v>
      </c>
      <c r="MR35">
        <v>0</v>
      </c>
      <c r="MS35">
        <v>0</v>
      </c>
      <c r="MT35">
        <v>0.204463436718643</v>
      </c>
      <c r="MU35">
        <v>0.204463436718643</v>
      </c>
      <c r="MV35">
        <v>0</v>
      </c>
      <c r="MW35">
        <v>0</v>
      </c>
      <c r="MX35">
        <v>0</v>
      </c>
      <c r="MY35">
        <v>0</v>
      </c>
      <c r="MZ35">
        <v>0</v>
      </c>
      <c r="NA35">
        <v>0</v>
      </c>
      <c r="NB35">
        <v>0.24869393893561101</v>
      </c>
      <c r="NC35">
        <v>0</v>
      </c>
      <c r="ND35">
        <v>0</v>
      </c>
      <c r="NE35">
        <v>0.46249671689080202</v>
      </c>
      <c r="NF35">
        <v>0</v>
      </c>
      <c r="NG35">
        <v>0</v>
      </c>
      <c r="NH35">
        <v>0</v>
      </c>
      <c r="NI35">
        <v>0</v>
      </c>
      <c r="NJ35">
        <v>0</v>
      </c>
      <c r="NK35">
        <v>0.46249671689080202</v>
      </c>
    </row>
    <row r="36" spans="1:375">
      <c r="A36" s="8" t="s">
        <v>351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-0.48092885511758099</v>
      </c>
      <c r="O36">
        <v>0</v>
      </c>
      <c r="P36">
        <v>0</v>
      </c>
      <c r="Q36">
        <v>-0.39094373914432301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-0.35517563394370899</v>
      </c>
      <c r="Y36">
        <v>0</v>
      </c>
      <c r="Z36">
        <v>0</v>
      </c>
      <c r="AA36">
        <v>0</v>
      </c>
      <c r="AB36">
        <v>0</v>
      </c>
      <c r="AC36">
        <v>0.23476679392446001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-0.35181964370172197</v>
      </c>
      <c r="AN36">
        <v>-0.12696829748853899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-0.40403882702987298</v>
      </c>
      <c r="BF36">
        <v>-6.0755698985238901E-2</v>
      </c>
      <c r="BG36">
        <v>0</v>
      </c>
      <c r="BH36">
        <v>0</v>
      </c>
      <c r="BI36">
        <v>0</v>
      </c>
      <c r="BJ36">
        <v>0</v>
      </c>
      <c r="BK36">
        <v>-0.38262578724763502</v>
      </c>
      <c r="BL36">
        <v>-0.40403882702987298</v>
      </c>
      <c r="BM36">
        <v>0</v>
      </c>
      <c r="BN36">
        <v>0.321214376111573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0.321214376111573</v>
      </c>
      <c r="CC36">
        <v>0</v>
      </c>
      <c r="CD36">
        <v>0</v>
      </c>
      <c r="CE36">
        <v>-0.35517563394370899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-0.35517563394370899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-0.35517563394370899</v>
      </c>
      <c r="DL36">
        <v>-0.152104793176322</v>
      </c>
      <c r="DM36">
        <v>-0.400869895053168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-0.35517563394370899</v>
      </c>
      <c r="EB36">
        <v>-0.35517563394370899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0.321214376111573</v>
      </c>
      <c r="ET36">
        <v>0</v>
      </c>
      <c r="EU36">
        <v>-0.46224054030206901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-0.40403882702987298</v>
      </c>
      <c r="FD36">
        <v>-0.47773436629992999</v>
      </c>
      <c r="FE36">
        <v>-0.39322429418883997</v>
      </c>
      <c r="FF36">
        <v>0</v>
      </c>
      <c r="FG36">
        <v>-0.32495114905850597</v>
      </c>
      <c r="FH36">
        <v>0</v>
      </c>
      <c r="FI36">
        <v>0</v>
      </c>
      <c r="FJ36">
        <v>0</v>
      </c>
      <c r="FK36">
        <v>0</v>
      </c>
      <c r="FL36">
        <v>0</v>
      </c>
      <c r="FM36">
        <v>0</v>
      </c>
      <c r="FN36">
        <v>0</v>
      </c>
      <c r="FO36">
        <v>-6.0755698985238901E-2</v>
      </c>
      <c r="FP36">
        <v>-6.0755698985238901E-2</v>
      </c>
      <c r="FQ36">
        <v>-6.0755698985238901E-2</v>
      </c>
      <c r="FR36">
        <v>0</v>
      </c>
      <c r="FS36">
        <v>-6.3666151631238302E-2</v>
      </c>
      <c r="FT36">
        <v>0</v>
      </c>
      <c r="FU36">
        <v>0</v>
      </c>
      <c r="FV36">
        <v>0</v>
      </c>
      <c r="FW36">
        <v>0</v>
      </c>
      <c r="FX36">
        <v>0</v>
      </c>
      <c r="FY36">
        <v>0</v>
      </c>
      <c r="FZ36">
        <v>0</v>
      </c>
      <c r="GA36">
        <v>0</v>
      </c>
      <c r="GB36">
        <v>0</v>
      </c>
      <c r="GC36">
        <v>0</v>
      </c>
      <c r="GD36">
        <v>0</v>
      </c>
      <c r="GE36">
        <v>0</v>
      </c>
      <c r="GF36">
        <v>0</v>
      </c>
      <c r="GG36">
        <v>0</v>
      </c>
      <c r="GH36">
        <v>0</v>
      </c>
      <c r="GI36">
        <v>0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</v>
      </c>
      <c r="GP36">
        <v>0</v>
      </c>
      <c r="GQ36">
        <v>0</v>
      </c>
      <c r="GR36">
        <v>0</v>
      </c>
      <c r="GS36">
        <v>0</v>
      </c>
      <c r="GT36">
        <v>0</v>
      </c>
      <c r="GU36">
        <v>0</v>
      </c>
      <c r="GV36">
        <v>0</v>
      </c>
      <c r="GW36">
        <v>0</v>
      </c>
      <c r="GX36">
        <v>0</v>
      </c>
      <c r="GY36">
        <v>0</v>
      </c>
      <c r="GZ36">
        <v>0</v>
      </c>
      <c r="HA36">
        <v>0</v>
      </c>
      <c r="HB36">
        <v>0</v>
      </c>
      <c r="HC36">
        <v>0</v>
      </c>
      <c r="HD36">
        <v>0</v>
      </c>
      <c r="HE36">
        <v>0</v>
      </c>
      <c r="HF36">
        <v>0</v>
      </c>
      <c r="HG36">
        <v>0</v>
      </c>
      <c r="HH36">
        <v>0</v>
      </c>
      <c r="HI36">
        <v>0</v>
      </c>
      <c r="HJ36">
        <v>0</v>
      </c>
      <c r="HK36">
        <v>0</v>
      </c>
      <c r="HL36">
        <v>0</v>
      </c>
      <c r="HM36">
        <v>0</v>
      </c>
      <c r="HN36">
        <v>0</v>
      </c>
      <c r="HO36">
        <v>0</v>
      </c>
      <c r="HP36">
        <v>0</v>
      </c>
      <c r="HQ36">
        <v>0</v>
      </c>
      <c r="HR36">
        <v>0</v>
      </c>
      <c r="HS36">
        <v>-0.15269534447882799</v>
      </c>
      <c r="HT36">
        <v>0</v>
      </c>
      <c r="HU36">
        <v>0</v>
      </c>
      <c r="HV36">
        <v>0</v>
      </c>
      <c r="HW36">
        <v>0</v>
      </c>
      <c r="HX36">
        <v>0</v>
      </c>
      <c r="HY36">
        <v>0</v>
      </c>
      <c r="HZ36">
        <v>0</v>
      </c>
      <c r="IA36">
        <v>0</v>
      </c>
      <c r="IB36">
        <v>-0.326668656306281</v>
      </c>
      <c r="IC36">
        <v>-0.21551057186872699</v>
      </c>
      <c r="ID36">
        <v>0</v>
      </c>
      <c r="IE36">
        <v>0</v>
      </c>
      <c r="IF36">
        <v>0</v>
      </c>
      <c r="IG36">
        <v>0</v>
      </c>
      <c r="IH36">
        <v>-0.35517563394370899</v>
      </c>
      <c r="II36">
        <v>0</v>
      </c>
      <c r="IJ36">
        <v>0</v>
      </c>
      <c r="IK36">
        <v>-0.35517563394370899</v>
      </c>
      <c r="IL36">
        <v>0</v>
      </c>
      <c r="IM36">
        <v>0</v>
      </c>
      <c r="IN36">
        <v>-0.35517563394370899</v>
      </c>
      <c r="IO36">
        <v>0</v>
      </c>
      <c r="IP36">
        <v>0</v>
      </c>
      <c r="IQ36">
        <v>0</v>
      </c>
      <c r="IR36">
        <v>0</v>
      </c>
      <c r="IS36">
        <v>0.321214376111573</v>
      </c>
      <c r="IT36">
        <v>0</v>
      </c>
      <c r="IU36">
        <v>0</v>
      </c>
      <c r="IV36">
        <v>0</v>
      </c>
      <c r="IW36">
        <v>0</v>
      </c>
      <c r="IX36">
        <v>0</v>
      </c>
      <c r="IY36">
        <v>0</v>
      </c>
      <c r="IZ36">
        <v>0</v>
      </c>
      <c r="JA36">
        <v>0</v>
      </c>
      <c r="JB36">
        <v>0</v>
      </c>
      <c r="JC36">
        <v>0</v>
      </c>
      <c r="JD36">
        <v>0</v>
      </c>
      <c r="JE36">
        <v>0</v>
      </c>
      <c r="JF36">
        <v>0</v>
      </c>
      <c r="JG36">
        <v>0</v>
      </c>
      <c r="JH36">
        <v>-0.21551057186872699</v>
      </c>
      <c r="JI36">
        <v>0</v>
      </c>
      <c r="JJ36">
        <v>0</v>
      </c>
      <c r="JK36">
        <v>0</v>
      </c>
      <c r="JL36">
        <v>0</v>
      </c>
      <c r="JM36">
        <v>-0.32797506126968201</v>
      </c>
      <c r="JN36">
        <v>-0.32797506126968201</v>
      </c>
      <c r="JO36">
        <v>0</v>
      </c>
      <c r="JP36">
        <v>-0.32797506126968201</v>
      </c>
      <c r="JQ36">
        <v>0.321214376111573</v>
      </c>
      <c r="JR36">
        <v>0</v>
      </c>
      <c r="JS36">
        <v>0</v>
      </c>
      <c r="JT36">
        <v>0</v>
      </c>
      <c r="JU36">
        <v>0</v>
      </c>
      <c r="JV36">
        <v>0</v>
      </c>
      <c r="JW36">
        <v>-0.35181964370172197</v>
      </c>
      <c r="JX36">
        <v>0</v>
      </c>
      <c r="JY36">
        <v>0</v>
      </c>
      <c r="JZ36">
        <v>0</v>
      </c>
      <c r="KA36">
        <v>0</v>
      </c>
      <c r="KB36">
        <v>-0.21551057186872699</v>
      </c>
      <c r="KC36">
        <v>0</v>
      </c>
      <c r="KD36">
        <v>0</v>
      </c>
      <c r="KE36">
        <v>0</v>
      </c>
      <c r="KF36">
        <v>-0.35517563394370899</v>
      </c>
      <c r="KG36">
        <v>0</v>
      </c>
      <c r="KH36">
        <v>-0.35517563394370899</v>
      </c>
      <c r="KI36">
        <v>0</v>
      </c>
      <c r="KJ36">
        <v>0</v>
      </c>
      <c r="KK36">
        <v>0</v>
      </c>
      <c r="KL36">
        <v>0</v>
      </c>
      <c r="KM36">
        <v>0</v>
      </c>
      <c r="KN36">
        <v>0</v>
      </c>
      <c r="KO36">
        <v>0</v>
      </c>
      <c r="KP36">
        <v>0</v>
      </c>
      <c r="KQ36">
        <v>0</v>
      </c>
      <c r="KR36">
        <v>0</v>
      </c>
      <c r="KS36">
        <v>0</v>
      </c>
      <c r="KT36">
        <v>0</v>
      </c>
      <c r="KU36">
        <v>0</v>
      </c>
      <c r="KV36">
        <v>0</v>
      </c>
      <c r="KW36">
        <v>0</v>
      </c>
      <c r="KX36">
        <v>0</v>
      </c>
      <c r="KY36">
        <v>0</v>
      </c>
      <c r="KZ36">
        <v>0</v>
      </c>
      <c r="LA36">
        <v>-0.28581850227596101</v>
      </c>
      <c r="LB36">
        <v>0</v>
      </c>
      <c r="LC36">
        <v>-0.35517563394370899</v>
      </c>
      <c r="LD36">
        <v>0</v>
      </c>
      <c r="LE36">
        <v>0</v>
      </c>
      <c r="LF36">
        <v>-0.494776949819909</v>
      </c>
      <c r="LG36">
        <v>0</v>
      </c>
      <c r="LH36">
        <v>0</v>
      </c>
      <c r="LI36">
        <v>0</v>
      </c>
      <c r="LJ36">
        <v>-0.35517563394370899</v>
      </c>
      <c r="LK36">
        <v>0</v>
      </c>
      <c r="LL36">
        <v>0</v>
      </c>
      <c r="LM36">
        <v>0</v>
      </c>
      <c r="LN36">
        <v>0</v>
      </c>
      <c r="LO36">
        <v>0</v>
      </c>
      <c r="LP36">
        <v>0</v>
      </c>
      <c r="LQ36">
        <v>0</v>
      </c>
      <c r="LR36">
        <v>0</v>
      </c>
      <c r="LS36">
        <v>-0.48092885511758099</v>
      </c>
      <c r="LT36">
        <v>0</v>
      </c>
      <c r="LU36">
        <v>0</v>
      </c>
      <c r="LV36">
        <v>0</v>
      </c>
      <c r="LW36">
        <v>0</v>
      </c>
      <c r="LX36">
        <v>0</v>
      </c>
      <c r="LY36">
        <v>0</v>
      </c>
      <c r="LZ36">
        <v>0</v>
      </c>
      <c r="MA36">
        <v>0</v>
      </c>
      <c r="MB36">
        <v>0</v>
      </c>
      <c r="MC36">
        <v>0</v>
      </c>
      <c r="MD36">
        <v>0</v>
      </c>
      <c r="ME36">
        <v>0</v>
      </c>
      <c r="MF36">
        <v>0</v>
      </c>
      <c r="MG36">
        <v>0</v>
      </c>
      <c r="MH36">
        <v>0</v>
      </c>
      <c r="MI36">
        <v>0</v>
      </c>
      <c r="MJ36">
        <v>0</v>
      </c>
      <c r="MK36">
        <v>0</v>
      </c>
      <c r="ML36">
        <v>0</v>
      </c>
      <c r="MM36">
        <v>0</v>
      </c>
      <c r="MN36">
        <v>0</v>
      </c>
      <c r="MO36">
        <v>0</v>
      </c>
      <c r="MP36">
        <v>0</v>
      </c>
      <c r="MQ36">
        <v>0</v>
      </c>
      <c r="MR36">
        <v>0</v>
      </c>
      <c r="MS36">
        <v>0</v>
      </c>
      <c r="MT36">
        <v>0</v>
      </c>
      <c r="MU36">
        <v>0</v>
      </c>
      <c r="MV36">
        <v>0</v>
      </c>
      <c r="MW36">
        <v>0</v>
      </c>
      <c r="MX36">
        <v>0</v>
      </c>
      <c r="MY36">
        <v>0</v>
      </c>
      <c r="MZ36">
        <v>0</v>
      </c>
      <c r="NA36">
        <v>0</v>
      </c>
      <c r="NB36">
        <v>-0.42841075915981902</v>
      </c>
      <c r="NC36">
        <v>0</v>
      </c>
      <c r="ND36">
        <v>0</v>
      </c>
      <c r="NE36">
        <v>-0.35517563394370899</v>
      </c>
      <c r="NF36">
        <v>0</v>
      </c>
      <c r="NG36">
        <v>0</v>
      </c>
      <c r="NH36">
        <v>0</v>
      </c>
      <c r="NI36">
        <v>0</v>
      </c>
      <c r="NJ36">
        <v>0</v>
      </c>
      <c r="NK36">
        <v>-0.35517563394370899</v>
      </c>
    </row>
    <row r="37" spans="1:375">
      <c r="A37" s="8" t="s">
        <v>358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0.21942580918482199</v>
      </c>
      <c r="I37">
        <v>0</v>
      </c>
      <c r="J37">
        <v>0</v>
      </c>
      <c r="K37">
        <v>0</v>
      </c>
      <c r="L37">
        <v>0</v>
      </c>
      <c r="M37">
        <v>0</v>
      </c>
      <c r="N37">
        <v>0.399005454651296</v>
      </c>
      <c r="O37">
        <v>0</v>
      </c>
      <c r="P37">
        <v>0</v>
      </c>
      <c r="Q37">
        <v>0.24167249812528699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-0.29541065144468998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0.236389837332873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0.43170076073455999</v>
      </c>
      <c r="BF37">
        <v>-2.2198980775659901E-2</v>
      </c>
      <c r="BG37">
        <v>0</v>
      </c>
      <c r="BH37">
        <v>0</v>
      </c>
      <c r="BI37">
        <v>0</v>
      </c>
      <c r="BJ37">
        <v>0</v>
      </c>
      <c r="BK37">
        <v>0.44438996134149</v>
      </c>
      <c r="BL37">
        <v>0.43170076073455999</v>
      </c>
      <c r="BM37">
        <v>0</v>
      </c>
      <c r="BN37">
        <v>-0.28643097758059399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-0.28643097758059399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0.36852220444331901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0.21942580918482199</v>
      </c>
      <c r="ED37">
        <v>0.21942580918482199</v>
      </c>
      <c r="EE37">
        <v>0.21942580918482199</v>
      </c>
      <c r="EF37">
        <v>0.21942580918482199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0.21942580918482199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-0.28643097758059399</v>
      </c>
      <c r="ET37">
        <v>0</v>
      </c>
      <c r="EU37">
        <v>0.38186013945668301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0.43170076073455999</v>
      </c>
      <c r="FD37">
        <v>0.14872086226487399</v>
      </c>
      <c r="FE37">
        <v>0.176171440228471</v>
      </c>
      <c r="FF37">
        <v>0</v>
      </c>
      <c r="FG37">
        <v>0.138319326064517</v>
      </c>
      <c r="FH37">
        <v>0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-2.2198980775659901E-2</v>
      </c>
      <c r="FP37">
        <v>-2.2198980775659901E-2</v>
      </c>
      <c r="FQ37">
        <v>-2.2198980775659901E-2</v>
      </c>
      <c r="FR37">
        <v>0</v>
      </c>
      <c r="FS37">
        <v>-2.8385581975434001E-2</v>
      </c>
      <c r="FT37">
        <v>0</v>
      </c>
      <c r="FU37">
        <v>0</v>
      </c>
      <c r="FV37">
        <v>0</v>
      </c>
      <c r="FW37">
        <v>0</v>
      </c>
      <c r="FX37">
        <v>0</v>
      </c>
      <c r="FY37">
        <v>0</v>
      </c>
      <c r="FZ37">
        <v>0</v>
      </c>
      <c r="GA37">
        <v>0</v>
      </c>
      <c r="GB37">
        <v>0</v>
      </c>
      <c r="GC37">
        <v>0</v>
      </c>
      <c r="GD37">
        <v>0</v>
      </c>
      <c r="GE37">
        <v>0</v>
      </c>
      <c r="GF37">
        <v>0</v>
      </c>
      <c r="GG37">
        <v>0</v>
      </c>
      <c r="GH37">
        <v>0</v>
      </c>
      <c r="GI37">
        <v>0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  <c r="GQ37">
        <v>0</v>
      </c>
      <c r="GR37">
        <v>0</v>
      </c>
      <c r="GS37">
        <v>0</v>
      </c>
      <c r="GT37">
        <v>0</v>
      </c>
      <c r="GU37">
        <v>0</v>
      </c>
      <c r="GV37">
        <v>0</v>
      </c>
      <c r="GW37">
        <v>0</v>
      </c>
      <c r="GX37">
        <v>0</v>
      </c>
      <c r="GY37">
        <v>0</v>
      </c>
      <c r="GZ37">
        <v>0</v>
      </c>
      <c r="HA37">
        <v>0</v>
      </c>
      <c r="HB37">
        <v>0</v>
      </c>
      <c r="HC37">
        <v>0</v>
      </c>
      <c r="HD37">
        <v>0</v>
      </c>
      <c r="HE37">
        <v>0</v>
      </c>
      <c r="HF37">
        <v>0</v>
      </c>
      <c r="HG37">
        <v>0</v>
      </c>
      <c r="HH37">
        <v>0</v>
      </c>
      <c r="HI37">
        <v>0</v>
      </c>
      <c r="HJ37">
        <v>0</v>
      </c>
      <c r="HK37">
        <v>0</v>
      </c>
      <c r="HL37">
        <v>0</v>
      </c>
      <c r="HM37">
        <v>0</v>
      </c>
      <c r="HN37">
        <v>0</v>
      </c>
      <c r="HO37">
        <v>0</v>
      </c>
      <c r="HP37">
        <v>0</v>
      </c>
      <c r="HQ37">
        <v>0</v>
      </c>
      <c r="HR37">
        <v>0</v>
      </c>
      <c r="HS37">
        <v>0.27822471698486101</v>
      </c>
      <c r="HT37">
        <v>0</v>
      </c>
      <c r="HU37">
        <v>0</v>
      </c>
      <c r="HV37">
        <v>0</v>
      </c>
      <c r="HW37">
        <v>0</v>
      </c>
      <c r="HX37">
        <v>0</v>
      </c>
      <c r="HY37">
        <v>0.48004173623673102</v>
      </c>
      <c r="HZ37">
        <v>0</v>
      </c>
      <c r="IA37">
        <v>0</v>
      </c>
      <c r="IB37">
        <v>0.26663397680489398</v>
      </c>
      <c r="IC37">
        <v>0.353620947961101</v>
      </c>
      <c r="ID37">
        <v>0</v>
      </c>
      <c r="IE37">
        <v>0</v>
      </c>
      <c r="IF37">
        <v>0</v>
      </c>
      <c r="IG37">
        <v>0</v>
      </c>
      <c r="IH37">
        <v>0</v>
      </c>
      <c r="II37">
        <v>0</v>
      </c>
      <c r="IJ37">
        <v>0</v>
      </c>
      <c r="IK37">
        <v>0</v>
      </c>
      <c r="IL37">
        <v>0</v>
      </c>
      <c r="IM37">
        <v>0</v>
      </c>
      <c r="IN37">
        <v>0</v>
      </c>
      <c r="IO37">
        <v>0</v>
      </c>
      <c r="IP37">
        <v>0</v>
      </c>
      <c r="IQ37">
        <v>0</v>
      </c>
      <c r="IR37">
        <v>0</v>
      </c>
      <c r="IS37">
        <v>-0.28643097758059399</v>
      </c>
      <c r="IT37">
        <v>0</v>
      </c>
      <c r="IU37">
        <v>0</v>
      </c>
      <c r="IV37">
        <v>0</v>
      </c>
      <c r="IW37">
        <v>0</v>
      </c>
      <c r="IX37">
        <v>0</v>
      </c>
      <c r="IY37">
        <v>0</v>
      </c>
      <c r="IZ37">
        <v>0</v>
      </c>
      <c r="JA37">
        <v>0</v>
      </c>
      <c r="JB37">
        <v>0</v>
      </c>
      <c r="JC37">
        <v>0</v>
      </c>
      <c r="JD37">
        <v>0</v>
      </c>
      <c r="JE37">
        <v>0</v>
      </c>
      <c r="JF37">
        <v>0</v>
      </c>
      <c r="JG37">
        <v>0</v>
      </c>
      <c r="JH37">
        <v>0.353620947961101</v>
      </c>
      <c r="JI37">
        <v>0</v>
      </c>
      <c r="JJ37">
        <v>0</v>
      </c>
      <c r="JK37">
        <v>0</v>
      </c>
      <c r="JL37">
        <v>0</v>
      </c>
      <c r="JM37">
        <v>0</v>
      </c>
      <c r="JN37">
        <v>0</v>
      </c>
      <c r="JO37">
        <v>0</v>
      </c>
      <c r="JP37">
        <v>0</v>
      </c>
      <c r="JQ37">
        <v>-0.28643097758059399</v>
      </c>
      <c r="JR37">
        <v>0</v>
      </c>
      <c r="JS37">
        <v>0</v>
      </c>
      <c r="JT37">
        <v>0.21942580918482199</v>
      </c>
      <c r="JU37">
        <v>0</v>
      </c>
      <c r="JV37">
        <v>0.21942580918482199</v>
      </c>
      <c r="JW37">
        <v>0</v>
      </c>
      <c r="JX37">
        <v>0</v>
      </c>
      <c r="JY37">
        <v>0</v>
      </c>
      <c r="JZ37">
        <v>0</v>
      </c>
      <c r="KA37">
        <v>0</v>
      </c>
      <c r="KB37">
        <v>0.353620947961101</v>
      </c>
      <c r="KC37">
        <v>0</v>
      </c>
      <c r="KD37">
        <v>0</v>
      </c>
      <c r="KE37">
        <v>0</v>
      </c>
      <c r="KF37">
        <v>0</v>
      </c>
      <c r="KG37">
        <v>0</v>
      </c>
      <c r="KH37">
        <v>0</v>
      </c>
      <c r="KI37">
        <v>0</v>
      </c>
      <c r="KJ37">
        <v>0</v>
      </c>
      <c r="KK37">
        <v>0.21942580918482199</v>
      </c>
      <c r="KL37">
        <v>0</v>
      </c>
      <c r="KM37">
        <v>0</v>
      </c>
      <c r="KN37">
        <v>0</v>
      </c>
      <c r="KO37">
        <v>0</v>
      </c>
      <c r="KP37">
        <v>0</v>
      </c>
      <c r="KQ37">
        <v>0</v>
      </c>
      <c r="KR37">
        <v>0</v>
      </c>
      <c r="KS37">
        <v>0</v>
      </c>
      <c r="KT37">
        <v>0</v>
      </c>
      <c r="KU37">
        <v>0</v>
      </c>
      <c r="KV37">
        <v>0</v>
      </c>
      <c r="KW37">
        <v>0</v>
      </c>
      <c r="KX37">
        <v>0</v>
      </c>
      <c r="KY37">
        <v>0</v>
      </c>
      <c r="KZ37">
        <v>0</v>
      </c>
      <c r="LA37">
        <v>0.24813939137782001</v>
      </c>
      <c r="LB37">
        <v>0</v>
      </c>
      <c r="LC37">
        <v>0</v>
      </c>
      <c r="LD37">
        <v>0</v>
      </c>
      <c r="LE37">
        <v>0</v>
      </c>
      <c r="LF37">
        <v>0.45453322932457801</v>
      </c>
      <c r="LG37">
        <v>0</v>
      </c>
      <c r="LH37">
        <v>0.21942580918482199</v>
      </c>
      <c r="LI37">
        <v>0</v>
      </c>
      <c r="LJ37">
        <v>0</v>
      </c>
      <c r="LK37">
        <v>0</v>
      </c>
      <c r="LL37">
        <v>0</v>
      </c>
      <c r="LM37">
        <v>0</v>
      </c>
      <c r="LN37">
        <v>0</v>
      </c>
      <c r="LO37">
        <v>0</v>
      </c>
      <c r="LP37">
        <v>0</v>
      </c>
      <c r="LQ37">
        <v>0</v>
      </c>
      <c r="LR37">
        <v>0</v>
      </c>
      <c r="LS37">
        <v>0.399005454651296</v>
      </c>
      <c r="LT37">
        <v>0</v>
      </c>
      <c r="LU37">
        <v>0</v>
      </c>
      <c r="LV37">
        <v>0</v>
      </c>
      <c r="LW37">
        <v>0</v>
      </c>
      <c r="LX37">
        <v>0</v>
      </c>
      <c r="LY37">
        <v>0</v>
      </c>
      <c r="LZ37">
        <v>0</v>
      </c>
      <c r="MA37">
        <v>0</v>
      </c>
      <c r="MB37">
        <v>0</v>
      </c>
      <c r="MC37">
        <v>0</v>
      </c>
      <c r="MD37">
        <v>0</v>
      </c>
      <c r="ME37">
        <v>0</v>
      </c>
      <c r="MF37">
        <v>0</v>
      </c>
      <c r="MG37">
        <v>0</v>
      </c>
      <c r="MH37">
        <v>0</v>
      </c>
      <c r="MI37">
        <v>0</v>
      </c>
      <c r="MJ37">
        <v>0</v>
      </c>
      <c r="MK37">
        <v>0</v>
      </c>
      <c r="ML37">
        <v>0</v>
      </c>
      <c r="MM37">
        <v>0</v>
      </c>
      <c r="MN37">
        <v>0</v>
      </c>
      <c r="MO37">
        <v>0</v>
      </c>
      <c r="MP37">
        <v>0</v>
      </c>
      <c r="MQ37">
        <v>0</v>
      </c>
      <c r="MR37">
        <v>0</v>
      </c>
      <c r="MS37">
        <v>0</v>
      </c>
      <c r="MT37">
        <v>0.21942580918482199</v>
      </c>
      <c r="MU37">
        <v>0.21942580918482199</v>
      </c>
      <c r="MV37">
        <v>0</v>
      </c>
      <c r="MW37">
        <v>0</v>
      </c>
      <c r="MX37">
        <v>0</v>
      </c>
      <c r="MY37">
        <v>0</v>
      </c>
      <c r="MZ37">
        <v>0</v>
      </c>
      <c r="NA37">
        <v>0</v>
      </c>
      <c r="NB37">
        <v>0.42184566855700001</v>
      </c>
      <c r="NC37">
        <v>0</v>
      </c>
      <c r="ND37">
        <v>0</v>
      </c>
      <c r="NE37">
        <v>0</v>
      </c>
      <c r="NF37">
        <v>0</v>
      </c>
      <c r="NG37">
        <v>0</v>
      </c>
      <c r="NH37">
        <v>0</v>
      </c>
      <c r="NI37">
        <v>0</v>
      </c>
      <c r="NJ37">
        <v>0</v>
      </c>
      <c r="NK37">
        <v>0</v>
      </c>
    </row>
    <row r="38" spans="1:375">
      <c r="A38" s="8" t="s">
        <v>171</v>
      </c>
      <c r="B38">
        <v>0</v>
      </c>
      <c r="C38">
        <v>0</v>
      </c>
      <c r="D38">
        <v>0</v>
      </c>
      <c r="E38">
        <v>0</v>
      </c>
      <c r="F38">
        <v>0</v>
      </c>
      <c r="G38">
        <v>0.43130502225975598</v>
      </c>
      <c r="H38">
        <v>0.29813831521529</v>
      </c>
      <c r="I38">
        <v>0</v>
      </c>
      <c r="J38">
        <v>0</v>
      </c>
      <c r="K38">
        <v>0</v>
      </c>
      <c r="L38">
        <v>0</v>
      </c>
      <c r="M38">
        <v>0</v>
      </c>
      <c r="N38">
        <v>0.47631907552744801</v>
      </c>
      <c r="O38">
        <v>0</v>
      </c>
      <c r="P38">
        <v>0</v>
      </c>
      <c r="Q38">
        <v>0.39920074901348002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0.51115114780918103</v>
      </c>
      <c r="Y38">
        <v>0</v>
      </c>
      <c r="Z38">
        <v>0</v>
      </c>
      <c r="AA38">
        <v>0</v>
      </c>
      <c r="AB38">
        <v>0</v>
      </c>
      <c r="AC38">
        <v>-0.32959464434427899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0.510032655144391</v>
      </c>
      <c r="AN38">
        <v>0.43061967594427702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0.38971913857079898</v>
      </c>
      <c r="BF38">
        <v>0.1204015977079</v>
      </c>
      <c r="BG38">
        <v>0</v>
      </c>
      <c r="BH38">
        <v>0</v>
      </c>
      <c r="BI38">
        <v>0</v>
      </c>
      <c r="BJ38">
        <v>0</v>
      </c>
      <c r="BK38">
        <v>0.30998543010516399</v>
      </c>
      <c r="BL38">
        <v>0.38971913857079898</v>
      </c>
      <c r="BM38">
        <v>0</v>
      </c>
      <c r="BN38">
        <v>-0.36273580942447398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-0.36273580942447398</v>
      </c>
      <c r="CC38">
        <v>0</v>
      </c>
      <c r="CD38">
        <v>0</v>
      </c>
      <c r="CE38">
        <v>0.51115114780918103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0.51115114780918103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0.51115114780918103</v>
      </c>
      <c r="DL38">
        <v>0.53821077357800795</v>
      </c>
      <c r="DM38">
        <v>0.40556137997611602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0.51115114780918103</v>
      </c>
      <c r="EB38">
        <v>0.51115114780918103</v>
      </c>
      <c r="EC38">
        <v>0.29813831521529</v>
      </c>
      <c r="ED38">
        <v>0.29813831521529</v>
      </c>
      <c r="EE38">
        <v>0.29813831521529</v>
      </c>
      <c r="EF38">
        <v>0.29813831521529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0.29813831521529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-0.36273580942447398</v>
      </c>
      <c r="ET38">
        <v>0</v>
      </c>
      <c r="EU38">
        <v>0.458219814569166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0.38971913857079898</v>
      </c>
      <c r="FD38">
        <v>0.37691574314603898</v>
      </c>
      <c r="FE38">
        <v>0.33461747462984998</v>
      </c>
      <c r="FF38">
        <v>0</v>
      </c>
      <c r="FG38">
        <v>0.503646778944558</v>
      </c>
      <c r="FH38">
        <v>0</v>
      </c>
      <c r="FI38">
        <v>0</v>
      </c>
      <c r="FJ38">
        <v>0</v>
      </c>
      <c r="FK38">
        <v>0</v>
      </c>
      <c r="FL38">
        <v>0</v>
      </c>
      <c r="FM38">
        <v>0</v>
      </c>
      <c r="FN38">
        <v>0</v>
      </c>
      <c r="FO38">
        <v>0.1204015977079</v>
      </c>
      <c r="FP38">
        <v>0.1204015977079</v>
      </c>
      <c r="FQ38">
        <v>0.1204015977079</v>
      </c>
      <c r="FR38">
        <v>0</v>
      </c>
      <c r="FS38">
        <v>0.13204163132316499</v>
      </c>
      <c r="FT38">
        <v>0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0</v>
      </c>
      <c r="GD38">
        <v>0</v>
      </c>
      <c r="GE38">
        <v>0</v>
      </c>
      <c r="GF38">
        <v>0</v>
      </c>
      <c r="GG38">
        <v>0</v>
      </c>
      <c r="GH38">
        <v>0</v>
      </c>
      <c r="GI38">
        <v>0</v>
      </c>
      <c r="GJ38">
        <v>0</v>
      </c>
      <c r="GK38">
        <v>0</v>
      </c>
      <c r="GL38">
        <v>0</v>
      </c>
      <c r="GM38">
        <v>0</v>
      </c>
      <c r="GN38">
        <v>0</v>
      </c>
      <c r="GO38">
        <v>0</v>
      </c>
      <c r="GP38">
        <v>0</v>
      </c>
      <c r="GQ38">
        <v>0</v>
      </c>
      <c r="GR38">
        <v>0</v>
      </c>
      <c r="GS38">
        <v>0</v>
      </c>
      <c r="GT38">
        <v>0</v>
      </c>
      <c r="GU38">
        <v>0</v>
      </c>
      <c r="GV38">
        <v>0</v>
      </c>
      <c r="GW38">
        <v>0</v>
      </c>
      <c r="GX38">
        <v>0</v>
      </c>
      <c r="GY38">
        <v>0</v>
      </c>
      <c r="GZ38">
        <v>0</v>
      </c>
      <c r="HA38">
        <v>0</v>
      </c>
      <c r="HB38">
        <v>0</v>
      </c>
      <c r="HC38">
        <v>0</v>
      </c>
      <c r="HD38">
        <v>0</v>
      </c>
      <c r="HE38">
        <v>0</v>
      </c>
      <c r="HF38">
        <v>0</v>
      </c>
      <c r="HG38">
        <v>0</v>
      </c>
      <c r="HH38">
        <v>0</v>
      </c>
      <c r="HI38">
        <v>0</v>
      </c>
      <c r="HJ38">
        <v>0</v>
      </c>
      <c r="HK38">
        <v>0</v>
      </c>
      <c r="HL38">
        <v>0</v>
      </c>
      <c r="HM38">
        <v>0</v>
      </c>
      <c r="HN38">
        <v>0</v>
      </c>
      <c r="HO38">
        <v>0</v>
      </c>
      <c r="HP38">
        <v>0</v>
      </c>
      <c r="HQ38">
        <v>0</v>
      </c>
      <c r="HR38">
        <v>0</v>
      </c>
      <c r="HS38">
        <v>0.53637875139185898</v>
      </c>
      <c r="HT38">
        <v>0</v>
      </c>
      <c r="HU38">
        <v>0</v>
      </c>
      <c r="HV38">
        <v>0</v>
      </c>
      <c r="HW38">
        <v>0</v>
      </c>
      <c r="HX38">
        <v>0</v>
      </c>
      <c r="HY38">
        <v>0</v>
      </c>
      <c r="HZ38">
        <v>0</v>
      </c>
      <c r="IA38">
        <v>0</v>
      </c>
      <c r="IB38">
        <v>0.111141117623071</v>
      </c>
      <c r="IC38">
        <v>0.50807368056261104</v>
      </c>
      <c r="ID38">
        <v>0</v>
      </c>
      <c r="IE38">
        <v>0</v>
      </c>
      <c r="IF38">
        <v>0</v>
      </c>
      <c r="IG38">
        <v>0</v>
      </c>
      <c r="IH38">
        <v>0.51115114780918103</v>
      </c>
      <c r="II38">
        <v>0</v>
      </c>
      <c r="IJ38">
        <v>0</v>
      </c>
      <c r="IK38">
        <v>0.51115114780918103</v>
      </c>
      <c r="IL38">
        <v>0</v>
      </c>
      <c r="IM38">
        <v>0</v>
      </c>
      <c r="IN38">
        <v>0.51115114780918103</v>
      </c>
      <c r="IO38">
        <v>0</v>
      </c>
      <c r="IP38">
        <v>0</v>
      </c>
      <c r="IQ38">
        <v>0</v>
      </c>
      <c r="IR38">
        <v>0</v>
      </c>
      <c r="IS38">
        <v>-0.36273580942447398</v>
      </c>
      <c r="IT38">
        <v>0</v>
      </c>
      <c r="IU38">
        <v>0</v>
      </c>
      <c r="IV38">
        <v>0</v>
      </c>
      <c r="IW38">
        <v>0</v>
      </c>
      <c r="IX38">
        <v>0</v>
      </c>
      <c r="IY38">
        <v>0</v>
      </c>
      <c r="IZ38">
        <v>0</v>
      </c>
      <c r="JA38">
        <v>0</v>
      </c>
      <c r="JB38">
        <v>0</v>
      </c>
      <c r="JC38">
        <v>0</v>
      </c>
      <c r="JD38">
        <v>0</v>
      </c>
      <c r="JE38">
        <v>0</v>
      </c>
      <c r="JF38">
        <v>0</v>
      </c>
      <c r="JG38">
        <v>0</v>
      </c>
      <c r="JH38">
        <v>0.50807368056261104</v>
      </c>
      <c r="JI38">
        <v>0</v>
      </c>
      <c r="JJ38">
        <v>0</v>
      </c>
      <c r="JK38">
        <v>0</v>
      </c>
      <c r="JL38">
        <v>0</v>
      </c>
      <c r="JM38">
        <v>0.40049856582452797</v>
      </c>
      <c r="JN38">
        <v>0.40049856582452797</v>
      </c>
      <c r="JO38">
        <v>0</v>
      </c>
      <c r="JP38">
        <v>0.40049856582452797</v>
      </c>
      <c r="JQ38">
        <v>-0.36273580942447398</v>
      </c>
      <c r="JR38">
        <v>0</v>
      </c>
      <c r="JS38">
        <v>0</v>
      </c>
      <c r="JT38">
        <v>0.29813831521529</v>
      </c>
      <c r="JU38">
        <v>0</v>
      </c>
      <c r="JV38">
        <v>0.29813831521529</v>
      </c>
      <c r="JW38">
        <v>0.510032655144391</v>
      </c>
      <c r="JX38">
        <v>0</v>
      </c>
      <c r="JY38">
        <v>0</v>
      </c>
      <c r="JZ38">
        <v>0</v>
      </c>
      <c r="KA38">
        <v>0</v>
      </c>
      <c r="KB38">
        <v>0.50807368056261104</v>
      </c>
      <c r="KC38">
        <v>0</v>
      </c>
      <c r="KD38">
        <v>0</v>
      </c>
      <c r="KE38">
        <v>0</v>
      </c>
      <c r="KF38">
        <v>0.51115114780918103</v>
      </c>
      <c r="KG38">
        <v>0</v>
      </c>
      <c r="KH38">
        <v>0.51115114780918103</v>
      </c>
      <c r="KI38">
        <v>0</v>
      </c>
      <c r="KJ38">
        <v>0</v>
      </c>
      <c r="KK38">
        <v>0.29813831521529</v>
      </c>
      <c r="KL38">
        <v>0</v>
      </c>
      <c r="KM38">
        <v>0</v>
      </c>
      <c r="KN38">
        <v>0</v>
      </c>
      <c r="KO38">
        <v>0</v>
      </c>
      <c r="KP38">
        <v>0</v>
      </c>
      <c r="KQ38">
        <v>0</v>
      </c>
      <c r="KR38">
        <v>0</v>
      </c>
      <c r="KS38">
        <v>0</v>
      </c>
      <c r="KT38">
        <v>0</v>
      </c>
      <c r="KU38">
        <v>0</v>
      </c>
      <c r="KV38">
        <v>0</v>
      </c>
      <c r="KW38">
        <v>0</v>
      </c>
      <c r="KX38">
        <v>0</v>
      </c>
      <c r="KY38">
        <v>0</v>
      </c>
      <c r="KZ38">
        <v>0</v>
      </c>
      <c r="LA38">
        <v>0.20524340398902599</v>
      </c>
      <c r="LB38">
        <v>0</v>
      </c>
      <c r="LC38">
        <v>0.51115114780918103</v>
      </c>
      <c r="LD38">
        <v>0</v>
      </c>
      <c r="LE38">
        <v>0</v>
      </c>
      <c r="LF38">
        <v>0.479787635579214</v>
      </c>
      <c r="LG38">
        <v>0</v>
      </c>
      <c r="LH38">
        <v>0.29813831521529</v>
      </c>
      <c r="LI38">
        <v>0</v>
      </c>
      <c r="LJ38">
        <v>0.51115114780918103</v>
      </c>
      <c r="LK38">
        <v>0</v>
      </c>
      <c r="LL38">
        <v>0</v>
      </c>
      <c r="LM38">
        <v>0</v>
      </c>
      <c r="LN38">
        <v>0</v>
      </c>
      <c r="LO38">
        <v>0</v>
      </c>
      <c r="LP38">
        <v>0</v>
      </c>
      <c r="LQ38">
        <v>0</v>
      </c>
      <c r="LR38">
        <v>0</v>
      </c>
      <c r="LS38">
        <v>0.47631907552744801</v>
      </c>
      <c r="LT38">
        <v>0</v>
      </c>
      <c r="LU38">
        <v>0</v>
      </c>
      <c r="LV38">
        <v>0</v>
      </c>
      <c r="LW38">
        <v>0</v>
      </c>
      <c r="LX38">
        <v>0</v>
      </c>
      <c r="LY38">
        <v>0</v>
      </c>
      <c r="LZ38">
        <v>0</v>
      </c>
      <c r="MA38">
        <v>0</v>
      </c>
      <c r="MB38">
        <v>0</v>
      </c>
      <c r="MC38">
        <v>0</v>
      </c>
      <c r="MD38">
        <v>0</v>
      </c>
      <c r="ME38">
        <v>0</v>
      </c>
      <c r="MF38">
        <v>0</v>
      </c>
      <c r="MG38">
        <v>0</v>
      </c>
      <c r="MH38">
        <v>0</v>
      </c>
      <c r="MI38">
        <v>0</v>
      </c>
      <c r="MJ38">
        <v>0</v>
      </c>
      <c r="MK38">
        <v>0</v>
      </c>
      <c r="ML38">
        <v>0</v>
      </c>
      <c r="MM38">
        <v>0</v>
      </c>
      <c r="MN38">
        <v>0</v>
      </c>
      <c r="MO38">
        <v>0</v>
      </c>
      <c r="MP38">
        <v>0</v>
      </c>
      <c r="MQ38">
        <v>0</v>
      </c>
      <c r="MR38">
        <v>0</v>
      </c>
      <c r="MS38">
        <v>0</v>
      </c>
      <c r="MT38">
        <v>0.29813831521529</v>
      </c>
      <c r="MU38">
        <v>0.29813831521529</v>
      </c>
      <c r="MV38">
        <v>0</v>
      </c>
      <c r="MW38">
        <v>0</v>
      </c>
      <c r="MX38">
        <v>0</v>
      </c>
      <c r="MY38">
        <v>0</v>
      </c>
      <c r="MZ38">
        <v>0</v>
      </c>
      <c r="NA38">
        <v>0</v>
      </c>
      <c r="NB38">
        <v>0.41284602894126898</v>
      </c>
      <c r="NC38">
        <v>0</v>
      </c>
      <c r="ND38">
        <v>0</v>
      </c>
      <c r="NE38">
        <v>0.51115114780918103</v>
      </c>
      <c r="NF38">
        <v>0</v>
      </c>
      <c r="NG38">
        <v>0</v>
      </c>
      <c r="NH38">
        <v>0</v>
      </c>
      <c r="NI38">
        <v>0</v>
      </c>
      <c r="NJ38">
        <v>0</v>
      </c>
      <c r="NK38">
        <v>0.51115114780918103</v>
      </c>
    </row>
    <row r="39" spans="1:375">
      <c r="A39" s="8" t="s">
        <v>172</v>
      </c>
      <c r="B39">
        <v>0</v>
      </c>
      <c r="C39">
        <v>0</v>
      </c>
      <c r="D39">
        <v>0</v>
      </c>
      <c r="E39">
        <v>0</v>
      </c>
      <c r="F39">
        <v>0</v>
      </c>
      <c r="G39">
        <v>0.39730484657937498</v>
      </c>
      <c r="H39">
        <v>0.37926100310080502</v>
      </c>
      <c r="I39">
        <v>0</v>
      </c>
      <c r="J39">
        <v>0</v>
      </c>
      <c r="K39">
        <v>0</v>
      </c>
      <c r="L39">
        <v>0</v>
      </c>
      <c r="M39">
        <v>0</v>
      </c>
      <c r="N39">
        <v>0.47714796789181402</v>
      </c>
      <c r="O39">
        <v>0</v>
      </c>
      <c r="P39">
        <v>0</v>
      </c>
      <c r="Q39">
        <v>0.28961596149376301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-0.32478771628445902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0.23380065352515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0.398097079573552</v>
      </c>
      <c r="BF39">
        <v>0.16262154159521999</v>
      </c>
      <c r="BG39">
        <v>0</v>
      </c>
      <c r="BH39">
        <v>0</v>
      </c>
      <c r="BI39">
        <v>0</v>
      </c>
      <c r="BJ39">
        <v>0</v>
      </c>
      <c r="BK39">
        <v>0.35918428644787898</v>
      </c>
      <c r="BL39">
        <v>0.398097079573552</v>
      </c>
      <c r="BM39">
        <v>0</v>
      </c>
      <c r="BN39">
        <v>-0.35306757624789797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-0.35306757624789797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0.35754503331057502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0.37926100310080502</v>
      </c>
      <c r="ED39">
        <v>0.37926100310080502</v>
      </c>
      <c r="EE39">
        <v>0.37926100310080502</v>
      </c>
      <c r="EF39">
        <v>0.37926100310080502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0.37926100310080502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-0.35306757624789797</v>
      </c>
      <c r="ET39">
        <v>0</v>
      </c>
      <c r="EU39">
        <v>0.102720120067126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0.398097079573552</v>
      </c>
      <c r="FD39">
        <v>0.30651098722783099</v>
      </c>
      <c r="FE39">
        <v>0.35448742213816298</v>
      </c>
      <c r="FF39">
        <v>0</v>
      </c>
      <c r="FG39">
        <v>0.30914805366356302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N39">
        <v>0</v>
      </c>
      <c r="FO39">
        <v>0.16262154159521999</v>
      </c>
      <c r="FP39">
        <v>0.16262154159521999</v>
      </c>
      <c r="FQ39">
        <v>0.16262154159521999</v>
      </c>
      <c r="FR39">
        <v>0</v>
      </c>
      <c r="FS39">
        <v>0.17499096534071801</v>
      </c>
      <c r="FT39">
        <v>0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0</v>
      </c>
      <c r="GE39">
        <v>0</v>
      </c>
      <c r="GF39">
        <v>0</v>
      </c>
      <c r="GG39">
        <v>0</v>
      </c>
      <c r="GH39">
        <v>0</v>
      </c>
      <c r="GI39">
        <v>0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  <c r="GQ39">
        <v>0</v>
      </c>
      <c r="GR39">
        <v>0</v>
      </c>
      <c r="GS39">
        <v>0</v>
      </c>
      <c r="GT39">
        <v>0</v>
      </c>
      <c r="GU39">
        <v>0</v>
      </c>
      <c r="GV39">
        <v>0</v>
      </c>
      <c r="GW39">
        <v>0</v>
      </c>
      <c r="GX39">
        <v>0</v>
      </c>
      <c r="GY39">
        <v>0</v>
      </c>
      <c r="GZ39">
        <v>0</v>
      </c>
      <c r="HA39">
        <v>0</v>
      </c>
      <c r="HB39">
        <v>0</v>
      </c>
      <c r="HC39">
        <v>0</v>
      </c>
      <c r="HD39">
        <v>0</v>
      </c>
      <c r="HE39">
        <v>0</v>
      </c>
      <c r="HF39">
        <v>0</v>
      </c>
      <c r="HG39">
        <v>0</v>
      </c>
      <c r="HH39">
        <v>0</v>
      </c>
      <c r="HI39">
        <v>0</v>
      </c>
      <c r="HJ39">
        <v>0</v>
      </c>
      <c r="HK39">
        <v>0</v>
      </c>
      <c r="HL39">
        <v>0</v>
      </c>
      <c r="HM39">
        <v>0</v>
      </c>
      <c r="HN39">
        <v>0</v>
      </c>
      <c r="HO39">
        <v>0</v>
      </c>
      <c r="HP39">
        <v>0</v>
      </c>
      <c r="HQ39">
        <v>0</v>
      </c>
      <c r="HR39">
        <v>0</v>
      </c>
      <c r="HS39">
        <v>0.38151314682468201</v>
      </c>
      <c r="HT39">
        <v>0</v>
      </c>
      <c r="HU39">
        <v>0</v>
      </c>
      <c r="HV39">
        <v>0</v>
      </c>
      <c r="HW39">
        <v>0</v>
      </c>
      <c r="HX39">
        <v>0</v>
      </c>
      <c r="HY39">
        <v>0</v>
      </c>
      <c r="HZ39">
        <v>0</v>
      </c>
      <c r="IA39">
        <v>0</v>
      </c>
      <c r="IB39">
        <v>0.26239357346823999</v>
      </c>
      <c r="IC39">
        <v>0.45521882198236402</v>
      </c>
      <c r="ID39">
        <v>0</v>
      </c>
      <c r="IE39">
        <v>0</v>
      </c>
      <c r="IF39">
        <v>0</v>
      </c>
      <c r="IG39">
        <v>0</v>
      </c>
      <c r="IH39">
        <v>0</v>
      </c>
      <c r="II39">
        <v>0</v>
      </c>
      <c r="IJ39">
        <v>0</v>
      </c>
      <c r="IK39">
        <v>0</v>
      </c>
      <c r="IL39">
        <v>0</v>
      </c>
      <c r="IM39">
        <v>0</v>
      </c>
      <c r="IN39">
        <v>0</v>
      </c>
      <c r="IO39">
        <v>0</v>
      </c>
      <c r="IP39">
        <v>0</v>
      </c>
      <c r="IQ39">
        <v>0</v>
      </c>
      <c r="IR39">
        <v>0</v>
      </c>
      <c r="IS39">
        <v>-0.35306757624789797</v>
      </c>
      <c r="IT39">
        <v>0</v>
      </c>
      <c r="IU39">
        <v>0</v>
      </c>
      <c r="IV39">
        <v>0</v>
      </c>
      <c r="IW39">
        <v>0</v>
      </c>
      <c r="IX39">
        <v>0</v>
      </c>
      <c r="IY39">
        <v>0</v>
      </c>
      <c r="IZ39">
        <v>0</v>
      </c>
      <c r="JA39">
        <v>0</v>
      </c>
      <c r="JB39">
        <v>0</v>
      </c>
      <c r="JC39">
        <v>0</v>
      </c>
      <c r="JD39">
        <v>0</v>
      </c>
      <c r="JE39">
        <v>0</v>
      </c>
      <c r="JF39">
        <v>0</v>
      </c>
      <c r="JG39">
        <v>0</v>
      </c>
      <c r="JH39">
        <v>0.45521882198236402</v>
      </c>
      <c r="JI39">
        <v>0</v>
      </c>
      <c r="JJ39">
        <v>0</v>
      </c>
      <c r="JK39">
        <v>0</v>
      </c>
      <c r="JL39">
        <v>0</v>
      </c>
      <c r="JM39">
        <v>0.17608497141937801</v>
      </c>
      <c r="JN39">
        <v>0.17608497141937801</v>
      </c>
      <c r="JO39">
        <v>0</v>
      </c>
      <c r="JP39">
        <v>0.17608497141937801</v>
      </c>
      <c r="JQ39">
        <v>-0.35306757624789797</v>
      </c>
      <c r="JR39">
        <v>0</v>
      </c>
      <c r="JS39">
        <v>0</v>
      </c>
      <c r="JT39">
        <v>0.37926100310080502</v>
      </c>
      <c r="JU39">
        <v>0</v>
      </c>
      <c r="JV39">
        <v>0.37926100310080502</v>
      </c>
      <c r="JW39">
        <v>0</v>
      </c>
      <c r="JX39">
        <v>0</v>
      </c>
      <c r="JY39">
        <v>0</v>
      </c>
      <c r="JZ39">
        <v>0</v>
      </c>
      <c r="KA39">
        <v>0</v>
      </c>
      <c r="KB39">
        <v>0.45521882198236402</v>
      </c>
      <c r="KC39">
        <v>0</v>
      </c>
      <c r="KD39">
        <v>0</v>
      </c>
      <c r="KE39">
        <v>0</v>
      </c>
      <c r="KF39">
        <v>0</v>
      </c>
      <c r="KG39">
        <v>0</v>
      </c>
      <c r="KH39">
        <v>0</v>
      </c>
      <c r="KI39">
        <v>0</v>
      </c>
      <c r="KJ39">
        <v>0</v>
      </c>
      <c r="KK39">
        <v>0.37926100310080502</v>
      </c>
      <c r="KL39">
        <v>0</v>
      </c>
      <c r="KM39">
        <v>0</v>
      </c>
      <c r="KN39">
        <v>0</v>
      </c>
      <c r="KO39">
        <v>0</v>
      </c>
      <c r="KP39">
        <v>0</v>
      </c>
      <c r="KQ39">
        <v>0</v>
      </c>
      <c r="KR39">
        <v>0.38106271807990599</v>
      </c>
      <c r="KS39">
        <v>0</v>
      </c>
      <c r="KT39">
        <v>0</v>
      </c>
      <c r="KU39">
        <v>0</v>
      </c>
      <c r="KV39">
        <v>0</v>
      </c>
      <c r="KW39">
        <v>0</v>
      </c>
      <c r="KX39">
        <v>0</v>
      </c>
      <c r="KY39">
        <v>0</v>
      </c>
      <c r="KZ39">
        <v>0</v>
      </c>
      <c r="LA39">
        <v>0.34846365345973401</v>
      </c>
      <c r="LB39">
        <v>0</v>
      </c>
      <c r="LC39">
        <v>0</v>
      </c>
      <c r="LD39">
        <v>0</v>
      </c>
      <c r="LE39">
        <v>0</v>
      </c>
      <c r="LF39">
        <v>0.53115760789490296</v>
      </c>
      <c r="LG39">
        <v>0</v>
      </c>
      <c r="LH39">
        <v>0.37926100310080502</v>
      </c>
      <c r="LI39">
        <v>0</v>
      </c>
      <c r="LJ39">
        <v>0</v>
      </c>
      <c r="LK39">
        <v>0</v>
      </c>
      <c r="LL39">
        <v>0</v>
      </c>
      <c r="LM39">
        <v>0</v>
      </c>
      <c r="LN39">
        <v>0</v>
      </c>
      <c r="LO39">
        <v>0</v>
      </c>
      <c r="LP39">
        <v>0</v>
      </c>
      <c r="LQ39">
        <v>0</v>
      </c>
      <c r="LR39">
        <v>0</v>
      </c>
      <c r="LS39">
        <v>0.47714796789181402</v>
      </c>
      <c r="LT39">
        <v>0</v>
      </c>
      <c r="LU39">
        <v>0</v>
      </c>
      <c r="LV39">
        <v>0</v>
      </c>
      <c r="LW39">
        <v>0</v>
      </c>
      <c r="LX39">
        <v>0</v>
      </c>
      <c r="LY39">
        <v>0</v>
      </c>
      <c r="LZ39">
        <v>0</v>
      </c>
      <c r="MA39">
        <v>0</v>
      </c>
      <c r="MB39">
        <v>0</v>
      </c>
      <c r="MC39">
        <v>0</v>
      </c>
      <c r="MD39">
        <v>0</v>
      </c>
      <c r="ME39">
        <v>0</v>
      </c>
      <c r="MF39">
        <v>0</v>
      </c>
      <c r="MG39">
        <v>0</v>
      </c>
      <c r="MH39">
        <v>0</v>
      </c>
      <c r="MI39">
        <v>0</v>
      </c>
      <c r="MJ39">
        <v>0</v>
      </c>
      <c r="MK39">
        <v>0</v>
      </c>
      <c r="ML39">
        <v>0</v>
      </c>
      <c r="MM39">
        <v>0</v>
      </c>
      <c r="MN39">
        <v>0</v>
      </c>
      <c r="MO39">
        <v>0</v>
      </c>
      <c r="MP39">
        <v>0</v>
      </c>
      <c r="MQ39">
        <v>0</v>
      </c>
      <c r="MR39">
        <v>0</v>
      </c>
      <c r="MS39">
        <v>0</v>
      </c>
      <c r="MT39">
        <v>0.37926100310080502</v>
      </c>
      <c r="MU39">
        <v>0.37926100310080502</v>
      </c>
      <c r="MV39">
        <v>0</v>
      </c>
      <c r="MW39">
        <v>0</v>
      </c>
      <c r="MX39">
        <v>0</v>
      </c>
      <c r="MY39">
        <v>0</v>
      </c>
      <c r="MZ39">
        <v>0</v>
      </c>
      <c r="NA39">
        <v>0</v>
      </c>
      <c r="NB39">
        <v>0.31848957753328699</v>
      </c>
      <c r="NC39">
        <v>0</v>
      </c>
      <c r="ND39">
        <v>0</v>
      </c>
      <c r="NE39">
        <v>0</v>
      </c>
      <c r="NF39">
        <v>0</v>
      </c>
      <c r="NG39">
        <v>0</v>
      </c>
      <c r="NH39">
        <v>0</v>
      </c>
      <c r="NI39">
        <v>0</v>
      </c>
      <c r="NJ39">
        <v>0</v>
      </c>
      <c r="NK39">
        <v>0</v>
      </c>
    </row>
    <row r="40" spans="1:375">
      <c r="A40" s="8" t="s">
        <v>335</v>
      </c>
      <c r="B40">
        <v>0</v>
      </c>
      <c r="C40">
        <v>0</v>
      </c>
      <c r="D40">
        <v>0</v>
      </c>
      <c r="E40">
        <v>0</v>
      </c>
      <c r="F40">
        <v>0</v>
      </c>
      <c r="G40">
        <v>0.38898640014052499</v>
      </c>
      <c r="H40">
        <v>0.425655163812661</v>
      </c>
      <c r="I40">
        <v>0</v>
      </c>
      <c r="J40">
        <v>0</v>
      </c>
      <c r="K40">
        <v>0</v>
      </c>
      <c r="L40">
        <v>0</v>
      </c>
      <c r="M40">
        <v>0</v>
      </c>
      <c r="N40">
        <v>0.36674606089941297</v>
      </c>
      <c r="O40">
        <v>0</v>
      </c>
      <c r="P40">
        <v>0</v>
      </c>
      <c r="Q40">
        <v>7.7886276850803196E-2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-0.33547365311136601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9.6764385310648404E-2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0.50187960181063695</v>
      </c>
      <c r="BF40">
        <v>-0.30250517189357001</v>
      </c>
      <c r="BG40">
        <v>0</v>
      </c>
      <c r="BH40">
        <v>0</v>
      </c>
      <c r="BI40">
        <v>0</v>
      </c>
      <c r="BJ40">
        <v>0</v>
      </c>
      <c r="BK40">
        <v>0.450681757311444</v>
      </c>
      <c r="BL40">
        <v>0.50187960181063695</v>
      </c>
      <c r="BM40">
        <v>0</v>
      </c>
      <c r="BN40">
        <v>-0.23571368100880499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-0.23571368100880499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0.35853272677275899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0.425655163812661</v>
      </c>
      <c r="ED40">
        <v>0.425655163812661</v>
      </c>
      <c r="EE40">
        <v>0.425655163812661</v>
      </c>
      <c r="EF40">
        <v>0.425655163812661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0.425655163812661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-0.23571368100880499</v>
      </c>
      <c r="ET40">
        <v>0</v>
      </c>
      <c r="EU40">
        <v>-7.3089316201609203E-2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0.50187960181063695</v>
      </c>
      <c r="FD40">
        <v>0</v>
      </c>
      <c r="FE40">
        <v>-0.12747133477141101</v>
      </c>
      <c r="FF40">
        <v>0</v>
      </c>
      <c r="FG40">
        <v>-0.123461682772989</v>
      </c>
      <c r="FH40">
        <v>0</v>
      </c>
      <c r="FI40">
        <v>0</v>
      </c>
      <c r="FJ40">
        <v>0</v>
      </c>
      <c r="FK40">
        <v>0</v>
      </c>
      <c r="FL40">
        <v>0</v>
      </c>
      <c r="FM40">
        <v>0</v>
      </c>
      <c r="FN40">
        <v>0</v>
      </c>
      <c r="FO40">
        <v>-0.30250517189357001</v>
      </c>
      <c r="FP40">
        <v>-0.30250517189357001</v>
      </c>
      <c r="FQ40">
        <v>-0.30250517189357001</v>
      </c>
      <c r="FR40">
        <v>0</v>
      </c>
      <c r="FS40">
        <v>-0.31123652983156802</v>
      </c>
      <c r="FT40">
        <v>0</v>
      </c>
      <c r="FU40">
        <v>0</v>
      </c>
      <c r="FV40">
        <v>0</v>
      </c>
      <c r="FW40">
        <v>0</v>
      </c>
      <c r="FX40">
        <v>0</v>
      </c>
      <c r="FY40">
        <v>0</v>
      </c>
      <c r="FZ40">
        <v>0</v>
      </c>
      <c r="GA40">
        <v>0</v>
      </c>
      <c r="GB40">
        <v>0</v>
      </c>
      <c r="GC40">
        <v>0</v>
      </c>
      <c r="GD40">
        <v>0</v>
      </c>
      <c r="GE40">
        <v>0</v>
      </c>
      <c r="GF40">
        <v>0</v>
      </c>
      <c r="GG40">
        <v>0</v>
      </c>
      <c r="GH40">
        <v>0</v>
      </c>
      <c r="GI40">
        <v>0</v>
      </c>
      <c r="GJ40">
        <v>0</v>
      </c>
      <c r="GK40">
        <v>0</v>
      </c>
      <c r="GL40">
        <v>0</v>
      </c>
      <c r="GM40">
        <v>0</v>
      </c>
      <c r="GN40">
        <v>0</v>
      </c>
      <c r="GO40">
        <v>0</v>
      </c>
      <c r="GP40">
        <v>0</v>
      </c>
      <c r="GQ40">
        <v>0</v>
      </c>
      <c r="GR40">
        <v>0</v>
      </c>
      <c r="GS40">
        <v>0</v>
      </c>
      <c r="GT40">
        <v>0</v>
      </c>
      <c r="GU40">
        <v>0</v>
      </c>
      <c r="GV40">
        <v>0</v>
      </c>
      <c r="GW40">
        <v>0</v>
      </c>
      <c r="GX40">
        <v>0</v>
      </c>
      <c r="GY40">
        <v>0</v>
      </c>
      <c r="GZ40">
        <v>0</v>
      </c>
      <c r="HA40">
        <v>0</v>
      </c>
      <c r="HB40">
        <v>0</v>
      </c>
      <c r="HC40">
        <v>0</v>
      </c>
      <c r="HD40">
        <v>0</v>
      </c>
      <c r="HE40">
        <v>0</v>
      </c>
      <c r="HF40">
        <v>0</v>
      </c>
      <c r="HG40">
        <v>0</v>
      </c>
      <c r="HH40">
        <v>0</v>
      </c>
      <c r="HI40">
        <v>0</v>
      </c>
      <c r="HJ40">
        <v>0</v>
      </c>
      <c r="HK40">
        <v>0</v>
      </c>
      <c r="HL40">
        <v>0</v>
      </c>
      <c r="HM40">
        <v>0</v>
      </c>
      <c r="HN40">
        <v>0</v>
      </c>
      <c r="HO40">
        <v>0</v>
      </c>
      <c r="HP40">
        <v>0</v>
      </c>
      <c r="HQ40">
        <v>0</v>
      </c>
      <c r="HR40">
        <v>0</v>
      </c>
      <c r="HS40">
        <v>0.345929275987433</v>
      </c>
      <c r="HT40">
        <v>0</v>
      </c>
      <c r="HU40">
        <v>0</v>
      </c>
      <c r="HV40">
        <v>0</v>
      </c>
      <c r="HW40">
        <v>0</v>
      </c>
      <c r="HX40">
        <v>0</v>
      </c>
      <c r="HY40">
        <v>0</v>
      </c>
      <c r="HZ40">
        <v>0</v>
      </c>
      <c r="IA40">
        <v>0</v>
      </c>
      <c r="IB40">
        <v>-5.2932421160739998E-2</v>
      </c>
      <c r="IC40">
        <v>0.28659125171314997</v>
      </c>
      <c r="ID40">
        <v>0</v>
      </c>
      <c r="IE40">
        <v>0</v>
      </c>
      <c r="IF40">
        <v>0</v>
      </c>
      <c r="IG40">
        <v>0</v>
      </c>
      <c r="IH40">
        <v>0</v>
      </c>
      <c r="II40">
        <v>0</v>
      </c>
      <c r="IJ40">
        <v>0</v>
      </c>
      <c r="IK40">
        <v>0</v>
      </c>
      <c r="IL40">
        <v>0</v>
      </c>
      <c r="IM40">
        <v>0</v>
      </c>
      <c r="IN40">
        <v>0</v>
      </c>
      <c r="IO40">
        <v>0</v>
      </c>
      <c r="IP40">
        <v>0</v>
      </c>
      <c r="IQ40">
        <v>0</v>
      </c>
      <c r="IR40">
        <v>0</v>
      </c>
      <c r="IS40">
        <v>-0.23571368100880499</v>
      </c>
      <c r="IT40">
        <v>0</v>
      </c>
      <c r="IU40">
        <v>0</v>
      </c>
      <c r="IV40">
        <v>0</v>
      </c>
      <c r="IW40">
        <v>0</v>
      </c>
      <c r="IX40">
        <v>0</v>
      </c>
      <c r="IY40">
        <v>0</v>
      </c>
      <c r="IZ40">
        <v>0</v>
      </c>
      <c r="JA40">
        <v>0</v>
      </c>
      <c r="JB40">
        <v>0</v>
      </c>
      <c r="JC40">
        <v>0</v>
      </c>
      <c r="JD40">
        <v>0</v>
      </c>
      <c r="JE40">
        <v>0</v>
      </c>
      <c r="JF40">
        <v>0</v>
      </c>
      <c r="JG40">
        <v>0</v>
      </c>
      <c r="JH40">
        <v>0.28659125171314997</v>
      </c>
      <c r="JI40">
        <v>0</v>
      </c>
      <c r="JJ40">
        <v>0</v>
      </c>
      <c r="JK40">
        <v>0</v>
      </c>
      <c r="JL40">
        <v>0</v>
      </c>
      <c r="JM40">
        <v>-0.172052491157866</v>
      </c>
      <c r="JN40">
        <v>-0.172052491157866</v>
      </c>
      <c r="JO40">
        <v>0</v>
      </c>
      <c r="JP40">
        <v>-0.172052491157866</v>
      </c>
      <c r="JQ40">
        <v>-0.23571368100880499</v>
      </c>
      <c r="JR40">
        <v>0</v>
      </c>
      <c r="JS40">
        <v>0</v>
      </c>
      <c r="JT40">
        <v>0.425655163812661</v>
      </c>
      <c r="JU40">
        <v>0</v>
      </c>
      <c r="JV40">
        <v>0.425655163812661</v>
      </c>
      <c r="JW40">
        <v>0</v>
      </c>
      <c r="JX40">
        <v>0</v>
      </c>
      <c r="JY40">
        <v>0</v>
      </c>
      <c r="JZ40">
        <v>0</v>
      </c>
      <c r="KA40">
        <v>0</v>
      </c>
      <c r="KB40">
        <v>0.28659125171314997</v>
      </c>
      <c r="KC40">
        <v>0</v>
      </c>
      <c r="KD40">
        <v>0</v>
      </c>
      <c r="KE40">
        <v>0</v>
      </c>
      <c r="KF40">
        <v>0</v>
      </c>
      <c r="KG40">
        <v>0</v>
      </c>
      <c r="KH40">
        <v>0</v>
      </c>
      <c r="KI40">
        <v>0</v>
      </c>
      <c r="KJ40">
        <v>0</v>
      </c>
      <c r="KK40">
        <v>0.425655163812661</v>
      </c>
      <c r="KL40">
        <v>0</v>
      </c>
      <c r="KM40">
        <v>0</v>
      </c>
      <c r="KN40">
        <v>0</v>
      </c>
      <c r="KO40">
        <v>0</v>
      </c>
      <c r="KP40">
        <v>0</v>
      </c>
      <c r="KQ40">
        <v>0</v>
      </c>
      <c r="KR40">
        <v>0.42205173385445899</v>
      </c>
      <c r="KS40">
        <v>0</v>
      </c>
      <c r="KT40">
        <v>0</v>
      </c>
      <c r="KU40">
        <v>0</v>
      </c>
      <c r="KV40">
        <v>0</v>
      </c>
      <c r="KW40">
        <v>0</v>
      </c>
      <c r="KX40">
        <v>0</v>
      </c>
      <c r="KY40">
        <v>0</v>
      </c>
      <c r="KZ40">
        <v>0</v>
      </c>
      <c r="LA40">
        <v>-0.100120375552636</v>
      </c>
      <c r="LB40">
        <v>0</v>
      </c>
      <c r="LC40">
        <v>0</v>
      </c>
      <c r="LD40">
        <v>0</v>
      </c>
      <c r="LE40">
        <v>0</v>
      </c>
      <c r="LF40">
        <v>0.30414230150694399</v>
      </c>
      <c r="LG40">
        <v>0</v>
      </c>
      <c r="LH40">
        <v>0.425655163812661</v>
      </c>
      <c r="LI40">
        <v>0</v>
      </c>
      <c r="LJ40">
        <v>0</v>
      </c>
      <c r="LK40">
        <v>0</v>
      </c>
      <c r="LL40">
        <v>0</v>
      </c>
      <c r="LM40">
        <v>0</v>
      </c>
      <c r="LN40">
        <v>0</v>
      </c>
      <c r="LO40">
        <v>0</v>
      </c>
      <c r="LP40">
        <v>0</v>
      </c>
      <c r="LQ40">
        <v>0</v>
      </c>
      <c r="LR40">
        <v>0</v>
      </c>
      <c r="LS40">
        <v>0.36674606089941297</v>
      </c>
      <c r="LT40">
        <v>0</v>
      </c>
      <c r="LU40">
        <v>0</v>
      </c>
      <c r="LV40">
        <v>0</v>
      </c>
      <c r="LW40">
        <v>0</v>
      </c>
      <c r="LX40">
        <v>0</v>
      </c>
      <c r="LY40">
        <v>0</v>
      </c>
      <c r="LZ40">
        <v>0</v>
      </c>
      <c r="MA40">
        <v>0</v>
      </c>
      <c r="MB40">
        <v>0</v>
      </c>
      <c r="MC40">
        <v>0</v>
      </c>
      <c r="MD40">
        <v>0</v>
      </c>
      <c r="ME40">
        <v>0</v>
      </c>
      <c r="MF40">
        <v>0</v>
      </c>
      <c r="MG40">
        <v>0</v>
      </c>
      <c r="MH40">
        <v>0</v>
      </c>
      <c r="MI40">
        <v>0</v>
      </c>
      <c r="MJ40">
        <v>0</v>
      </c>
      <c r="MK40">
        <v>0</v>
      </c>
      <c r="ML40">
        <v>0</v>
      </c>
      <c r="MM40">
        <v>0</v>
      </c>
      <c r="MN40">
        <v>0</v>
      </c>
      <c r="MO40">
        <v>0</v>
      </c>
      <c r="MP40">
        <v>0</v>
      </c>
      <c r="MQ40">
        <v>0</v>
      </c>
      <c r="MR40">
        <v>0</v>
      </c>
      <c r="MS40">
        <v>0</v>
      </c>
      <c r="MT40">
        <v>0.425655163812661</v>
      </c>
      <c r="MU40">
        <v>0.425655163812661</v>
      </c>
      <c r="MV40">
        <v>0</v>
      </c>
      <c r="MW40">
        <v>0</v>
      </c>
      <c r="MX40">
        <v>0</v>
      </c>
      <c r="MY40">
        <v>0</v>
      </c>
      <c r="MZ40">
        <v>0</v>
      </c>
      <c r="NA40">
        <v>0</v>
      </c>
      <c r="NB40">
        <v>0.45518643160730798</v>
      </c>
      <c r="NC40">
        <v>0</v>
      </c>
      <c r="ND40">
        <v>0</v>
      </c>
      <c r="NE40">
        <v>0</v>
      </c>
      <c r="NF40">
        <v>0</v>
      </c>
      <c r="NG40">
        <v>0</v>
      </c>
      <c r="NH40">
        <v>0</v>
      </c>
      <c r="NI40">
        <v>0</v>
      </c>
      <c r="NJ40">
        <v>0</v>
      </c>
      <c r="NK40">
        <v>0</v>
      </c>
    </row>
    <row r="41" spans="1:375">
      <c r="A41" s="8" t="s">
        <v>336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0.29913035877456301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0.21327460302731499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-0.53211137205270997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2.9928815958124001E-2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-0.110068296279866</v>
      </c>
      <c r="BG41">
        <v>0</v>
      </c>
      <c r="BH41">
        <v>0</v>
      </c>
      <c r="BI41">
        <v>0</v>
      </c>
      <c r="BJ41">
        <v>0</v>
      </c>
      <c r="BK41">
        <v>0.24882037019853501</v>
      </c>
      <c r="BL41">
        <v>0.24127178492596199</v>
      </c>
      <c r="BM41">
        <v>0</v>
      </c>
      <c r="BN41">
        <v>-0.43863524367622098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-0.43863524367622098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0.15163409845673301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0.29913035877456301</v>
      </c>
      <c r="ED41">
        <v>0.29913035877456301</v>
      </c>
      <c r="EE41">
        <v>0.29913035877456301</v>
      </c>
      <c r="EF41">
        <v>0.29913035877456301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0.29913035877456301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-0.43863524367622098</v>
      </c>
      <c r="ET41">
        <v>0</v>
      </c>
      <c r="EU41">
        <v>0.12940760194027401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0</v>
      </c>
      <c r="FB41">
        <v>0</v>
      </c>
      <c r="FC41">
        <v>0.24127178492596199</v>
      </c>
      <c r="FD41">
        <v>0.14764105228034899</v>
      </c>
      <c r="FE41">
        <v>7.5683584750190602E-2</v>
      </c>
      <c r="FF41">
        <v>0</v>
      </c>
      <c r="FG41">
        <v>0.150646254167113</v>
      </c>
      <c r="FH41">
        <v>0</v>
      </c>
      <c r="FI41">
        <v>0</v>
      </c>
      <c r="FJ41">
        <v>0</v>
      </c>
      <c r="FK41">
        <v>0</v>
      </c>
      <c r="FL41">
        <v>0</v>
      </c>
      <c r="FM41">
        <v>0</v>
      </c>
      <c r="FN41">
        <v>0</v>
      </c>
      <c r="FO41">
        <v>-0.110068296279866</v>
      </c>
      <c r="FP41">
        <v>-0.110068296279866</v>
      </c>
      <c r="FQ41">
        <v>-0.110068296279866</v>
      </c>
      <c r="FR41">
        <v>0</v>
      </c>
      <c r="FS41">
        <v>-9.6605397230758394E-2</v>
      </c>
      <c r="FT41">
        <v>0</v>
      </c>
      <c r="FU41">
        <v>0</v>
      </c>
      <c r="FV41">
        <v>0</v>
      </c>
      <c r="FW41">
        <v>0</v>
      </c>
      <c r="FX41">
        <v>0</v>
      </c>
      <c r="FY41">
        <v>0</v>
      </c>
      <c r="FZ41">
        <v>0</v>
      </c>
      <c r="GA41">
        <v>0</v>
      </c>
      <c r="GB41">
        <v>0</v>
      </c>
      <c r="GC41">
        <v>0</v>
      </c>
      <c r="GD41">
        <v>0</v>
      </c>
      <c r="GE41">
        <v>0</v>
      </c>
      <c r="GF41">
        <v>0</v>
      </c>
      <c r="GG41">
        <v>0</v>
      </c>
      <c r="GH41">
        <v>0</v>
      </c>
      <c r="GI41">
        <v>0</v>
      </c>
      <c r="GJ41">
        <v>0</v>
      </c>
      <c r="GK41">
        <v>0</v>
      </c>
      <c r="GL41">
        <v>0</v>
      </c>
      <c r="GM41">
        <v>0</v>
      </c>
      <c r="GN41">
        <v>0</v>
      </c>
      <c r="GO41">
        <v>0</v>
      </c>
      <c r="GP41">
        <v>0</v>
      </c>
      <c r="GQ41">
        <v>0</v>
      </c>
      <c r="GR41">
        <v>0</v>
      </c>
      <c r="GS41">
        <v>0</v>
      </c>
      <c r="GT41">
        <v>0</v>
      </c>
      <c r="GU41">
        <v>0</v>
      </c>
      <c r="GV41">
        <v>0</v>
      </c>
      <c r="GW41">
        <v>0</v>
      </c>
      <c r="GX41">
        <v>0</v>
      </c>
      <c r="GY41">
        <v>0</v>
      </c>
      <c r="GZ41">
        <v>0</v>
      </c>
      <c r="HA41">
        <v>0</v>
      </c>
      <c r="HB41">
        <v>0</v>
      </c>
      <c r="HC41">
        <v>0</v>
      </c>
      <c r="HD41">
        <v>0</v>
      </c>
      <c r="HE41">
        <v>0</v>
      </c>
      <c r="HF41">
        <v>0</v>
      </c>
      <c r="HG41">
        <v>0</v>
      </c>
      <c r="HH41">
        <v>0</v>
      </c>
      <c r="HI41">
        <v>0</v>
      </c>
      <c r="HJ41">
        <v>0</v>
      </c>
      <c r="HK41">
        <v>0</v>
      </c>
      <c r="HL41">
        <v>0</v>
      </c>
      <c r="HM41">
        <v>0</v>
      </c>
      <c r="HN41">
        <v>0</v>
      </c>
      <c r="HO41">
        <v>0</v>
      </c>
      <c r="HP41">
        <v>0</v>
      </c>
      <c r="HQ41">
        <v>0</v>
      </c>
      <c r="HR41">
        <v>0</v>
      </c>
      <c r="HS41">
        <v>0.250251376956732</v>
      </c>
      <c r="HT41">
        <v>0</v>
      </c>
      <c r="HU41">
        <v>0</v>
      </c>
      <c r="HV41">
        <v>0</v>
      </c>
      <c r="HW41">
        <v>0</v>
      </c>
      <c r="HX41">
        <v>0</v>
      </c>
      <c r="HY41">
        <v>0</v>
      </c>
      <c r="HZ41">
        <v>0</v>
      </c>
      <c r="IA41">
        <v>0</v>
      </c>
      <c r="IB41">
        <v>0.16411556332243801</v>
      </c>
      <c r="IC41">
        <v>0.33352517707463197</v>
      </c>
      <c r="ID41">
        <v>0</v>
      </c>
      <c r="IE41">
        <v>0</v>
      </c>
      <c r="IF41">
        <v>0</v>
      </c>
      <c r="IG41">
        <v>0</v>
      </c>
      <c r="IH41">
        <v>0</v>
      </c>
      <c r="II41">
        <v>0</v>
      </c>
      <c r="IJ41">
        <v>0</v>
      </c>
      <c r="IK41">
        <v>0</v>
      </c>
      <c r="IL41">
        <v>0</v>
      </c>
      <c r="IM41">
        <v>0</v>
      </c>
      <c r="IN41">
        <v>0</v>
      </c>
      <c r="IO41">
        <v>0</v>
      </c>
      <c r="IP41">
        <v>0</v>
      </c>
      <c r="IQ41">
        <v>0</v>
      </c>
      <c r="IR41">
        <v>0</v>
      </c>
      <c r="IS41">
        <v>-0.43863524367622098</v>
      </c>
      <c r="IT41">
        <v>0</v>
      </c>
      <c r="IU41">
        <v>0</v>
      </c>
      <c r="IV41">
        <v>0</v>
      </c>
      <c r="IW41">
        <v>0</v>
      </c>
      <c r="IX41">
        <v>0</v>
      </c>
      <c r="IY41">
        <v>0</v>
      </c>
      <c r="IZ41">
        <v>0</v>
      </c>
      <c r="JA41">
        <v>0</v>
      </c>
      <c r="JB41">
        <v>0</v>
      </c>
      <c r="JC41">
        <v>0</v>
      </c>
      <c r="JD41">
        <v>0</v>
      </c>
      <c r="JE41">
        <v>0</v>
      </c>
      <c r="JF41">
        <v>0</v>
      </c>
      <c r="JG41">
        <v>0</v>
      </c>
      <c r="JH41">
        <v>0.33352517707463197</v>
      </c>
      <c r="JI41">
        <v>0</v>
      </c>
      <c r="JJ41">
        <v>0</v>
      </c>
      <c r="JK41">
        <v>0</v>
      </c>
      <c r="JL41">
        <v>0</v>
      </c>
      <c r="JM41">
        <v>0.237952666854268</v>
      </c>
      <c r="JN41">
        <v>0.237952666854268</v>
      </c>
      <c r="JO41">
        <v>0</v>
      </c>
      <c r="JP41">
        <v>0.237952666854268</v>
      </c>
      <c r="JQ41">
        <v>-0.43863524367622098</v>
      </c>
      <c r="JR41">
        <v>0</v>
      </c>
      <c r="JS41">
        <v>0</v>
      </c>
      <c r="JT41">
        <v>0.29913035877456301</v>
      </c>
      <c r="JU41">
        <v>0</v>
      </c>
      <c r="JV41">
        <v>0.29913035877456301</v>
      </c>
      <c r="JW41">
        <v>0</v>
      </c>
      <c r="JX41">
        <v>0</v>
      </c>
      <c r="JY41">
        <v>0</v>
      </c>
      <c r="JZ41">
        <v>0</v>
      </c>
      <c r="KA41">
        <v>0</v>
      </c>
      <c r="KB41">
        <v>0.33352517707463197</v>
      </c>
      <c r="KC41">
        <v>0</v>
      </c>
      <c r="KD41">
        <v>0</v>
      </c>
      <c r="KE41">
        <v>0</v>
      </c>
      <c r="KF41">
        <v>0</v>
      </c>
      <c r="KG41">
        <v>0</v>
      </c>
      <c r="KH41">
        <v>0</v>
      </c>
      <c r="KI41">
        <v>0</v>
      </c>
      <c r="KJ41">
        <v>0</v>
      </c>
      <c r="KK41">
        <v>0.29913035877456301</v>
      </c>
      <c r="KL41">
        <v>0</v>
      </c>
      <c r="KM41">
        <v>0</v>
      </c>
      <c r="KN41">
        <v>0</v>
      </c>
      <c r="KO41">
        <v>0</v>
      </c>
      <c r="KP41">
        <v>0</v>
      </c>
      <c r="KQ41">
        <v>0</v>
      </c>
      <c r="KR41">
        <v>0</v>
      </c>
      <c r="KS41">
        <v>0</v>
      </c>
      <c r="KT41">
        <v>0</v>
      </c>
      <c r="KU41">
        <v>0</v>
      </c>
      <c r="KV41">
        <v>0</v>
      </c>
      <c r="KW41">
        <v>0</v>
      </c>
      <c r="KX41">
        <v>0</v>
      </c>
      <c r="KY41">
        <v>0</v>
      </c>
      <c r="KZ41">
        <v>0</v>
      </c>
      <c r="LA41">
        <v>0.41620633781017302</v>
      </c>
      <c r="LB41">
        <v>0</v>
      </c>
      <c r="LC41">
        <v>0</v>
      </c>
      <c r="LD41">
        <v>0</v>
      </c>
      <c r="LE41">
        <v>0</v>
      </c>
      <c r="LF41">
        <v>0.39952062583567899</v>
      </c>
      <c r="LG41">
        <v>0</v>
      </c>
      <c r="LH41">
        <v>0.29913035877456301</v>
      </c>
      <c r="LI41">
        <v>0</v>
      </c>
      <c r="LJ41">
        <v>0</v>
      </c>
      <c r="LK41">
        <v>0</v>
      </c>
      <c r="LL41">
        <v>0</v>
      </c>
      <c r="LM41">
        <v>0</v>
      </c>
      <c r="LN41">
        <v>0</v>
      </c>
      <c r="LO41">
        <v>0</v>
      </c>
      <c r="LP41">
        <v>0</v>
      </c>
      <c r="LQ41">
        <v>0</v>
      </c>
      <c r="LR41">
        <v>0</v>
      </c>
      <c r="LS41">
        <v>0.285878723206827</v>
      </c>
      <c r="LT41">
        <v>0</v>
      </c>
      <c r="LU41">
        <v>0</v>
      </c>
      <c r="LV41">
        <v>0</v>
      </c>
      <c r="LW41">
        <v>0</v>
      </c>
      <c r="LX41">
        <v>0</v>
      </c>
      <c r="LY41">
        <v>0</v>
      </c>
      <c r="LZ41">
        <v>0</v>
      </c>
      <c r="MA41">
        <v>0</v>
      </c>
      <c r="MB41">
        <v>0</v>
      </c>
      <c r="MC41">
        <v>0</v>
      </c>
      <c r="MD41">
        <v>0</v>
      </c>
      <c r="ME41">
        <v>0</v>
      </c>
      <c r="MF41">
        <v>0</v>
      </c>
      <c r="MG41">
        <v>0</v>
      </c>
      <c r="MH41">
        <v>0</v>
      </c>
      <c r="MI41">
        <v>0</v>
      </c>
      <c r="MJ41">
        <v>0</v>
      </c>
      <c r="MK41">
        <v>0</v>
      </c>
      <c r="ML41">
        <v>0</v>
      </c>
      <c r="MM41">
        <v>0</v>
      </c>
      <c r="MN41">
        <v>0</v>
      </c>
      <c r="MO41">
        <v>0</v>
      </c>
      <c r="MP41">
        <v>0</v>
      </c>
      <c r="MQ41">
        <v>0</v>
      </c>
      <c r="MR41">
        <v>0</v>
      </c>
      <c r="MS41">
        <v>0</v>
      </c>
      <c r="MT41">
        <v>0.29913035877456301</v>
      </c>
      <c r="MU41">
        <v>0.29913035877456301</v>
      </c>
      <c r="MV41">
        <v>0</v>
      </c>
      <c r="MW41">
        <v>0</v>
      </c>
      <c r="MX41">
        <v>0</v>
      </c>
      <c r="MY41">
        <v>0</v>
      </c>
      <c r="MZ41">
        <v>0</v>
      </c>
      <c r="NA41">
        <v>0</v>
      </c>
      <c r="NB41">
        <v>0.23890365977583999</v>
      </c>
      <c r="NC41">
        <v>0</v>
      </c>
      <c r="ND41">
        <v>0</v>
      </c>
      <c r="NE41">
        <v>0</v>
      </c>
      <c r="NF41">
        <v>0</v>
      </c>
      <c r="NG41">
        <v>0</v>
      </c>
      <c r="NH41">
        <v>0</v>
      </c>
      <c r="NI41">
        <v>0</v>
      </c>
      <c r="NJ41">
        <v>0</v>
      </c>
      <c r="NK41">
        <v>0</v>
      </c>
    </row>
    <row r="42" spans="1:375">
      <c r="A42" s="8" t="s">
        <v>349</v>
      </c>
      <c r="B42">
        <v>0</v>
      </c>
      <c r="C42">
        <v>0</v>
      </c>
      <c r="D42">
        <v>0</v>
      </c>
      <c r="E42">
        <v>0</v>
      </c>
      <c r="F42">
        <v>0</v>
      </c>
      <c r="G42">
        <v>0.44939416594646198</v>
      </c>
      <c r="H42">
        <v>0.43173595186712799</v>
      </c>
      <c r="I42">
        <v>0</v>
      </c>
      <c r="J42">
        <v>0</v>
      </c>
      <c r="K42">
        <v>0</v>
      </c>
      <c r="L42">
        <v>0</v>
      </c>
      <c r="M42">
        <v>0</v>
      </c>
      <c r="N42">
        <v>0.500967557414147</v>
      </c>
      <c r="O42">
        <v>0</v>
      </c>
      <c r="P42">
        <v>0</v>
      </c>
      <c r="Q42">
        <v>0.141405182243691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-0.51486786529640105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8.6976080438183903E-2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0.53634173705730204</v>
      </c>
      <c r="BF42">
        <v>-0.17462715875996801</v>
      </c>
      <c r="BG42">
        <v>0</v>
      </c>
      <c r="BH42">
        <v>0</v>
      </c>
      <c r="BI42">
        <v>0</v>
      </c>
      <c r="BJ42">
        <v>0</v>
      </c>
      <c r="BK42">
        <v>0.47790414533696701</v>
      </c>
      <c r="BL42">
        <v>0.53634173705730204</v>
      </c>
      <c r="BM42">
        <v>0</v>
      </c>
      <c r="BN42">
        <v>-0.49422754737834801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-0.49422754737834801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0.334828083680345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0.43173595186712799</v>
      </c>
      <c r="ED42">
        <v>0.43173595186712799</v>
      </c>
      <c r="EE42">
        <v>0.43173595186712799</v>
      </c>
      <c r="EF42">
        <v>0.43173595186712799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0.43173595186712799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-0.49422754737834801</v>
      </c>
      <c r="ET42">
        <v>0</v>
      </c>
      <c r="EU42">
        <v>5.5804680613390799E-2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0.53634173705730204</v>
      </c>
      <c r="FD42">
        <v>0.14656157550204299</v>
      </c>
      <c r="FE42">
        <v>9.1211820816998801E-2</v>
      </c>
      <c r="FF42">
        <v>0</v>
      </c>
      <c r="FG42">
        <v>0.14420324547885099</v>
      </c>
      <c r="FH42">
        <v>0</v>
      </c>
      <c r="FI42">
        <v>0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-0.17462715875996801</v>
      </c>
      <c r="FP42">
        <v>-0.17462715875996801</v>
      </c>
      <c r="FQ42">
        <v>-0.17462715875996801</v>
      </c>
      <c r="FR42">
        <v>0</v>
      </c>
      <c r="FS42">
        <v>-0.17535477192146801</v>
      </c>
      <c r="FT42">
        <v>0</v>
      </c>
      <c r="FU42">
        <v>0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</v>
      </c>
      <c r="GC42">
        <v>0</v>
      </c>
      <c r="GD42">
        <v>0</v>
      </c>
      <c r="GE42">
        <v>0</v>
      </c>
      <c r="GF42">
        <v>0</v>
      </c>
      <c r="GG42">
        <v>0</v>
      </c>
      <c r="GH42">
        <v>0</v>
      </c>
      <c r="GI42">
        <v>0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  <c r="GP42">
        <v>0</v>
      </c>
      <c r="GQ42">
        <v>0</v>
      </c>
      <c r="GR42">
        <v>0</v>
      </c>
      <c r="GS42">
        <v>0</v>
      </c>
      <c r="GT42">
        <v>0</v>
      </c>
      <c r="GU42">
        <v>0</v>
      </c>
      <c r="GV42">
        <v>0</v>
      </c>
      <c r="GW42">
        <v>0</v>
      </c>
      <c r="GX42">
        <v>0</v>
      </c>
      <c r="GY42">
        <v>0</v>
      </c>
      <c r="GZ42">
        <v>0</v>
      </c>
      <c r="HA42">
        <v>0</v>
      </c>
      <c r="HB42">
        <v>0</v>
      </c>
      <c r="HC42">
        <v>0</v>
      </c>
      <c r="HD42">
        <v>0</v>
      </c>
      <c r="HE42">
        <v>0</v>
      </c>
      <c r="HF42">
        <v>0</v>
      </c>
      <c r="HG42">
        <v>0</v>
      </c>
      <c r="HH42">
        <v>0</v>
      </c>
      <c r="HI42">
        <v>0</v>
      </c>
      <c r="HJ42">
        <v>0</v>
      </c>
      <c r="HK42">
        <v>0</v>
      </c>
      <c r="HL42">
        <v>0</v>
      </c>
      <c r="HM42">
        <v>0</v>
      </c>
      <c r="HN42">
        <v>0</v>
      </c>
      <c r="HO42">
        <v>0</v>
      </c>
      <c r="HP42">
        <v>0</v>
      </c>
      <c r="HQ42">
        <v>0</v>
      </c>
      <c r="HR42">
        <v>0</v>
      </c>
      <c r="HS42">
        <v>0.37565757314260301</v>
      </c>
      <c r="HT42">
        <v>0</v>
      </c>
      <c r="HU42">
        <v>0</v>
      </c>
      <c r="HV42">
        <v>0</v>
      </c>
      <c r="HW42">
        <v>0</v>
      </c>
      <c r="HX42">
        <v>0</v>
      </c>
      <c r="HY42">
        <v>0</v>
      </c>
      <c r="HZ42">
        <v>0</v>
      </c>
      <c r="IA42">
        <v>0</v>
      </c>
      <c r="IB42">
        <v>0.13195296417927299</v>
      </c>
      <c r="IC42">
        <v>0.43480203096322201</v>
      </c>
      <c r="ID42">
        <v>0</v>
      </c>
      <c r="IE42">
        <v>0</v>
      </c>
      <c r="IF42">
        <v>0</v>
      </c>
      <c r="IG42">
        <v>0</v>
      </c>
      <c r="IH42">
        <v>0</v>
      </c>
      <c r="II42">
        <v>0</v>
      </c>
      <c r="IJ42">
        <v>0</v>
      </c>
      <c r="IK42">
        <v>0</v>
      </c>
      <c r="IL42">
        <v>0</v>
      </c>
      <c r="IM42">
        <v>0</v>
      </c>
      <c r="IN42">
        <v>0</v>
      </c>
      <c r="IO42">
        <v>0</v>
      </c>
      <c r="IP42">
        <v>0</v>
      </c>
      <c r="IQ42">
        <v>0</v>
      </c>
      <c r="IR42">
        <v>0</v>
      </c>
      <c r="IS42">
        <v>-0.49422754737834801</v>
      </c>
      <c r="IT42">
        <v>0</v>
      </c>
      <c r="IU42">
        <v>0</v>
      </c>
      <c r="IV42">
        <v>0</v>
      </c>
      <c r="IW42">
        <v>0</v>
      </c>
      <c r="IX42">
        <v>0</v>
      </c>
      <c r="IY42">
        <v>0</v>
      </c>
      <c r="IZ42">
        <v>0</v>
      </c>
      <c r="JA42">
        <v>0</v>
      </c>
      <c r="JB42">
        <v>0</v>
      </c>
      <c r="JC42">
        <v>0</v>
      </c>
      <c r="JD42">
        <v>0</v>
      </c>
      <c r="JE42">
        <v>0</v>
      </c>
      <c r="JF42">
        <v>0</v>
      </c>
      <c r="JG42">
        <v>0</v>
      </c>
      <c r="JH42">
        <v>0.43480203096322201</v>
      </c>
      <c r="JI42">
        <v>0</v>
      </c>
      <c r="JJ42">
        <v>0</v>
      </c>
      <c r="JK42">
        <v>0</v>
      </c>
      <c r="JL42">
        <v>0</v>
      </c>
      <c r="JM42">
        <v>0</v>
      </c>
      <c r="JN42">
        <v>0</v>
      </c>
      <c r="JO42">
        <v>0</v>
      </c>
      <c r="JP42">
        <v>0</v>
      </c>
      <c r="JQ42">
        <v>-0.49422754737834801</v>
      </c>
      <c r="JR42">
        <v>0</v>
      </c>
      <c r="JS42">
        <v>0</v>
      </c>
      <c r="JT42">
        <v>0.43173595186712799</v>
      </c>
      <c r="JU42">
        <v>0</v>
      </c>
      <c r="JV42">
        <v>0.43173595186712799</v>
      </c>
      <c r="JW42">
        <v>0</v>
      </c>
      <c r="JX42">
        <v>0</v>
      </c>
      <c r="JY42">
        <v>0</v>
      </c>
      <c r="JZ42">
        <v>0</v>
      </c>
      <c r="KA42">
        <v>0</v>
      </c>
      <c r="KB42">
        <v>0.43480203096322201</v>
      </c>
      <c r="KC42">
        <v>0</v>
      </c>
      <c r="KD42">
        <v>0</v>
      </c>
      <c r="KE42">
        <v>0</v>
      </c>
      <c r="KF42">
        <v>0</v>
      </c>
      <c r="KG42">
        <v>0</v>
      </c>
      <c r="KH42">
        <v>0</v>
      </c>
      <c r="KI42">
        <v>0</v>
      </c>
      <c r="KJ42">
        <v>0</v>
      </c>
      <c r="KK42">
        <v>0.43173595186712799</v>
      </c>
      <c r="KL42">
        <v>0</v>
      </c>
      <c r="KM42">
        <v>0</v>
      </c>
      <c r="KN42">
        <v>0</v>
      </c>
      <c r="KO42">
        <v>0</v>
      </c>
      <c r="KP42">
        <v>0</v>
      </c>
      <c r="KQ42">
        <v>0</v>
      </c>
      <c r="KR42">
        <v>0.42813252190892598</v>
      </c>
      <c r="KS42">
        <v>0</v>
      </c>
      <c r="KT42">
        <v>0</v>
      </c>
      <c r="KU42">
        <v>0</v>
      </c>
      <c r="KV42">
        <v>0</v>
      </c>
      <c r="KW42">
        <v>0</v>
      </c>
      <c r="KX42">
        <v>0</v>
      </c>
      <c r="KY42">
        <v>0</v>
      </c>
      <c r="KZ42">
        <v>0</v>
      </c>
      <c r="LA42">
        <v>0.28386084130146799</v>
      </c>
      <c r="LB42">
        <v>0</v>
      </c>
      <c r="LC42">
        <v>0</v>
      </c>
      <c r="LD42">
        <v>0</v>
      </c>
      <c r="LE42">
        <v>0</v>
      </c>
      <c r="LF42">
        <v>0.59318662991276705</v>
      </c>
      <c r="LG42">
        <v>0</v>
      </c>
      <c r="LH42">
        <v>0.43173595186712799</v>
      </c>
      <c r="LI42">
        <v>0</v>
      </c>
      <c r="LJ42">
        <v>0</v>
      </c>
      <c r="LK42">
        <v>0</v>
      </c>
      <c r="LL42">
        <v>0</v>
      </c>
      <c r="LM42">
        <v>0</v>
      </c>
      <c r="LN42">
        <v>0</v>
      </c>
      <c r="LO42">
        <v>0</v>
      </c>
      <c r="LP42">
        <v>0</v>
      </c>
      <c r="LQ42">
        <v>0</v>
      </c>
      <c r="LR42">
        <v>0</v>
      </c>
      <c r="LS42">
        <v>0.500967557414147</v>
      </c>
      <c r="LT42">
        <v>0</v>
      </c>
      <c r="LU42">
        <v>0</v>
      </c>
      <c r="LV42">
        <v>0</v>
      </c>
      <c r="LW42">
        <v>0</v>
      </c>
      <c r="LX42">
        <v>0</v>
      </c>
      <c r="LY42">
        <v>0</v>
      </c>
      <c r="LZ42">
        <v>0</v>
      </c>
      <c r="MA42">
        <v>0</v>
      </c>
      <c r="MB42">
        <v>0</v>
      </c>
      <c r="MC42">
        <v>0</v>
      </c>
      <c r="MD42">
        <v>0</v>
      </c>
      <c r="ME42">
        <v>0</v>
      </c>
      <c r="MF42">
        <v>0</v>
      </c>
      <c r="MG42">
        <v>0</v>
      </c>
      <c r="MH42">
        <v>0</v>
      </c>
      <c r="MI42">
        <v>0</v>
      </c>
      <c r="MJ42">
        <v>0</v>
      </c>
      <c r="MK42">
        <v>0</v>
      </c>
      <c r="ML42">
        <v>0</v>
      </c>
      <c r="MM42">
        <v>0</v>
      </c>
      <c r="MN42">
        <v>0</v>
      </c>
      <c r="MO42">
        <v>0</v>
      </c>
      <c r="MP42">
        <v>0</v>
      </c>
      <c r="MQ42">
        <v>0</v>
      </c>
      <c r="MR42">
        <v>0</v>
      </c>
      <c r="MS42">
        <v>0</v>
      </c>
      <c r="MT42">
        <v>0.43173595186712799</v>
      </c>
      <c r="MU42">
        <v>0.43173595186712799</v>
      </c>
      <c r="MV42">
        <v>0</v>
      </c>
      <c r="MW42">
        <v>0</v>
      </c>
      <c r="MX42">
        <v>0</v>
      </c>
      <c r="MY42">
        <v>0</v>
      </c>
      <c r="MZ42">
        <v>0</v>
      </c>
      <c r="NA42">
        <v>0</v>
      </c>
      <c r="NB42">
        <v>0.39494116860045803</v>
      </c>
      <c r="NC42">
        <v>0</v>
      </c>
      <c r="ND42">
        <v>0</v>
      </c>
      <c r="NE42">
        <v>0</v>
      </c>
      <c r="NF42">
        <v>0</v>
      </c>
      <c r="NG42">
        <v>0</v>
      </c>
      <c r="NH42">
        <v>0</v>
      </c>
      <c r="NI42">
        <v>0</v>
      </c>
      <c r="NJ42">
        <v>0</v>
      </c>
      <c r="NK42">
        <v>0</v>
      </c>
    </row>
    <row r="43" spans="1:375">
      <c r="A43" s="8" t="s">
        <v>339</v>
      </c>
      <c r="B43">
        <v>0</v>
      </c>
      <c r="C43">
        <v>0</v>
      </c>
      <c r="D43">
        <v>0</v>
      </c>
      <c r="E43">
        <v>0</v>
      </c>
      <c r="F43">
        <v>0</v>
      </c>
      <c r="G43">
        <v>0.43130502225975598</v>
      </c>
      <c r="H43">
        <v>0.41343047336500999</v>
      </c>
      <c r="I43">
        <v>0</v>
      </c>
      <c r="J43">
        <v>0</v>
      </c>
      <c r="K43">
        <v>0</v>
      </c>
      <c r="L43">
        <v>0</v>
      </c>
      <c r="M43">
        <v>0</v>
      </c>
      <c r="N43">
        <v>0.58821625517516596</v>
      </c>
      <c r="O43">
        <v>0</v>
      </c>
      <c r="P43">
        <v>0</v>
      </c>
      <c r="Q43">
        <v>0.21698980107361501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-0.34384038535719502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0.212513606310163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0.59012349234806005</v>
      </c>
      <c r="BF43">
        <v>2.54625735333927E-2</v>
      </c>
      <c r="BG43">
        <v>0</v>
      </c>
      <c r="BH43">
        <v>0</v>
      </c>
      <c r="BI43">
        <v>0</v>
      </c>
      <c r="BJ43">
        <v>0</v>
      </c>
      <c r="BK43">
        <v>0.54587678179494803</v>
      </c>
      <c r="BL43">
        <v>0.59012349234806005</v>
      </c>
      <c r="BM43">
        <v>0</v>
      </c>
      <c r="BN43">
        <v>-0.32451780362559302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-0.32451780362559302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0.434518789677658</v>
      </c>
      <c r="DM43">
        <v>0.426156293803028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0.41343047336500999</v>
      </c>
      <c r="ED43">
        <v>0.41343047336500999</v>
      </c>
      <c r="EE43">
        <v>0.41343047336500999</v>
      </c>
      <c r="EF43">
        <v>0.41343047336500999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0.41343047336500999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-0.32451780362559302</v>
      </c>
      <c r="ET43">
        <v>0</v>
      </c>
      <c r="EU43">
        <v>0.19059574183588199</v>
      </c>
      <c r="EV43">
        <v>0</v>
      </c>
      <c r="EW43">
        <v>0</v>
      </c>
      <c r="EX43">
        <v>0</v>
      </c>
      <c r="EY43">
        <v>0</v>
      </c>
      <c r="EZ43">
        <v>0</v>
      </c>
      <c r="FA43">
        <v>0</v>
      </c>
      <c r="FB43">
        <v>0</v>
      </c>
      <c r="FC43">
        <v>0.59012349234806005</v>
      </c>
      <c r="FD43">
        <v>0.25221651597435901</v>
      </c>
      <c r="FE43">
        <v>0.23148503628498401</v>
      </c>
      <c r="FF43">
        <v>0</v>
      </c>
      <c r="FG43">
        <v>0.268611615437097</v>
      </c>
      <c r="FH43">
        <v>0</v>
      </c>
      <c r="FI43">
        <v>0</v>
      </c>
      <c r="FJ43">
        <v>0</v>
      </c>
      <c r="FK43">
        <v>0</v>
      </c>
      <c r="FL43">
        <v>0</v>
      </c>
      <c r="FM43">
        <v>0</v>
      </c>
      <c r="FN43">
        <v>0</v>
      </c>
      <c r="FO43">
        <v>2.54625735333927E-2</v>
      </c>
      <c r="FP43">
        <v>2.54625735333927E-2</v>
      </c>
      <c r="FQ43">
        <v>2.54625735333927E-2</v>
      </c>
      <c r="FR43">
        <v>0</v>
      </c>
      <c r="FS43">
        <v>3.0555088240071301E-2</v>
      </c>
      <c r="FT43">
        <v>0</v>
      </c>
      <c r="FU43">
        <v>0</v>
      </c>
      <c r="FV43">
        <v>0</v>
      </c>
      <c r="FW43">
        <v>0</v>
      </c>
      <c r="FX43">
        <v>0</v>
      </c>
      <c r="FY43">
        <v>0</v>
      </c>
      <c r="FZ43">
        <v>0</v>
      </c>
      <c r="GA43">
        <v>0</v>
      </c>
      <c r="GB43">
        <v>0</v>
      </c>
      <c r="GC43">
        <v>0</v>
      </c>
      <c r="GD43">
        <v>0</v>
      </c>
      <c r="GE43">
        <v>0</v>
      </c>
      <c r="GF43">
        <v>0</v>
      </c>
      <c r="GG43">
        <v>0</v>
      </c>
      <c r="GH43">
        <v>0</v>
      </c>
      <c r="GI43">
        <v>0</v>
      </c>
      <c r="GJ43">
        <v>0</v>
      </c>
      <c r="GK43">
        <v>0</v>
      </c>
      <c r="GL43">
        <v>0</v>
      </c>
      <c r="GM43">
        <v>0</v>
      </c>
      <c r="GN43">
        <v>0</v>
      </c>
      <c r="GO43">
        <v>0</v>
      </c>
      <c r="GP43">
        <v>0</v>
      </c>
      <c r="GQ43">
        <v>0</v>
      </c>
      <c r="GR43">
        <v>0</v>
      </c>
      <c r="GS43">
        <v>0</v>
      </c>
      <c r="GT43">
        <v>0</v>
      </c>
      <c r="GU43">
        <v>0</v>
      </c>
      <c r="GV43">
        <v>0</v>
      </c>
      <c r="GW43">
        <v>0</v>
      </c>
      <c r="GX43">
        <v>0</v>
      </c>
      <c r="GY43">
        <v>0</v>
      </c>
      <c r="GZ43">
        <v>0</v>
      </c>
      <c r="HA43">
        <v>0</v>
      </c>
      <c r="HB43">
        <v>0</v>
      </c>
      <c r="HC43">
        <v>0</v>
      </c>
      <c r="HD43">
        <v>0</v>
      </c>
      <c r="HE43">
        <v>0</v>
      </c>
      <c r="HF43">
        <v>0</v>
      </c>
      <c r="HG43">
        <v>0</v>
      </c>
      <c r="HH43">
        <v>0</v>
      </c>
      <c r="HI43">
        <v>0</v>
      </c>
      <c r="HJ43">
        <v>0</v>
      </c>
      <c r="HK43">
        <v>0</v>
      </c>
      <c r="HL43">
        <v>0</v>
      </c>
      <c r="HM43">
        <v>0</v>
      </c>
      <c r="HN43">
        <v>0</v>
      </c>
      <c r="HO43">
        <v>0</v>
      </c>
      <c r="HP43">
        <v>0</v>
      </c>
      <c r="HQ43">
        <v>0</v>
      </c>
      <c r="HR43">
        <v>0</v>
      </c>
      <c r="HS43">
        <v>0.462069352584423</v>
      </c>
      <c r="HT43">
        <v>0</v>
      </c>
      <c r="HU43">
        <v>0</v>
      </c>
      <c r="HV43">
        <v>0</v>
      </c>
      <c r="HW43">
        <v>0</v>
      </c>
      <c r="HX43">
        <v>0</v>
      </c>
      <c r="HY43">
        <v>0</v>
      </c>
      <c r="HZ43">
        <v>0</v>
      </c>
      <c r="IA43">
        <v>0</v>
      </c>
      <c r="IB43">
        <v>0.16557758339763701</v>
      </c>
      <c r="IC43">
        <v>0.441540222393698</v>
      </c>
      <c r="ID43">
        <v>0</v>
      </c>
      <c r="IE43">
        <v>0</v>
      </c>
      <c r="IF43">
        <v>0</v>
      </c>
      <c r="IG43">
        <v>0</v>
      </c>
      <c r="IH43">
        <v>0</v>
      </c>
      <c r="II43">
        <v>0</v>
      </c>
      <c r="IJ43">
        <v>0</v>
      </c>
      <c r="IK43">
        <v>0</v>
      </c>
      <c r="IL43">
        <v>0</v>
      </c>
      <c r="IM43">
        <v>0</v>
      </c>
      <c r="IN43">
        <v>0</v>
      </c>
      <c r="IO43">
        <v>0</v>
      </c>
      <c r="IP43">
        <v>0</v>
      </c>
      <c r="IQ43">
        <v>0</v>
      </c>
      <c r="IR43">
        <v>0</v>
      </c>
      <c r="IS43">
        <v>-0.32451780362559302</v>
      </c>
      <c r="IT43">
        <v>0</v>
      </c>
      <c r="IU43">
        <v>0</v>
      </c>
      <c r="IV43">
        <v>0</v>
      </c>
      <c r="IW43">
        <v>0</v>
      </c>
      <c r="IX43">
        <v>0</v>
      </c>
      <c r="IY43">
        <v>0</v>
      </c>
      <c r="IZ43">
        <v>0</v>
      </c>
      <c r="JA43">
        <v>0</v>
      </c>
      <c r="JB43">
        <v>0</v>
      </c>
      <c r="JC43">
        <v>0</v>
      </c>
      <c r="JD43">
        <v>0</v>
      </c>
      <c r="JE43">
        <v>0</v>
      </c>
      <c r="JF43">
        <v>0</v>
      </c>
      <c r="JG43">
        <v>0</v>
      </c>
      <c r="JH43">
        <v>0.441540222393698</v>
      </c>
      <c r="JI43">
        <v>0</v>
      </c>
      <c r="JJ43">
        <v>0</v>
      </c>
      <c r="JK43">
        <v>0</v>
      </c>
      <c r="JL43">
        <v>0</v>
      </c>
      <c r="JM43">
        <v>0</v>
      </c>
      <c r="JN43">
        <v>0</v>
      </c>
      <c r="JO43">
        <v>0</v>
      </c>
      <c r="JP43">
        <v>0</v>
      </c>
      <c r="JQ43">
        <v>-0.32451780362559302</v>
      </c>
      <c r="JR43">
        <v>0</v>
      </c>
      <c r="JS43">
        <v>0</v>
      </c>
      <c r="JT43">
        <v>0.41343047336500999</v>
      </c>
      <c r="JU43">
        <v>0</v>
      </c>
      <c r="JV43">
        <v>0.41343047336500999</v>
      </c>
      <c r="JW43">
        <v>0</v>
      </c>
      <c r="JX43">
        <v>0</v>
      </c>
      <c r="JY43">
        <v>0</v>
      </c>
      <c r="JZ43">
        <v>0</v>
      </c>
      <c r="KA43">
        <v>0</v>
      </c>
      <c r="KB43">
        <v>0.441540222393698</v>
      </c>
      <c r="KC43">
        <v>0</v>
      </c>
      <c r="KD43">
        <v>0</v>
      </c>
      <c r="KE43">
        <v>0</v>
      </c>
      <c r="KF43">
        <v>0</v>
      </c>
      <c r="KG43">
        <v>0</v>
      </c>
      <c r="KH43">
        <v>0</v>
      </c>
      <c r="KI43">
        <v>0</v>
      </c>
      <c r="KJ43">
        <v>0</v>
      </c>
      <c r="KK43">
        <v>0.41343047336500999</v>
      </c>
      <c r="KL43">
        <v>0</v>
      </c>
      <c r="KM43">
        <v>0</v>
      </c>
      <c r="KN43">
        <v>0</v>
      </c>
      <c r="KO43">
        <v>0</v>
      </c>
      <c r="KP43">
        <v>0</v>
      </c>
      <c r="KQ43">
        <v>0</v>
      </c>
      <c r="KR43">
        <v>0.41252975337946501</v>
      </c>
      <c r="KS43">
        <v>0</v>
      </c>
      <c r="KT43">
        <v>0</v>
      </c>
      <c r="KU43">
        <v>0</v>
      </c>
      <c r="KV43">
        <v>0</v>
      </c>
      <c r="KW43">
        <v>0</v>
      </c>
      <c r="KX43">
        <v>0</v>
      </c>
      <c r="KY43">
        <v>0</v>
      </c>
      <c r="KZ43">
        <v>0</v>
      </c>
      <c r="LA43">
        <v>0.29304507817506698</v>
      </c>
      <c r="LB43">
        <v>0</v>
      </c>
      <c r="LC43">
        <v>0</v>
      </c>
      <c r="LD43">
        <v>0</v>
      </c>
      <c r="LE43">
        <v>0</v>
      </c>
      <c r="LF43">
        <v>0.63801934253672599</v>
      </c>
      <c r="LG43">
        <v>0</v>
      </c>
      <c r="LH43">
        <v>0.41343047336500999</v>
      </c>
      <c r="LI43">
        <v>0</v>
      </c>
      <c r="LJ43">
        <v>0</v>
      </c>
      <c r="LK43">
        <v>0</v>
      </c>
      <c r="LL43">
        <v>0</v>
      </c>
      <c r="LM43">
        <v>0</v>
      </c>
      <c r="LN43">
        <v>0</v>
      </c>
      <c r="LO43">
        <v>0</v>
      </c>
      <c r="LP43">
        <v>0</v>
      </c>
      <c r="LQ43">
        <v>0</v>
      </c>
      <c r="LR43">
        <v>0</v>
      </c>
      <c r="LS43">
        <v>0.58821625517516596</v>
      </c>
      <c r="LT43">
        <v>0</v>
      </c>
      <c r="LU43">
        <v>0</v>
      </c>
      <c r="LV43">
        <v>0</v>
      </c>
      <c r="LW43">
        <v>0</v>
      </c>
      <c r="LX43">
        <v>0</v>
      </c>
      <c r="LY43">
        <v>0</v>
      </c>
      <c r="LZ43">
        <v>0</v>
      </c>
      <c r="MA43">
        <v>0</v>
      </c>
      <c r="MB43">
        <v>0</v>
      </c>
      <c r="MC43">
        <v>0</v>
      </c>
      <c r="MD43">
        <v>0</v>
      </c>
      <c r="ME43">
        <v>0</v>
      </c>
      <c r="MF43">
        <v>0</v>
      </c>
      <c r="MG43">
        <v>0</v>
      </c>
      <c r="MH43">
        <v>0</v>
      </c>
      <c r="MI43">
        <v>0</v>
      </c>
      <c r="MJ43">
        <v>0</v>
      </c>
      <c r="MK43">
        <v>0</v>
      </c>
      <c r="ML43">
        <v>0</v>
      </c>
      <c r="MM43">
        <v>0</v>
      </c>
      <c r="MN43">
        <v>0</v>
      </c>
      <c r="MO43">
        <v>0</v>
      </c>
      <c r="MP43">
        <v>0</v>
      </c>
      <c r="MQ43">
        <v>0</v>
      </c>
      <c r="MR43">
        <v>0</v>
      </c>
      <c r="MS43">
        <v>0</v>
      </c>
      <c r="MT43">
        <v>0.41343047336500999</v>
      </c>
      <c r="MU43">
        <v>0.41343047336500999</v>
      </c>
      <c r="MV43">
        <v>0</v>
      </c>
      <c r="MW43">
        <v>0</v>
      </c>
      <c r="MX43">
        <v>0</v>
      </c>
      <c r="MY43">
        <v>0</v>
      </c>
      <c r="MZ43">
        <v>0</v>
      </c>
      <c r="NA43">
        <v>0</v>
      </c>
      <c r="NB43">
        <v>0.51147818602621398</v>
      </c>
      <c r="NC43">
        <v>0</v>
      </c>
      <c r="ND43">
        <v>0</v>
      </c>
      <c r="NE43">
        <v>0</v>
      </c>
      <c r="NF43">
        <v>0</v>
      </c>
      <c r="NG43">
        <v>0</v>
      </c>
      <c r="NH43">
        <v>0</v>
      </c>
      <c r="NI43">
        <v>0</v>
      </c>
      <c r="NJ43">
        <v>0</v>
      </c>
      <c r="NK43">
        <v>0</v>
      </c>
    </row>
    <row r="44" spans="1:375">
      <c r="A44" s="8" t="s">
        <v>174</v>
      </c>
      <c r="B44">
        <v>0</v>
      </c>
      <c r="C44">
        <v>0</v>
      </c>
      <c r="D44">
        <v>0</v>
      </c>
      <c r="E44">
        <v>0</v>
      </c>
      <c r="F44">
        <v>0</v>
      </c>
      <c r="G44">
        <v>0.46853428956225102</v>
      </c>
      <c r="H44">
        <v>0.516562911709876</v>
      </c>
      <c r="I44">
        <v>0</v>
      </c>
      <c r="J44">
        <v>0</v>
      </c>
      <c r="K44">
        <v>0</v>
      </c>
      <c r="L44">
        <v>0</v>
      </c>
      <c r="M44">
        <v>0</v>
      </c>
      <c r="N44">
        <v>0.43322354012258302</v>
      </c>
      <c r="O44">
        <v>0</v>
      </c>
      <c r="P44">
        <v>0</v>
      </c>
      <c r="Q44">
        <v>0.192039754260273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-0.17353902688461101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0.24774612525105799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0.54418099227264005</v>
      </c>
      <c r="BF44">
        <v>2.6553826684823801E-2</v>
      </c>
      <c r="BG44">
        <v>0</v>
      </c>
      <c r="BH44">
        <v>0</v>
      </c>
      <c r="BI44">
        <v>0</v>
      </c>
      <c r="BJ44">
        <v>0</v>
      </c>
      <c r="BK44">
        <v>0.49295244006967598</v>
      </c>
      <c r="BL44">
        <v>0.54418099227264005</v>
      </c>
      <c r="BM44">
        <v>0</v>
      </c>
      <c r="BN44">
        <v>-0.217909682186607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-0.217909682186607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0.469082784311108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0.516562911709876</v>
      </c>
      <c r="ED44">
        <v>0.516562911709876</v>
      </c>
      <c r="EE44">
        <v>0.516562911709876</v>
      </c>
      <c r="EF44">
        <v>0.516562911709876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0.516562911709876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-0.217909682186607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0</v>
      </c>
      <c r="FC44">
        <v>0.54418099227264005</v>
      </c>
      <c r="FD44">
        <v>0.188810129276895</v>
      </c>
      <c r="FE44">
        <v>0.19455551687765199</v>
      </c>
      <c r="FF44">
        <v>0</v>
      </c>
      <c r="FG44">
        <v>4.8389592486830099E-2</v>
      </c>
      <c r="FH44">
        <v>0</v>
      </c>
      <c r="FI44">
        <v>0</v>
      </c>
      <c r="FJ44">
        <v>0</v>
      </c>
      <c r="FK44">
        <v>0</v>
      </c>
      <c r="FL44">
        <v>0</v>
      </c>
      <c r="FM44">
        <v>0</v>
      </c>
      <c r="FN44">
        <v>0</v>
      </c>
      <c r="FO44">
        <v>2.6553826684823801E-2</v>
      </c>
      <c r="FP44">
        <v>2.6553826684823801E-2</v>
      </c>
      <c r="FQ44">
        <v>2.6553826684823801E-2</v>
      </c>
      <c r="FR44">
        <v>0</v>
      </c>
      <c r="FS44">
        <v>1.1276282564788199E-2</v>
      </c>
      <c r="FT44">
        <v>0</v>
      </c>
      <c r="FU44">
        <v>0</v>
      </c>
      <c r="FV44">
        <v>0</v>
      </c>
      <c r="FW44">
        <v>0</v>
      </c>
      <c r="FX44">
        <v>0</v>
      </c>
      <c r="FY44">
        <v>0</v>
      </c>
      <c r="FZ44">
        <v>0</v>
      </c>
      <c r="GA44">
        <v>0</v>
      </c>
      <c r="GB44">
        <v>0</v>
      </c>
      <c r="GC44">
        <v>0</v>
      </c>
      <c r="GD44">
        <v>0</v>
      </c>
      <c r="GE44">
        <v>0</v>
      </c>
      <c r="GF44">
        <v>0</v>
      </c>
      <c r="GG44">
        <v>0</v>
      </c>
      <c r="GH44">
        <v>0</v>
      </c>
      <c r="GI44">
        <v>0</v>
      </c>
      <c r="GJ44">
        <v>0</v>
      </c>
      <c r="GK44">
        <v>0</v>
      </c>
      <c r="GL44">
        <v>0</v>
      </c>
      <c r="GM44">
        <v>0</v>
      </c>
      <c r="GN44">
        <v>0</v>
      </c>
      <c r="GO44">
        <v>0</v>
      </c>
      <c r="GP44">
        <v>0</v>
      </c>
      <c r="GQ44">
        <v>0</v>
      </c>
      <c r="GR44">
        <v>0</v>
      </c>
      <c r="GS44">
        <v>0</v>
      </c>
      <c r="GT44">
        <v>0</v>
      </c>
      <c r="GU44">
        <v>0</v>
      </c>
      <c r="GV44">
        <v>0</v>
      </c>
      <c r="GW44">
        <v>0</v>
      </c>
      <c r="GX44">
        <v>0</v>
      </c>
      <c r="GY44">
        <v>0</v>
      </c>
      <c r="GZ44">
        <v>0</v>
      </c>
      <c r="HA44">
        <v>0</v>
      </c>
      <c r="HB44">
        <v>0</v>
      </c>
      <c r="HC44">
        <v>0</v>
      </c>
      <c r="HD44">
        <v>0</v>
      </c>
      <c r="HE44">
        <v>0</v>
      </c>
      <c r="HF44">
        <v>0</v>
      </c>
      <c r="HG44">
        <v>0</v>
      </c>
      <c r="HH44">
        <v>0</v>
      </c>
      <c r="HI44">
        <v>0</v>
      </c>
      <c r="HJ44">
        <v>0</v>
      </c>
      <c r="HK44">
        <v>0</v>
      </c>
      <c r="HL44">
        <v>0</v>
      </c>
      <c r="HM44">
        <v>0</v>
      </c>
      <c r="HN44">
        <v>0</v>
      </c>
      <c r="HO44">
        <v>0</v>
      </c>
      <c r="HP44">
        <v>0</v>
      </c>
      <c r="HQ44">
        <v>0</v>
      </c>
      <c r="HR44">
        <v>0</v>
      </c>
      <c r="HS44">
        <v>0.469725472461553</v>
      </c>
      <c r="HT44">
        <v>0</v>
      </c>
      <c r="HU44">
        <v>0</v>
      </c>
      <c r="HV44">
        <v>0</v>
      </c>
      <c r="HW44">
        <v>0</v>
      </c>
      <c r="HX44">
        <v>0</v>
      </c>
      <c r="HY44">
        <v>0</v>
      </c>
      <c r="HZ44">
        <v>0</v>
      </c>
      <c r="IA44">
        <v>0</v>
      </c>
      <c r="IB44">
        <v>-5.3680403749918698E-2</v>
      </c>
      <c r="IC44">
        <v>0.387859818643779</v>
      </c>
      <c r="ID44">
        <v>0</v>
      </c>
      <c r="IE44">
        <v>0</v>
      </c>
      <c r="IF44">
        <v>0</v>
      </c>
      <c r="IG44">
        <v>0</v>
      </c>
      <c r="IH44">
        <v>0</v>
      </c>
      <c r="II44">
        <v>0</v>
      </c>
      <c r="IJ44">
        <v>0</v>
      </c>
      <c r="IK44">
        <v>0</v>
      </c>
      <c r="IL44">
        <v>0</v>
      </c>
      <c r="IM44">
        <v>0</v>
      </c>
      <c r="IN44">
        <v>0</v>
      </c>
      <c r="IO44">
        <v>0</v>
      </c>
      <c r="IP44">
        <v>0</v>
      </c>
      <c r="IQ44">
        <v>0</v>
      </c>
      <c r="IR44">
        <v>0</v>
      </c>
      <c r="IS44">
        <v>-0.217909682186607</v>
      </c>
      <c r="IT44">
        <v>0</v>
      </c>
      <c r="IU44">
        <v>0</v>
      </c>
      <c r="IV44">
        <v>0</v>
      </c>
      <c r="IW44">
        <v>0</v>
      </c>
      <c r="IX44">
        <v>0</v>
      </c>
      <c r="IY44">
        <v>0</v>
      </c>
      <c r="IZ44">
        <v>0</v>
      </c>
      <c r="JA44">
        <v>0</v>
      </c>
      <c r="JB44">
        <v>0</v>
      </c>
      <c r="JC44">
        <v>0</v>
      </c>
      <c r="JD44">
        <v>0</v>
      </c>
      <c r="JE44">
        <v>0</v>
      </c>
      <c r="JF44">
        <v>0</v>
      </c>
      <c r="JG44">
        <v>0</v>
      </c>
      <c r="JH44">
        <v>0.387859818643779</v>
      </c>
      <c r="JI44">
        <v>0</v>
      </c>
      <c r="JJ44">
        <v>0</v>
      </c>
      <c r="JK44">
        <v>0</v>
      </c>
      <c r="JL44">
        <v>0</v>
      </c>
      <c r="JM44">
        <v>0</v>
      </c>
      <c r="JN44">
        <v>0</v>
      </c>
      <c r="JO44">
        <v>0</v>
      </c>
      <c r="JP44">
        <v>0</v>
      </c>
      <c r="JQ44">
        <v>-0.217909682186607</v>
      </c>
      <c r="JR44">
        <v>0</v>
      </c>
      <c r="JS44">
        <v>0</v>
      </c>
      <c r="JT44">
        <v>0.516562911709876</v>
      </c>
      <c r="JU44">
        <v>0</v>
      </c>
      <c r="JV44">
        <v>0.516562911709876</v>
      </c>
      <c r="JW44">
        <v>0</v>
      </c>
      <c r="JX44">
        <v>0</v>
      </c>
      <c r="JY44">
        <v>0</v>
      </c>
      <c r="JZ44">
        <v>0</v>
      </c>
      <c r="KA44">
        <v>0</v>
      </c>
      <c r="KB44">
        <v>0.387859818643779</v>
      </c>
      <c r="KC44">
        <v>0</v>
      </c>
      <c r="KD44">
        <v>0</v>
      </c>
      <c r="KE44">
        <v>0</v>
      </c>
      <c r="KF44">
        <v>0</v>
      </c>
      <c r="KG44">
        <v>0</v>
      </c>
      <c r="KH44">
        <v>0</v>
      </c>
      <c r="KI44">
        <v>0</v>
      </c>
      <c r="KJ44">
        <v>0</v>
      </c>
      <c r="KK44">
        <v>0.516562911709876</v>
      </c>
      <c r="KL44">
        <v>0</v>
      </c>
      <c r="KM44">
        <v>0</v>
      </c>
      <c r="KN44">
        <v>0</v>
      </c>
      <c r="KO44">
        <v>0</v>
      </c>
      <c r="KP44">
        <v>0</v>
      </c>
      <c r="KQ44">
        <v>0</v>
      </c>
      <c r="KR44">
        <v>0.51115859179660805</v>
      </c>
      <c r="KS44">
        <v>0</v>
      </c>
      <c r="KT44">
        <v>0</v>
      </c>
      <c r="KU44">
        <v>0</v>
      </c>
      <c r="KV44">
        <v>0</v>
      </c>
      <c r="KW44">
        <v>0</v>
      </c>
      <c r="KX44">
        <v>0</v>
      </c>
      <c r="KY44">
        <v>0</v>
      </c>
      <c r="KZ44">
        <v>0</v>
      </c>
      <c r="LA44">
        <v>-6.7668806219814998E-2</v>
      </c>
      <c r="LB44">
        <v>0</v>
      </c>
      <c r="LC44">
        <v>0</v>
      </c>
      <c r="LD44">
        <v>0</v>
      </c>
      <c r="LE44">
        <v>0</v>
      </c>
      <c r="LF44">
        <v>0.35356602106368201</v>
      </c>
      <c r="LG44">
        <v>0</v>
      </c>
      <c r="LH44">
        <v>0.516562911709876</v>
      </c>
      <c r="LI44">
        <v>0</v>
      </c>
      <c r="LJ44">
        <v>0</v>
      </c>
      <c r="LK44">
        <v>0</v>
      </c>
      <c r="LL44">
        <v>0</v>
      </c>
      <c r="LM44">
        <v>0</v>
      </c>
      <c r="LN44">
        <v>0</v>
      </c>
      <c r="LO44">
        <v>0</v>
      </c>
      <c r="LP44">
        <v>0</v>
      </c>
      <c r="LQ44">
        <v>0</v>
      </c>
      <c r="LR44">
        <v>0</v>
      </c>
      <c r="LS44">
        <v>0.43322354012258302</v>
      </c>
      <c r="LT44">
        <v>0</v>
      </c>
      <c r="LU44">
        <v>0</v>
      </c>
      <c r="LV44">
        <v>0</v>
      </c>
      <c r="LW44">
        <v>0</v>
      </c>
      <c r="LX44">
        <v>0</v>
      </c>
      <c r="LY44">
        <v>0</v>
      </c>
      <c r="LZ44">
        <v>0</v>
      </c>
      <c r="MA44">
        <v>0</v>
      </c>
      <c r="MB44">
        <v>0</v>
      </c>
      <c r="MC44">
        <v>0</v>
      </c>
      <c r="MD44">
        <v>0</v>
      </c>
      <c r="ME44">
        <v>0</v>
      </c>
      <c r="MF44">
        <v>0</v>
      </c>
      <c r="MG44">
        <v>0</v>
      </c>
      <c r="MH44">
        <v>0</v>
      </c>
      <c r="MI44">
        <v>0</v>
      </c>
      <c r="MJ44">
        <v>0</v>
      </c>
      <c r="MK44">
        <v>0</v>
      </c>
      <c r="ML44">
        <v>0</v>
      </c>
      <c r="MM44">
        <v>0</v>
      </c>
      <c r="MN44">
        <v>0</v>
      </c>
      <c r="MO44">
        <v>0</v>
      </c>
      <c r="MP44">
        <v>0</v>
      </c>
      <c r="MQ44">
        <v>0</v>
      </c>
      <c r="MR44">
        <v>0</v>
      </c>
      <c r="MS44">
        <v>0</v>
      </c>
      <c r="MT44">
        <v>0.516562911709876</v>
      </c>
      <c r="MU44">
        <v>0.516562911709876</v>
      </c>
      <c r="MV44">
        <v>0</v>
      </c>
      <c r="MW44">
        <v>0</v>
      </c>
      <c r="MX44">
        <v>0</v>
      </c>
      <c r="MY44">
        <v>0</v>
      </c>
      <c r="MZ44">
        <v>0</v>
      </c>
      <c r="NA44">
        <v>0</v>
      </c>
      <c r="NB44">
        <v>0.469911776968987</v>
      </c>
      <c r="NC44">
        <v>0</v>
      </c>
      <c r="ND44">
        <v>0</v>
      </c>
      <c r="NE44">
        <v>0</v>
      </c>
      <c r="NF44">
        <v>0</v>
      </c>
      <c r="NG44">
        <v>0</v>
      </c>
      <c r="NH44">
        <v>0</v>
      </c>
      <c r="NI44">
        <v>0</v>
      </c>
      <c r="NJ44">
        <v>0</v>
      </c>
      <c r="NK44">
        <v>0</v>
      </c>
    </row>
    <row r="45" spans="1:375">
      <c r="A45" s="8" t="s">
        <v>175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-0.256146966163391</v>
      </c>
      <c r="I45">
        <v>0</v>
      </c>
      <c r="J45">
        <v>0</v>
      </c>
      <c r="K45">
        <v>0</v>
      </c>
      <c r="L45">
        <v>0</v>
      </c>
      <c r="M45">
        <v>0</v>
      </c>
      <c r="N45">
        <v>-0.36912732108025098</v>
      </c>
      <c r="O45">
        <v>0</v>
      </c>
      <c r="P45">
        <v>0</v>
      </c>
      <c r="Q45">
        <v>-0.23675584323384899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0.10106153865213099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-0.25009765038531201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-7.4603132114922699E-2</v>
      </c>
      <c r="BG45">
        <v>0</v>
      </c>
      <c r="BH45">
        <v>0</v>
      </c>
      <c r="BI45">
        <v>0</v>
      </c>
      <c r="BJ45">
        <v>0</v>
      </c>
      <c r="BK45">
        <v>-0.16565344941921101</v>
      </c>
      <c r="BL45">
        <v>-0.25874309018785402</v>
      </c>
      <c r="BM45">
        <v>0</v>
      </c>
      <c r="BN45">
        <v>0.122420733977654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0.122420733977654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-0.32109843550691303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-0.256146966163391</v>
      </c>
      <c r="ED45">
        <v>-0.256146966163391</v>
      </c>
      <c r="EE45">
        <v>-0.256146966163391</v>
      </c>
      <c r="EF45">
        <v>-0.256146966163391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-0.256146966163391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0.122420733977654</v>
      </c>
      <c r="ET45">
        <v>0</v>
      </c>
      <c r="EU45">
        <v>-0.24897478691613001</v>
      </c>
      <c r="EV45">
        <v>0</v>
      </c>
      <c r="EW45">
        <v>0</v>
      </c>
      <c r="EX45">
        <v>0</v>
      </c>
      <c r="EY45">
        <v>0</v>
      </c>
      <c r="EZ45">
        <v>0</v>
      </c>
      <c r="FA45">
        <v>0</v>
      </c>
      <c r="FB45">
        <v>0</v>
      </c>
      <c r="FC45">
        <v>-0.25874309018785402</v>
      </c>
      <c r="FD45">
        <v>-0.30695704036186</v>
      </c>
      <c r="FE45">
        <v>-0.13066423955564299</v>
      </c>
      <c r="FF45">
        <v>0</v>
      </c>
      <c r="FG45">
        <v>-0.345798315161291</v>
      </c>
      <c r="FH45">
        <v>0</v>
      </c>
      <c r="FI45">
        <v>0</v>
      </c>
      <c r="FJ45">
        <v>0</v>
      </c>
      <c r="FK45">
        <v>0</v>
      </c>
      <c r="FL45">
        <v>0</v>
      </c>
      <c r="FM45">
        <v>0</v>
      </c>
      <c r="FN45">
        <v>0</v>
      </c>
      <c r="FO45">
        <v>-7.4603132114922699E-2</v>
      </c>
      <c r="FP45">
        <v>-7.4603132114922699E-2</v>
      </c>
      <c r="FQ45">
        <v>-7.4603132114922699E-2</v>
      </c>
      <c r="FR45">
        <v>0</v>
      </c>
      <c r="FS45">
        <v>-9.1343347126076099E-2</v>
      </c>
      <c r="FT45">
        <v>0</v>
      </c>
      <c r="FU45">
        <v>0</v>
      </c>
      <c r="FV45">
        <v>0</v>
      </c>
      <c r="FW45">
        <v>0</v>
      </c>
      <c r="FX45">
        <v>0</v>
      </c>
      <c r="FY45">
        <v>0</v>
      </c>
      <c r="FZ45">
        <v>0</v>
      </c>
      <c r="GA45">
        <v>0</v>
      </c>
      <c r="GB45">
        <v>0</v>
      </c>
      <c r="GC45">
        <v>0</v>
      </c>
      <c r="GD45">
        <v>0</v>
      </c>
      <c r="GE45">
        <v>0</v>
      </c>
      <c r="GF45">
        <v>0</v>
      </c>
      <c r="GG45">
        <v>0</v>
      </c>
      <c r="GH45">
        <v>0</v>
      </c>
      <c r="GI45">
        <v>0</v>
      </c>
      <c r="GJ45">
        <v>0</v>
      </c>
      <c r="GK45">
        <v>0</v>
      </c>
      <c r="GL45">
        <v>0</v>
      </c>
      <c r="GM45">
        <v>0</v>
      </c>
      <c r="GN45">
        <v>0</v>
      </c>
      <c r="GO45">
        <v>0</v>
      </c>
      <c r="GP45">
        <v>0</v>
      </c>
      <c r="GQ45">
        <v>0</v>
      </c>
      <c r="GR45">
        <v>0</v>
      </c>
      <c r="GS45">
        <v>0</v>
      </c>
      <c r="GT45">
        <v>0</v>
      </c>
      <c r="GU45">
        <v>0</v>
      </c>
      <c r="GV45">
        <v>0</v>
      </c>
      <c r="GW45">
        <v>0</v>
      </c>
      <c r="GX45">
        <v>0</v>
      </c>
      <c r="GY45">
        <v>0</v>
      </c>
      <c r="GZ45">
        <v>0</v>
      </c>
      <c r="HA45">
        <v>0</v>
      </c>
      <c r="HB45">
        <v>0</v>
      </c>
      <c r="HC45">
        <v>0</v>
      </c>
      <c r="HD45">
        <v>0</v>
      </c>
      <c r="HE45">
        <v>0</v>
      </c>
      <c r="HF45">
        <v>0</v>
      </c>
      <c r="HG45">
        <v>0</v>
      </c>
      <c r="HH45">
        <v>0</v>
      </c>
      <c r="HI45">
        <v>0</v>
      </c>
      <c r="HJ45">
        <v>0</v>
      </c>
      <c r="HK45">
        <v>0</v>
      </c>
      <c r="HL45">
        <v>0</v>
      </c>
      <c r="HM45">
        <v>0</v>
      </c>
      <c r="HN45">
        <v>0</v>
      </c>
      <c r="HO45">
        <v>0</v>
      </c>
      <c r="HP45">
        <v>0</v>
      </c>
      <c r="HQ45">
        <v>0</v>
      </c>
      <c r="HR45">
        <v>0</v>
      </c>
      <c r="HS45">
        <v>-0.36968968467381202</v>
      </c>
      <c r="HT45">
        <v>0</v>
      </c>
      <c r="HU45">
        <v>0</v>
      </c>
      <c r="HV45">
        <v>0</v>
      </c>
      <c r="HW45">
        <v>0</v>
      </c>
      <c r="HX45">
        <v>0</v>
      </c>
      <c r="HY45">
        <v>0</v>
      </c>
      <c r="HZ45">
        <v>0</v>
      </c>
      <c r="IA45">
        <v>0</v>
      </c>
      <c r="IB45">
        <v>-5.2192182693723999E-2</v>
      </c>
      <c r="IC45">
        <v>-0.44438996134149</v>
      </c>
      <c r="ID45">
        <v>0</v>
      </c>
      <c r="IE45">
        <v>0</v>
      </c>
      <c r="IF45">
        <v>0</v>
      </c>
      <c r="IG45">
        <v>0</v>
      </c>
      <c r="IH45">
        <v>0</v>
      </c>
      <c r="II45">
        <v>0</v>
      </c>
      <c r="IJ45">
        <v>0</v>
      </c>
      <c r="IK45">
        <v>0</v>
      </c>
      <c r="IL45">
        <v>0</v>
      </c>
      <c r="IM45">
        <v>0</v>
      </c>
      <c r="IN45">
        <v>0</v>
      </c>
      <c r="IO45">
        <v>0</v>
      </c>
      <c r="IP45">
        <v>0</v>
      </c>
      <c r="IQ45">
        <v>0</v>
      </c>
      <c r="IR45">
        <v>0</v>
      </c>
      <c r="IS45">
        <v>0.122420733977654</v>
      </c>
      <c r="IT45">
        <v>0</v>
      </c>
      <c r="IU45">
        <v>0</v>
      </c>
      <c r="IV45">
        <v>0</v>
      </c>
      <c r="IW45">
        <v>0</v>
      </c>
      <c r="IX45">
        <v>0</v>
      </c>
      <c r="IY45">
        <v>0</v>
      </c>
      <c r="IZ45">
        <v>0</v>
      </c>
      <c r="JA45">
        <v>0</v>
      </c>
      <c r="JB45">
        <v>0</v>
      </c>
      <c r="JC45">
        <v>0</v>
      </c>
      <c r="JD45">
        <v>0</v>
      </c>
      <c r="JE45">
        <v>0</v>
      </c>
      <c r="JF45">
        <v>0</v>
      </c>
      <c r="JG45">
        <v>0</v>
      </c>
      <c r="JH45">
        <v>-0.44438996134149</v>
      </c>
      <c r="JI45">
        <v>0</v>
      </c>
      <c r="JJ45">
        <v>0</v>
      </c>
      <c r="JK45">
        <v>0</v>
      </c>
      <c r="JL45">
        <v>0</v>
      </c>
      <c r="JM45">
        <v>-0.28504898963192699</v>
      </c>
      <c r="JN45">
        <v>-0.28504898963192699</v>
      </c>
      <c r="JO45">
        <v>0</v>
      </c>
      <c r="JP45">
        <v>-0.28504898963192699</v>
      </c>
      <c r="JQ45">
        <v>0.122420733977654</v>
      </c>
      <c r="JR45">
        <v>0</v>
      </c>
      <c r="JS45">
        <v>0</v>
      </c>
      <c r="JT45">
        <v>-0.256146966163391</v>
      </c>
      <c r="JU45">
        <v>0</v>
      </c>
      <c r="JV45">
        <v>-0.256146966163391</v>
      </c>
      <c r="JW45">
        <v>0</v>
      </c>
      <c r="JX45">
        <v>0</v>
      </c>
      <c r="JY45">
        <v>0</v>
      </c>
      <c r="JZ45">
        <v>0</v>
      </c>
      <c r="KA45">
        <v>0</v>
      </c>
      <c r="KB45">
        <v>-0.44438996134149</v>
      </c>
      <c r="KC45">
        <v>0</v>
      </c>
      <c r="KD45">
        <v>0</v>
      </c>
      <c r="KE45">
        <v>0</v>
      </c>
      <c r="KF45">
        <v>0</v>
      </c>
      <c r="KG45">
        <v>0</v>
      </c>
      <c r="KH45">
        <v>0</v>
      </c>
      <c r="KI45">
        <v>0</v>
      </c>
      <c r="KJ45">
        <v>0</v>
      </c>
      <c r="KK45">
        <v>-0.256146966163391</v>
      </c>
      <c r="KL45">
        <v>0</v>
      </c>
      <c r="KM45">
        <v>0</v>
      </c>
      <c r="KN45">
        <v>0</v>
      </c>
      <c r="KO45">
        <v>0</v>
      </c>
      <c r="KP45">
        <v>0</v>
      </c>
      <c r="KQ45">
        <v>0</v>
      </c>
      <c r="KR45">
        <v>0</v>
      </c>
      <c r="KS45">
        <v>0</v>
      </c>
      <c r="KT45">
        <v>0</v>
      </c>
      <c r="KU45">
        <v>0</v>
      </c>
      <c r="KV45">
        <v>0</v>
      </c>
      <c r="KW45">
        <v>0</v>
      </c>
      <c r="KX45">
        <v>0</v>
      </c>
      <c r="KY45">
        <v>0</v>
      </c>
      <c r="KZ45">
        <v>0</v>
      </c>
      <c r="LA45">
        <v>-0.105466235117743</v>
      </c>
      <c r="LB45">
        <v>0</v>
      </c>
      <c r="LC45">
        <v>0</v>
      </c>
      <c r="LD45">
        <v>0</v>
      </c>
      <c r="LE45">
        <v>0</v>
      </c>
      <c r="LF45">
        <v>-0.38520690411534497</v>
      </c>
      <c r="LG45">
        <v>0</v>
      </c>
      <c r="LH45">
        <v>-0.256146966163391</v>
      </c>
      <c r="LI45">
        <v>0</v>
      </c>
      <c r="LJ45">
        <v>0</v>
      </c>
      <c r="LK45">
        <v>0</v>
      </c>
      <c r="LL45">
        <v>0</v>
      </c>
      <c r="LM45">
        <v>0</v>
      </c>
      <c r="LN45">
        <v>0</v>
      </c>
      <c r="LO45">
        <v>0</v>
      </c>
      <c r="LP45">
        <v>0</v>
      </c>
      <c r="LQ45">
        <v>0</v>
      </c>
      <c r="LR45">
        <v>0</v>
      </c>
      <c r="LS45">
        <v>-0.36912732108025098</v>
      </c>
      <c r="LT45">
        <v>0</v>
      </c>
      <c r="LU45">
        <v>0</v>
      </c>
      <c r="LV45">
        <v>0</v>
      </c>
      <c r="LW45">
        <v>0</v>
      </c>
      <c r="LX45">
        <v>0</v>
      </c>
      <c r="LY45">
        <v>0</v>
      </c>
      <c r="LZ45">
        <v>0</v>
      </c>
      <c r="MA45">
        <v>0</v>
      </c>
      <c r="MB45">
        <v>0</v>
      </c>
      <c r="MC45">
        <v>0</v>
      </c>
      <c r="MD45">
        <v>0</v>
      </c>
      <c r="ME45">
        <v>0</v>
      </c>
      <c r="MF45">
        <v>0</v>
      </c>
      <c r="MG45">
        <v>0</v>
      </c>
      <c r="MH45">
        <v>0</v>
      </c>
      <c r="MI45">
        <v>0</v>
      </c>
      <c r="MJ45">
        <v>0</v>
      </c>
      <c r="MK45">
        <v>0</v>
      </c>
      <c r="ML45">
        <v>0</v>
      </c>
      <c r="MM45">
        <v>0</v>
      </c>
      <c r="MN45">
        <v>0</v>
      </c>
      <c r="MO45">
        <v>0</v>
      </c>
      <c r="MP45">
        <v>0</v>
      </c>
      <c r="MQ45">
        <v>0</v>
      </c>
      <c r="MR45">
        <v>0</v>
      </c>
      <c r="MS45">
        <v>0</v>
      </c>
      <c r="MT45">
        <v>-0.256146966163391</v>
      </c>
      <c r="MU45">
        <v>-0.256146966163391</v>
      </c>
      <c r="MV45">
        <v>0</v>
      </c>
      <c r="MW45">
        <v>0</v>
      </c>
      <c r="MX45">
        <v>0</v>
      </c>
      <c r="MY45">
        <v>0</v>
      </c>
      <c r="MZ45">
        <v>0</v>
      </c>
      <c r="NA45">
        <v>0</v>
      </c>
      <c r="NB45">
        <v>-0.328807024865231</v>
      </c>
      <c r="NC45">
        <v>0</v>
      </c>
      <c r="ND45">
        <v>0</v>
      </c>
      <c r="NE45">
        <v>0</v>
      </c>
      <c r="NF45">
        <v>0</v>
      </c>
      <c r="NG45">
        <v>0</v>
      </c>
      <c r="NH45">
        <v>0</v>
      </c>
      <c r="NI45">
        <v>0</v>
      </c>
      <c r="NJ45">
        <v>0</v>
      </c>
      <c r="NK45">
        <v>0</v>
      </c>
    </row>
    <row r="46" spans="1:375">
      <c r="A46" s="8" t="s">
        <v>176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-0.137852243652133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0.292307213014388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-0.206950192782521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0.29033748564983802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0.17065134200085</v>
      </c>
      <c r="BG46">
        <v>0</v>
      </c>
      <c r="BH46">
        <v>0</v>
      </c>
      <c r="BI46">
        <v>0</v>
      </c>
      <c r="BJ46">
        <v>0</v>
      </c>
      <c r="BK46">
        <v>-4.5377575112194798E-2</v>
      </c>
      <c r="BL46">
        <v>0</v>
      </c>
      <c r="BM46">
        <v>0</v>
      </c>
      <c r="BN46">
        <v>-0.31220903047596499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-0.31220903047596499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0.209422989399527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-0.137852243652133</v>
      </c>
      <c r="ED46">
        <v>-0.137852243652133</v>
      </c>
      <c r="EE46">
        <v>-0.137852243652133</v>
      </c>
      <c r="EF46">
        <v>-0.137852243652133</v>
      </c>
      <c r="EG46">
        <v>0</v>
      </c>
      <c r="EH46">
        <v>0</v>
      </c>
      <c r="EI46">
        <v>0</v>
      </c>
      <c r="EJ46">
        <v>0</v>
      </c>
      <c r="EK46">
        <v>0</v>
      </c>
      <c r="EL46">
        <v>-0.137852243652133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-0.31220903047596499</v>
      </c>
      <c r="ET46">
        <v>0</v>
      </c>
      <c r="EU46">
        <v>0.25387598243244602</v>
      </c>
      <c r="EV46">
        <v>0</v>
      </c>
      <c r="EW46">
        <v>0</v>
      </c>
      <c r="EX46">
        <v>0</v>
      </c>
      <c r="EY46">
        <v>0</v>
      </c>
      <c r="EZ46">
        <v>0</v>
      </c>
      <c r="FA46">
        <v>0</v>
      </c>
      <c r="FB46">
        <v>0</v>
      </c>
      <c r="FC46">
        <v>0</v>
      </c>
      <c r="FD46">
        <v>0.28400641560372702</v>
      </c>
      <c r="FE46">
        <v>5.9465673732292598E-2</v>
      </c>
      <c r="FF46">
        <v>0</v>
      </c>
      <c r="FG46">
        <v>4.6428681612159399E-2</v>
      </c>
      <c r="FH46">
        <v>0</v>
      </c>
      <c r="FI46">
        <v>0</v>
      </c>
      <c r="FJ46">
        <v>0</v>
      </c>
      <c r="FK46">
        <v>0</v>
      </c>
      <c r="FL46">
        <v>0</v>
      </c>
      <c r="FM46">
        <v>0</v>
      </c>
      <c r="FN46">
        <v>0</v>
      </c>
      <c r="FO46">
        <v>0.17065134200085</v>
      </c>
      <c r="FP46">
        <v>0.17065134200085</v>
      </c>
      <c r="FQ46">
        <v>0.17065134200085</v>
      </c>
      <c r="FR46">
        <v>0</v>
      </c>
      <c r="FS46">
        <v>0.16264637499867801</v>
      </c>
      <c r="FT46">
        <v>0</v>
      </c>
      <c r="FU46">
        <v>0</v>
      </c>
      <c r="FV46">
        <v>0</v>
      </c>
      <c r="FW46">
        <v>0</v>
      </c>
      <c r="FX46">
        <v>0</v>
      </c>
      <c r="FY46">
        <v>0</v>
      </c>
      <c r="FZ46">
        <v>0</v>
      </c>
      <c r="GA46">
        <v>0</v>
      </c>
      <c r="GB46">
        <v>0</v>
      </c>
      <c r="GC46">
        <v>0</v>
      </c>
      <c r="GD46">
        <v>0</v>
      </c>
      <c r="GE46">
        <v>0</v>
      </c>
      <c r="GF46">
        <v>0</v>
      </c>
      <c r="GG46">
        <v>0</v>
      </c>
      <c r="GH46">
        <v>0</v>
      </c>
      <c r="GI46">
        <v>0</v>
      </c>
      <c r="GJ46">
        <v>0</v>
      </c>
      <c r="GK46">
        <v>0</v>
      </c>
      <c r="GL46">
        <v>0</v>
      </c>
      <c r="GM46">
        <v>0</v>
      </c>
      <c r="GN46">
        <v>0</v>
      </c>
      <c r="GO46">
        <v>0</v>
      </c>
      <c r="GP46">
        <v>0</v>
      </c>
      <c r="GQ46">
        <v>0</v>
      </c>
      <c r="GR46">
        <v>0</v>
      </c>
      <c r="GS46">
        <v>0</v>
      </c>
      <c r="GT46">
        <v>0</v>
      </c>
      <c r="GU46">
        <v>0</v>
      </c>
      <c r="GV46">
        <v>0</v>
      </c>
      <c r="GW46">
        <v>0</v>
      </c>
      <c r="GX46">
        <v>0</v>
      </c>
      <c r="GY46">
        <v>0</v>
      </c>
      <c r="GZ46">
        <v>0</v>
      </c>
      <c r="HA46">
        <v>0</v>
      </c>
      <c r="HB46">
        <v>0</v>
      </c>
      <c r="HC46">
        <v>0</v>
      </c>
      <c r="HD46">
        <v>0</v>
      </c>
      <c r="HE46">
        <v>0</v>
      </c>
      <c r="HF46">
        <v>0</v>
      </c>
      <c r="HG46">
        <v>0</v>
      </c>
      <c r="HH46">
        <v>0</v>
      </c>
      <c r="HI46">
        <v>0</v>
      </c>
      <c r="HJ46">
        <v>0</v>
      </c>
      <c r="HK46">
        <v>0</v>
      </c>
      <c r="HL46">
        <v>0</v>
      </c>
      <c r="HM46">
        <v>0</v>
      </c>
      <c r="HN46">
        <v>0</v>
      </c>
      <c r="HO46">
        <v>0</v>
      </c>
      <c r="HP46">
        <v>0</v>
      </c>
      <c r="HQ46">
        <v>0</v>
      </c>
      <c r="HR46">
        <v>0</v>
      </c>
      <c r="HS46">
        <v>8.1990550146039801E-2</v>
      </c>
      <c r="HT46">
        <v>0</v>
      </c>
      <c r="HU46">
        <v>0</v>
      </c>
      <c r="HV46">
        <v>0</v>
      </c>
      <c r="HW46">
        <v>0</v>
      </c>
      <c r="HX46">
        <v>0</v>
      </c>
      <c r="HY46">
        <v>0</v>
      </c>
      <c r="HZ46">
        <v>0</v>
      </c>
      <c r="IA46">
        <v>0</v>
      </c>
      <c r="IB46">
        <v>0.28360984445121701</v>
      </c>
      <c r="IC46">
        <v>-8.6217392713170096E-2</v>
      </c>
      <c r="ID46">
        <v>0</v>
      </c>
      <c r="IE46">
        <v>0</v>
      </c>
      <c r="IF46">
        <v>0</v>
      </c>
      <c r="IG46">
        <v>0</v>
      </c>
      <c r="IH46">
        <v>0</v>
      </c>
      <c r="II46">
        <v>0</v>
      </c>
      <c r="IJ46">
        <v>0</v>
      </c>
      <c r="IK46">
        <v>0</v>
      </c>
      <c r="IL46">
        <v>0</v>
      </c>
      <c r="IM46">
        <v>0</v>
      </c>
      <c r="IN46">
        <v>0</v>
      </c>
      <c r="IO46">
        <v>0</v>
      </c>
      <c r="IP46">
        <v>0</v>
      </c>
      <c r="IQ46">
        <v>0</v>
      </c>
      <c r="IR46">
        <v>0</v>
      </c>
      <c r="IS46">
        <v>-0.31220903047596499</v>
      </c>
      <c r="IT46">
        <v>0</v>
      </c>
      <c r="IU46">
        <v>0</v>
      </c>
      <c r="IV46">
        <v>0</v>
      </c>
      <c r="IW46">
        <v>0</v>
      </c>
      <c r="IX46">
        <v>0</v>
      </c>
      <c r="IY46">
        <v>0</v>
      </c>
      <c r="IZ46">
        <v>0</v>
      </c>
      <c r="JA46">
        <v>0</v>
      </c>
      <c r="JB46">
        <v>0</v>
      </c>
      <c r="JC46">
        <v>0</v>
      </c>
      <c r="JD46">
        <v>0</v>
      </c>
      <c r="JE46">
        <v>0</v>
      </c>
      <c r="JF46">
        <v>0</v>
      </c>
      <c r="JG46">
        <v>0</v>
      </c>
      <c r="JH46">
        <v>-8.6217392713170096E-2</v>
      </c>
      <c r="JI46">
        <v>0</v>
      </c>
      <c r="JJ46">
        <v>0</v>
      </c>
      <c r="JK46">
        <v>0</v>
      </c>
      <c r="JL46">
        <v>0</v>
      </c>
      <c r="JM46">
        <v>0.205687898467248</v>
      </c>
      <c r="JN46">
        <v>0.205687898467248</v>
      </c>
      <c r="JO46">
        <v>0</v>
      </c>
      <c r="JP46">
        <v>0.205687898467248</v>
      </c>
      <c r="JQ46">
        <v>-0.31220903047596499</v>
      </c>
      <c r="JR46">
        <v>0</v>
      </c>
      <c r="JS46">
        <v>0</v>
      </c>
      <c r="JT46">
        <v>-0.137852243652133</v>
      </c>
      <c r="JU46">
        <v>0</v>
      </c>
      <c r="JV46">
        <v>-0.137852243652133</v>
      </c>
      <c r="JW46">
        <v>0</v>
      </c>
      <c r="JX46">
        <v>0</v>
      </c>
      <c r="JY46">
        <v>0</v>
      </c>
      <c r="JZ46">
        <v>0</v>
      </c>
      <c r="KA46">
        <v>0</v>
      </c>
      <c r="KB46">
        <v>-8.6217392713170096E-2</v>
      </c>
      <c r="KC46">
        <v>0</v>
      </c>
      <c r="KD46">
        <v>0</v>
      </c>
      <c r="KE46">
        <v>0</v>
      </c>
      <c r="KF46">
        <v>0</v>
      </c>
      <c r="KG46">
        <v>0</v>
      </c>
      <c r="KH46">
        <v>0</v>
      </c>
      <c r="KI46">
        <v>0</v>
      </c>
      <c r="KJ46">
        <v>0</v>
      </c>
      <c r="KK46">
        <v>-0.137852243652133</v>
      </c>
      <c r="KL46">
        <v>0</v>
      </c>
      <c r="KM46">
        <v>0</v>
      </c>
      <c r="KN46">
        <v>0</v>
      </c>
      <c r="KO46">
        <v>0</v>
      </c>
      <c r="KP46">
        <v>0</v>
      </c>
      <c r="KQ46">
        <v>0</v>
      </c>
      <c r="KR46">
        <v>0</v>
      </c>
      <c r="KS46">
        <v>0</v>
      </c>
      <c r="KT46">
        <v>0</v>
      </c>
      <c r="KU46">
        <v>0</v>
      </c>
      <c r="KV46">
        <v>0</v>
      </c>
      <c r="KW46">
        <v>0</v>
      </c>
      <c r="KX46">
        <v>0</v>
      </c>
      <c r="KY46">
        <v>0</v>
      </c>
      <c r="KZ46">
        <v>0</v>
      </c>
      <c r="LA46">
        <v>-9.8737121805773501E-2</v>
      </c>
      <c r="LB46">
        <v>0</v>
      </c>
      <c r="LC46">
        <v>0</v>
      </c>
      <c r="LD46">
        <v>0</v>
      </c>
      <c r="LE46">
        <v>0</v>
      </c>
      <c r="LF46">
        <v>3.6204282578005502E-2</v>
      </c>
      <c r="LG46">
        <v>0</v>
      </c>
      <c r="LH46">
        <v>-0.137852243652133</v>
      </c>
      <c r="LI46">
        <v>0</v>
      </c>
      <c r="LJ46">
        <v>0</v>
      </c>
      <c r="LK46">
        <v>0</v>
      </c>
      <c r="LL46">
        <v>0</v>
      </c>
      <c r="LM46">
        <v>0</v>
      </c>
      <c r="LN46">
        <v>0</v>
      </c>
      <c r="LO46">
        <v>0</v>
      </c>
      <c r="LP46">
        <v>0</v>
      </c>
      <c r="LQ46">
        <v>0</v>
      </c>
      <c r="LR46">
        <v>0</v>
      </c>
      <c r="LS46">
        <v>0</v>
      </c>
      <c r="LT46">
        <v>0</v>
      </c>
      <c r="LU46">
        <v>0</v>
      </c>
      <c r="LV46">
        <v>0</v>
      </c>
      <c r="LW46">
        <v>0</v>
      </c>
      <c r="LX46">
        <v>0</v>
      </c>
      <c r="LY46">
        <v>0</v>
      </c>
      <c r="LZ46">
        <v>0</v>
      </c>
      <c r="MA46">
        <v>0</v>
      </c>
      <c r="MB46">
        <v>0</v>
      </c>
      <c r="MC46">
        <v>0</v>
      </c>
      <c r="MD46">
        <v>0</v>
      </c>
      <c r="ME46">
        <v>0</v>
      </c>
      <c r="MF46">
        <v>0</v>
      </c>
      <c r="MG46">
        <v>0</v>
      </c>
      <c r="MH46">
        <v>0</v>
      </c>
      <c r="MI46">
        <v>0</v>
      </c>
      <c r="MJ46">
        <v>0</v>
      </c>
      <c r="MK46">
        <v>0</v>
      </c>
      <c r="ML46">
        <v>0</v>
      </c>
      <c r="MM46">
        <v>0</v>
      </c>
      <c r="MN46">
        <v>0</v>
      </c>
      <c r="MO46">
        <v>0</v>
      </c>
      <c r="MP46">
        <v>0</v>
      </c>
      <c r="MQ46">
        <v>0</v>
      </c>
      <c r="MR46">
        <v>0</v>
      </c>
      <c r="MS46">
        <v>0</v>
      </c>
      <c r="MT46">
        <v>-0.137852243652133</v>
      </c>
      <c r="MU46">
        <v>-0.137852243652133</v>
      </c>
      <c r="MV46">
        <v>0</v>
      </c>
      <c r="MW46">
        <v>0</v>
      </c>
      <c r="MX46">
        <v>0</v>
      </c>
      <c r="MY46">
        <v>0</v>
      </c>
      <c r="MZ46">
        <v>0</v>
      </c>
      <c r="NA46">
        <v>0</v>
      </c>
      <c r="NB46">
        <v>3.8760180789590599E-2</v>
      </c>
      <c r="NC46">
        <v>0</v>
      </c>
      <c r="ND46">
        <v>0</v>
      </c>
      <c r="NE46">
        <v>0</v>
      </c>
      <c r="NF46">
        <v>0</v>
      </c>
      <c r="NG46">
        <v>0</v>
      </c>
      <c r="NH46">
        <v>0</v>
      </c>
      <c r="NI46">
        <v>0</v>
      </c>
      <c r="NJ46">
        <v>0</v>
      </c>
      <c r="NK46">
        <v>0</v>
      </c>
    </row>
    <row r="47" spans="1:375">
      <c r="A47" s="8" t="s">
        <v>357</v>
      </c>
      <c r="B47">
        <v>0</v>
      </c>
      <c r="C47">
        <v>0</v>
      </c>
      <c r="D47">
        <v>0</v>
      </c>
      <c r="E47">
        <v>0</v>
      </c>
      <c r="F47">
        <v>0</v>
      </c>
      <c r="G47">
        <v>-0.478039634405442</v>
      </c>
      <c r="H47">
        <v>-0.48188519226640603</v>
      </c>
      <c r="I47">
        <v>0</v>
      </c>
      <c r="J47">
        <v>0</v>
      </c>
      <c r="K47">
        <v>0</v>
      </c>
      <c r="L47">
        <v>0</v>
      </c>
      <c r="M47">
        <v>0</v>
      </c>
      <c r="N47">
        <v>-0.36215370980578998</v>
      </c>
      <c r="O47">
        <v>0</v>
      </c>
      <c r="P47">
        <v>0</v>
      </c>
      <c r="Q47">
        <v>-0.26840201874959402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0.22663678884184199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-0.29919678783141401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-0.343380582460247</v>
      </c>
      <c r="BF47">
        <v>-0.240439444365323</v>
      </c>
      <c r="BG47">
        <v>0</v>
      </c>
      <c r="BH47">
        <v>0</v>
      </c>
      <c r="BI47">
        <v>0</v>
      </c>
      <c r="BJ47">
        <v>0</v>
      </c>
      <c r="BK47">
        <v>-0.41507805153106198</v>
      </c>
      <c r="BL47">
        <v>-0.343380582460247</v>
      </c>
      <c r="BM47">
        <v>0</v>
      </c>
      <c r="BN47">
        <v>0.30038011575261497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0.30038011575261497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-0.21330922402357699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-0.48188519226640603</v>
      </c>
      <c r="ED47">
        <v>-0.48188519226640603</v>
      </c>
      <c r="EE47">
        <v>-0.48188519226640603</v>
      </c>
      <c r="EF47">
        <v>-0.48188519226640603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-0.48188519226640603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0.30038011575261497</v>
      </c>
      <c r="ET47">
        <v>0</v>
      </c>
      <c r="EU47">
        <v>0.11850512445754301</v>
      </c>
      <c r="EV47">
        <v>0</v>
      </c>
      <c r="EW47">
        <v>0</v>
      </c>
      <c r="EX47">
        <v>0</v>
      </c>
      <c r="EY47">
        <v>0</v>
      </c>
      <c r="EZ47">
        <v>0</v>
      </c>
      <c r="FA47">
        <v>0</v>
      </c>
      <c r="FB47">
        <v>0</v>
      </c>
      <c r="FC47">
        <v>-0.343380582460247</v>
      </c>
      <c r="FD47">
        <v>-0.33182675705006498</v>
      </c>
      <c r="FE47">
        <v>-0.343174314492525</v>
      </c>
      <c r="FF47">
        <v>0</v>
      </c>
      <c r="FG47">
        <v>-0.150106490979554</v>
      </c>
      <c r="FH47">
        <v>0</v>
      </c>
      <c r="FI47">
        <v>0</v>
      </c>
      <c r="FJ47">
        <v>0</v>
      </c>
      <c r="FK47">
        <v>0</v>
      </c>
      <c r="FL47">
        <v>0</v>
      </c>
      <c r="FM47">
        <v>0</v>
      </c>
      <c r="FN47">
        <v>0</v>
      </c>
      <c r="FO47">
        <v>-0.240439444365323</v>
      </c>
      <c r="FP47">
        <v>-0.240439444365323</v>
      </c>
      <c r="FQ47">
        <v>-0.240439444365323</v>
      </c>
      <c r="FR47">
        <v>0</v>
      </c>
      <c r="FS47">
        <v>-0.241894448567231</v>
      </c>
      <c r="FT47">
        <v>0</v>
      </c>
      <c r="FU47">
        <v>0</v>
      </c>
      <c r="FV47">
        <v>0</v>
      </c>
      <c r="FW47">
        <v>0</v>
      </c>
      <c r="FX47">
        <v>0</v>
      </c>
      <c r="FY47">
        <v>0</v>
      </c>
      <c r="FZ47">
        <v>0</v>
      </c>
      <c r="GA47">
        <v>0</v>
      </c>
      <c r="GB47">
        <v>0</v>
      </c>
      <c r="GC47">
        <v>0</v>
      </c>
      <c r="GD47">
        <v>0</v>
      </c>
      <c r="GE47">
        <v>0</v>
      </c>
      <c r="GF47">
        <v>0</v>
      </c>
      <c r="GG47">
        <v>0</v>
      </c>
      <c r="GH47">
        <v>0</v>
      </c>
      <c r="GI47">
        <v>0</v>
      </c>
      <c r="GJ47">
        <v>0</v>
      </c>
      <c r="GK47">
        <v>0</v>
      </c>
      <c r="GL47">
        <v>0</v>
      </c>
      <c r="GM47">
        <v>0</v>
      </c>
      <c r="GN47">
        <v>0</v>
      </c>
      <c r="GO47">
        <v>0</v>
      </c>
      <c r="GP47">
        <v>0</v>
      </c>
      <c r="GQ47">
        <v>0</v>
      </c>
      <c r="GR47">
        <v>0</v>
      </c>
      <c r="GS47">
        <v>0</v>
      </c>
      <c r="GT47">
        <v>0</v>
      </c>
      <c r="GU47">
        <v>0</v>
      </c>
      <c r="GV47">
        <v>0</v>
      </c>
      <c r="GW47">
        <v>0</v>
      </c>
      <c r="GX47">
        <v>0</v>
      </c>
      <c r="GY47">
        <v>0</v>
      </c>
      <c r="GZ47">
        <v>0</v>
      </c>
      <c r="HA47">
        <v>0</v>
      </c>
      <c r="HB47">
        <v>0</v>
      </c>
      <c r="HC47">
        <v>0</v>
      </c>
      <c r="HD47">
        <v>0</v>
      </c>
      <c r="HE47">
        <v>0</v>
      </c>
      <c r="HF47">
        <v>0</v>
      </c>
      <c r="HG47">
        <v>0</v>
      </c>
      <c r="HH47">
        <v>0</v>
      </c>
      <c r="HI47">
        <v>0</v>
      </c>
      <c r="HJ47">
        <v>0</v>
      </c>
      <c r="HK47">
        <v>0</v>
      </c>
      <c r="HL47">
        <v>0</v>
      </c>
      <c r="HM47">
        <v>0</v>
      </c>
      <c r="HN47">
        <v>0</v>
      </c>
      <c r="HO47">
        <v>0</v>
      </c>
      <c r="HP47">
        <v>0</v>
      </c>
      <c r="HQ47">
        <v>0</v>
      </c>
      <c r="HR47">
        <v>0</v>
      </c>
      <c r="HS47">
        <v>-0.20581451669695999</v>
      </c>
      <c r="HT47">
        <v>0</v>
      </c>
      <c r="HU47">
        <v>0</v>
      </c>
      <c r="HV47">
        <v>0</v>
      </c>
      <c r="HW47">
        <v>0</v>
      </c>
      <c r="HX47">
        <v>0</v>
      </c>
      <c r="HY47">
        <v>0</v>
      </c>
      <c r="HZ47">
        <v>0</v>
      </c>
      <c r="IA47">
        <v>0</v>
      </c>
      <c r="IB47">
        <v>-0.10433655940125</v>
      </c>
      <c r="IC47">
        <v>-0.48312363374926798</v>
      </c>
      <c r="ID47">
        <v>0</v>
      </c>
      <c r="IE47">
        <v>0</v>
      </c>
      <c r="IF47">
        <v>0</v>
      </c>
      <c r="IG47">
        <v>0</v>
      </c>
      <c r="IH47">
        <v>0</v>
      </c>
      <c r="II47">
        <v>0</v>
      </c>
      <c r="IJ47">
        <v>0</v>
      </c>
      <c r="IK47">
        <v>0</v>
      </c>
      <c r="IL47">
        <v>0</v>
      </c>
      <c r="IM47">
        <v>0</v>
      </c>
      <c r="IN47">
        <v>0</v>
      </c>
      <c r="IO47">
        <v>0</v>
      </c>
      <c r="IP47">
        <v>0</v>
      </c>
      <c r="IQ47">
        <v>0</v>
      </c>
      <c r="IR47">
        <v>0</v>
      </c>
      <c r="IS47">
        <v>0.30038011575261497</v>
      </c>
      <c r="IT47">
        <v>0</v>
      </c>
      <c r="IU47">
        <v>0</v>
      </c>
      <c r="IV47">
        <v>0</v>
      </c>
      <c r="IW47">
        <v>0</v>
      </c>
      <c r="IX47">
        <v>0</v>
      </c>
      <c r="IY47">
        <v>0</v>
      </c>
      <c r="IZ47">
        <v>0</v>
      </c>
      <c r="JA47">
        <v>0</v>
      </c>
      <c r="JB47">
        <v>0</v>
      </c>
      <c r="JC47">
        <v>0</v>
      </c>
      <c r="JD47">
        <v>0</v>
      </c>
      <c r="JE47">
        <v>0</v>
      </c>
      <c r="JF47">
        <v>0</v>
      </c>
      <c r="JG47">
        <v>0</v>
      </c>
      <c r="JH47">
        <v>-0.48312363374926798</v>
      </c>
      <c r="JI47">
        <v>0</v>
      </c>
      <c r="JJ47">
        <v>0</v>
      </c>
      <c r="JK47">
        <v>0</v>
      </c>
      <c r="JL47">
        <v>0</v>
      </c>
      <c r="JM47">
        <v>0</v>
      </c>
      <c r="JN47">
        <v>0</v>
      </c>
      <c r="JO47">
        <v>0</v>
      </c>
      <c r="JP47">
        <v>0</v>
      </c>
      <c r="JQ47">
        <v>0.30038011575261497</v>
      </c>
      <c r="JR47">
        <v>0</v>
      </c>
      <c r="JS47">
        <v>0</v>
      </c>
      <c r="JT47">
        <v>-0.48188519226640603</v>
      </c>
      <c r="JU47">
        <v>0</v>
      </c>
      <c r="JV47">
        <v>-0.48188519226640603</v>
      </c>
      <c r="JW47">
        <v>0</v>
      </c>
      <c r="JX47">
        <v>0</v>
      </c>
      <c r="JY47">
        <v>0</v>
      </c>
      <c r="JZ47">
        <v>0</v>
      </c>
      <c r="KA47">
        <v>0</v>
      </c>
      <c r="KB47">
        <v>-0.48312363374926798</v>
      </c>
      <c r="KC47">
        <v>0</v>
      </c>
      <c r="KD47">
        <v>0</v>
      </c>
      <c r="KE47">
        <v>0</v>
      </c>
      <c r="KF47">
        <v>0</v>
      </c>
      <c r="KG47">
        <v>0</v>
      </c>
      <c r="KH47">
        <v>0</v>
      </c>
      <c r="KI47">
        <v>0</v>
      </c>
      <c r="KJ47">
        <v>0</v>
      </c>
      <c r="KK47">
        <v>-0.48188519226640603</v>
      </c>
      <c r="KL47">
        <v>0</v>
      </c>
      <c r="KM47">
        <v>0</v>
      </c>
      <c r="KN47">
        <v>0</v>
      </c>
      <c r="KO47">
        <v>0</v>
      </c>
      <c r="KP47">
        <v>0</v>
      </c>
      <c r="KQ47">
        <v>0</v>
      </c>
      <c r="KR47">
        <v>-0.47467943238204802</v>
      </c>
      <c r="KS47">
        <v>0</v>
      </c>
      <c r="KT47">
        <v>0</v>
      </c>
      <c r="KU47">
        <v>0</v>
      </c>
      <c r="KV47">
        <v>0</v>
      </c>
      <c r="KW47">
        <v>0</v>
      </c>
      <c r="KX47">
        <v>0</v>
      </c>
      <c r="KY47">
        <v>0</v>
      </c>
      <c r="KZ47">
        <v>0</v>
      </c>
      <c r="LA47">
        <v>-5.0332169915564898E-2</v>
      </c>
      <c r="LB47">
        <v>0</v>
      </c>
      <c r="LC47">
        <v>0</v>
      </c>
      <c r="LD47">
        <v>0</v>
      </c>
      <c r="LE47">
        <v>0</v>
      </c>
      <c r="LF47">
        <v>-0.254989486384404</v>
      </c>
      <c r="LG47">
        <v>0</v>
      </c>
      <c r="LH47">
        <v>-0.48188519226640603</v>
      </c>
      <c r="LI47">
        <v>0</v>
      </c>
      <c r="LJ47">
        <v>0</v>
      </c>
      <c r="LK47">
        <v>0</v>
      </c>
      <c r="LL47">
        <v>0</v>
      </c>
      <c r="LM47">
        <v>0</v>
      </c>
      <c r="LN47">
        <v>0</v>
      </c>
      <c r="LO47">
        <v>0</v>
      </c>
      <c r="LP47">
        <v>0</v>
      </c>
      <c r="LQ47">
        <v>0</v>
      </c>
      <c r="LR47">
        <v>0</v>
      </c>
      <c r="LS47">
        <v>-0.36215370980578998</v>
      </c>
      <c r="LT47">
        <v>0</v>
      </c>
      <c r="LU47">
        <v>0</v>
      </c>
      <c r="LV47">
        <v>0</v>
      </c>
      <c r="LW47">
        <v>0</v>
      </c>
      <c r="LX47">
        <v>0</v>
      </c>
      <c r="LY47">
        <v>0</v>
      </c>
      <c r="LZ47">
        <v>0</v>
      </c>
      <c r="MA47">
        <v>0</v>
      </c>
      <c r="MB47">
        <v>0</v>
      </c>
      <c r="MC47">
        <v>0</v>
      </c>
      <c r="MD47">
        <v>0</v>
      </c>
      <c r="ME47">
        <v>0</v>
      </c>
      <c r="MF47">
        <v>0</v>
      </c>
      <c r="MG47">
        <v>0</v>
      </c>
      <c r="MH47">
        <v>0</v>
      </c>
      <c r="MI47">
        <v>0</v>
      </c>
      <c r="MJ47">
        <v>0</v>
      </c>
      <c r="MK47">
        <v>0</v>
      </c>
      <c r="ML47">
        <v>0</v>
      </c>
      <c r="MM47">
        <v>0</v>
      </c>
      <c r="MN47">
        <v>0</v>
      </c>
      <c r="MO47">
        <v>0</v>
      </c>
      <c r="MP47">
        <v>0</v>
      </c>
      <c r="MQ47">
        <v>0</v>
      </c>
      <c r="MR47">
        <v>0</v>
      </c>
      <c r="MS47">
        <v>0</v>
      </c>
      <c r="MT47">
        <v>-0.48188519226640603</v>
      </c>
      <c r="MU47">
        <v>-0.48188519226640603</v>
      </c>
      <c r="MV47">
        <v>0</v>
      </c>
      <c r="MW47">
        <v>0</v>
      </c>
      <c r="MX47">
        <v>0</v>
      </c>
      <c r="MY47">
        <v>0</v>
      </c>
      <c r="MZ47">
        <v>0</v>
      </c>
      <c r="NA47">
        <v>0</v>
      </c>
      <c r="NB47">
        <v>-0.23178556914962001</v>
      </c>
      <c r="NC47">
        <v>0</v>
      </c>
      <c r="ND47">
        <v>0</v>
      </c>
      <c r="NE47">
        <v>0</v>
      </c>
      <c r="NF47">
        <v>0</v>
      </c>
      <c r="NG47">
        <v>0</v>
      </c>
      <c r="NH47">
        <v>0</v>
      </c>
      <c r="NI47">
        <v>0</v>
      </c>
      <c r="NJ47">
        <v>0</v>
      </c>
      <c r="NK47">
        <v>0</v>
      </c>
    </row>
    <row r="48" spans="1:375">
      <c r="A48" s="8" t="s">
        <v>354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0.22228658554661199</v>
      </c>
      <c r="I48">
        <v>0</v>
      </c>
      <c r="J48">
        <v>0</v>
      </c>
      <c r="K48">
        <v>0</v>
      </c>
      <c r="L48">
        <v>0</v>
      </c>
      <c r="M48">
        <v>0</v>
      </c>
      <c r="N48">
        <v>0.37468592407352402</v>
      </c>
      <c r="O48">
        <v>0</v>
      </c>
      <c r="P48">
        <v>0</v>
      </c>
      <c r="Q48">
        <v>0.221559991429955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-0.53623973895021404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0.13423960967951201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0.37611261398516099</v>
      </c>
      <c r="BF48">
        <v>-3.63806580749933E-2</v>
      </c>
      <c r="BG48">
        <v>0</v>
      </c>
      <c r="BH48">
        <v>0</v>
      </c>
      <c r="BI48">
        <v>0</v>
      </c>
      <c r="BJ48">
        <v>0</v>
      </c>
      <c r="BK48">
        <v>0.349353979660884</v>
      </c>
      <c r="BL48">
        <v>0.37611261398516099</v>
      </c>
      <c r="BM48">
        <v>0</v>
      </c>
      <c r="BN48">
        <v>-0.54921622971895201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-0.54921622971895201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0.28248033018459801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0</v>
      </c>
      <c r="DZ48">
        <v>0</v>
      </c>
      <c r="EA48">
        <v>0</v>
      </c>
      <c r="EB48">
        <v>0</v>
      </c>
      <c r="EC48">
        <v>0.22228658554661199</v>
      </c>
      <c r="ED48">
        <v>0.22228658554661199</v>
      </c>
      <c r="EE48">
        <v>0.22228658554661199</v>
      </c>
      <c r="EF48">
        <v>0.22228658554661199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0.22228658554661199</v>
      </c>
      <c r="EM48">
        <v>0</v>
      </c>
      <c r="EN48">
        <v>0</v>
      </c>
      <c r="EO48">
        <v>0</v>
      </c>
      <c r="EP48">
        <v>0</v>
      </c>
      <c r="EQ48">
        <v>0</v>
      </c>
      <c r="ER48">
        <v>0</v>
      </c>
      <c r="ES48">
        <v>-0.54921622971895201</v>
      </c>
      <c r="ET48">
        <v>0</v>
      </c>
      <c r="EU48">
        <v>0.31704960136103499</v>
      </c>
      <c r="EV48">
        <v>0</v>
      </c>
      <c r="EW48">
        <v>0</v>
      </c>
      <c r="EX48">
        <v>0</v>
      </c>
      <c r="EY48">
        <v>0</v>
      </c>
      <c r="EZ48">
        <v>0</v>
      </c>
      <c r="FA48">
        <v>0</v>
      </c>
      <c r="FB48">
        <v>0</v>
      </c>
      <c r="FC48">
        <v>0.37611261398516099</v>
      </c>
      <c r="FD48">
        <v>0.194828248203437</v>
      </c>
      <c r="FE48">
        <v>0.100445610084893</v>
      </c>
      <c r="FF48">
        <v>0</v>
      </c>
      <c r="FG48">
        <v>0.25087413939471298</v>
      </c>
      <c r="FH48">
        <v>0</v>
      </c>
      <c r="FI48">
        <v>0</v>
      </c>
      <c r="FJ48">
        <v>0</v>
      </c>
      <c r="FK48">
        <v>0</v>
      </c>
      <c r="FL48">
        <v>0</v>
      </c>
      <c r="FM48">
        <v>0</v>
      </c>
      <c r="FN48">
        <v>0</v>
      </c>
      <c r="FO48">
        <v>-3.63806580749933E-2</v>
      </c>
      <c r="FP48">
        <v>-3.63806580749933E-2</v>
      </c>
      <c r="FQ48">
        <v>-3.63806580749933E-2</v>
      </c>
      <c r="FR48">
        <v>0</v>
      </c>
      <c r="FS48">
        <v>-3.7835884397993097E-2</v>
      </c>
      <c r="FT48">
        <v>0</v>
      </c>
      <c r="FU48">
        <v>0</v>
      </c>
      <c r="FV48">
        <v>0</v>
      </c>
      <c r="FW48">
        <v>0</v>
      </c>
      <c r="FX48">
        <v>0</v>
      </c>
      <c r="FY48">
        <v>0</v>
      </c>
      <c r="FZ48">
        <v>0</v>
      </c>
      <c r="GA48">
        <v>0</v>
      </c>
      <c r="GB48">
        <v>0</v>
      </c>
      <c r="GC48">
        <v>0</v>
      </c>
      <c r="GD48">
        <v>0</v>
      </c>
      <c r="GE48">
        <v>0</v>
      </c>
      <c r="GF48">
        <v>0</v>
      </c>
      <c r="GG48">
        <v>0</v>
      </c>
      <c r="GH48">
        <v>0</v>
      </c>
      <c r="GI48">
        <v>0</v>
      </c>
      <c r="GJ48">
        <v>0</v>
      </c>
      <c r="GK48">
        <v>0</v>
      </c>
      <c r="GL48">
        <v>0</v>
      </c>
      <c r="GM48">
        <v>0</v>
      </c>
      <c r="GN48">
        <v>0</v>
      </c>
      <c r="GO48">
        <v>0</v>
      </c>
      <c r="GP48">
        <v>0</v>
      </c>
      <c r="GQ48">
        <v>0</v>
      </c>
      <c r="GR48">
        <v>0</v>
      </c>
      <c r="GS48">
        <v>0</v>
      </c>
      <c r="GT48">
        <v>0</v>
      </c>
      <c r="GU48">
        <v>0</v>
      </c>
      <c r="GV48">
        <v>0</v>
      </c>
      <c r="GW48">
        <v>0</v>
      </c>
      <c r="GX48">
        <v>0</v>
      </c>
      <c r="GY48">
        <v>0</v>
      </c>
      <c r="GZ48">
        <v>0</v>
      </c>
      <c r="HA48">
        <v>0</v>
      </c>
      <c r="HB48">
        <v>0</v>
      </c>
      <c r="HC48">
        <v>0</v>
      </c>
      <c r="HD48">
        <v>0</v>
      </c>
      <c r="HE48">
        <v>0</v>
      </c>
      <c r="HF48">
        <v>0</v>
      </c>
      <c r="HG48">
        <v>0</v>
      </c>
      <c r="HH48">
        <v>0</v>
      </c>
      <c r="HI48">
        <v>0</v>
      </c>
      <c r="HJ48">
        <v>0</v>
      </c>
      <c r="HK48">
        <v>0</v>
      </c>
      <c r="HL48">
        <v>0</v>
      </c>
      <c r="HM48">
        <v>0</v>
      </c>
      <c r="HN48">
        <v>0</v>
      </c>
      <c r="HO48">
        <v>0</v>
      </c>
      <c r="HP48">
        <v>0</v>
      </c>
      <c r="HQ48">
        <v>0</v>
      </c>
      <c r="HR48">
        <v>0</v>
      </c>
      <c r="HS48">
        <v>0.34840663408369699</v>
      </c>
      <c r="HT48">
        <v>0</v>
      </c>
      <c r="HU48">
        <v>0</v>
      </c>
      <c r="HV48">
        <v>0</v>
      </c>
      <c r="HW48">
        <v>0</v>
      </c>
      <c r="HX48">
        <v>0</v>
      </c>
      <c r="HY48">
        <v>0</v>
      </c>
      <c r="HZ48">
        <v>0</v>
      </c>
      <c r="IA48">
        <v>0</v>
      </c>
      <c r="IB48">
        <v>0.124013101005162</v>
      </c>
      <c r="IC48">
        <v>0.33044954353204897</v>
      </c>
      <c r="ID48">
        <v>0</v>
      </c>
      <c r="IE48">
        <v>0</v>
      </c>
      <c r="IF48">
        <v>0</v>
      </c>
      <c r="IG48">
        <v>0</v>
      </c>
      <c r="IH48">
        <v>0</v>
      </c>
      <c r="II48">
        <v>0</v>
      </c>
      <c r="IJ48">
        <v>0</v>
      </c>
      <c r="IK48">
        <v>0</v>
      </c>
      <c r="IL48">
        <v>0</v>
      </c>
      <c r="IM48">
        <v>0</v>
      </c>
      <c r="IN48">
        <v>0</v>
      </c>
      <c r="IO48">
        <v>0</v>
      </c>
      <c r="IP48">
        <v>0</v>
      </c>
      <c r="IQ48">
        <v>0</v>
      </c>
      <c r="IR48">
        <v>0</v>
      </c>
      <c r="IS48">
        <v>-0.54921622971895201</v>
      </c>
      <c r="IT48">
        <v>0</v>
      </c>
      <c r="IU48">
        <v>0</v>
      </c>
      <c r="IV48">
        <v>0</v>
      </c>
      <c r="IW48">
        <v>0</v>
      </c>
      <c r="IX48">
        <v>0</v>
      </c>
      <c r="IY48">
        <v>0</v>
      </c>
      <c r="IZ48">
        <v>0</v>
      </c>
      <c r="JA48">
        <v>0</v>
      </c>
      <c r="JB48">
        <v>0</v>
      </c>
      <c r="JC48">
        <v>0</v>
      </c>
      <c r="JD48">
        <v>0</v>
      </c>
      <c r="JE48">
        <v>0</v>
      </c>
      <c r="JF48">
        <v>0</v>
      </c>
      <c r="JG48">
        <v>0</v>
      </c>
      <c r="JH48">
        <v>0.33044954353204897</v>
      </c>
      <c r="JI48">
        <v>0</v>
      </c>
      <c r="JJ48">
        <v>0</v>
      </c>
      <c r="JK48">
        <v>0</v>
      </c>
      <c r="JL48">
        <v>0</v>
      </c>
      <c r="JM48">
        <v>0.24329297577792</v>
      </c>
      <c r="JN48">
        <v>0.24329297577792</v>
      </c>
      <c r="JO48">
        <v>0</v>
      </c>
      <c r="JP48">
        <v>0.24329297577792</v>
      </c>
      <c r="JQ48">
        <v>-0.54921622971895201</v>
      </c>
      <c r="JR48">
        <v>0</v>
      </c>
      <c r="JS48">
        <v>0</v>
      </c>
      <c r="JT48">
        <v>0.22228658554661199</v>
      </c>
      <c r="JU48">
        <v>0</v>
      </c>
      <c r="JV48">
        <v>0.22228658554661199</v>
      </c>
      <c r="JW48">
        <v>0</v>
      </c>
      <c r="JX48">
        <v>0</v>
      </c>
      <c r="JY48">
        <v>0</v>
      </c>
      <c r="JZ48">
        <v>0</v>
      </c>
      <c r="KA48">
        <v>0</v>
      </c>
      <c r="KB48">
        <v>0.33044954353204897</v>
      </c>
      <c r="KC48">
        <v>0</v>
      </c>
      <c r="KD48">
        <v>0</v>
      </c>
      <c r="KE48">
        <v>0</v>
      </c>
      <c r="KF48">
        <v>0</v>
      </c>
      <c r="KG48">
        <v>0</v>
      </c>
      <c r="KH48">
        <v>0</v>
      </c>
      <c r="KI48">
        <v>0</v>
      </c>
      <c r="KJ48">
        <v>0</v>
      </c>
      <c r="KK48">
        <v>0.22228658554661199</v>
      </c>
      <c r="KL48">
        <v>0</v>
      </c>
      <c r="KM48">
        <v>0</v>
      </c>
      <c r="KN48">
        <v>0</v>
      </c>
      <c r="KO48">
        <v>0</v>
      </c>
      <c r="KP48">
        <v>0</v>
      </c>
      <c r="KQ48">
        <v>0</v>
      </c>
      <c r="KR48">
        <v>0</v>
      </c>
      <c r="KS48">
        <v>0</v>
      </c>
      <c r="KT48">
        <v>0</v>
      </c>
      <c r="KU48">
        <v>0</v>
      </c>
      <c r="KV48">
        <v>0</v>
      </c>
      <c r="KW48">
        <v>0</v>
      </c>
      <c r="KX48">
        <v>0</v>
      </c>
      <c r="KY48">
        <v>0</v>
      </c>
      <c r="KZ48">
        <v>0</v>
      </c>
      <c r="LA48">
        <v>0.23827530718113399</v>
      </c>
      <c r="LB48">
        <v>0</v>
      </c>
      <c r="LC48">
        <v>0</v>
      </c>
      <c r="LD48">
        <v>0</v>
      </c>
      <c r="LE48">
        <v>0</v>
      </c>
      <c r="LF48">
        <v>0.45639535555079103</v>
      </c>
      <c r="LG48">
        <v>0</v>
      </c>
      <c r="LH48">
        <v>0.22228658554661199</v>
      </c>
      <c r="LI48">
        <v>0</v>
      </c>
      <c r="LJ48">
        <v>0</v>
      </c>
      <c r="LK48">
        <v>0</v>
      </c>
      <c r="LL48">
        <v>0</v>
      </c>
      <c r="LM48">
        <v>0</v>
      </c>
      <c r="LN48">
        <v>0</v>
      </c>
      <c r="LO48">
        <v>0</v>
      </c>
      <c r="LP48">
        <v>0</v>
      </c>
      <c r="LQ48">
        <v>0</v>
      </c>
      <c r="LR48">
        <v>0</v>
      </c>
      <c r="LS48">
        <v>0.37468592407352402</v>
      </c>
      <c r="LT48">
        <v>0</v>
      </c>
      <c r="LU48">
        <v>0</v>
      </c>
      <c r="LV48">
        <v>0</v>
      </c>
      <c r="LW48">
        <v>0</v>
      </c>
      <c r="LX48">
        <v>0</v>
      </c>
      <c r="LY48">
        <v>0</v>
      </c>
      <c r="LZ48">
        <v>0</v>
      </c>
      <c r="MA48">
        <v>0</v>
      </c>
      <c r="MB48">
        <v>0</v>
      </c>
      <c r="MC48">
        <v>0</v>
      </c>
      <c r="MD48">
        <v>0</v>
      </c>
      <c r="ME48">
        <v>0</v>
      </c>
      <c r="MF48">
        <v>0</v>
      </c>
      <c r="MG48">
        <v>0</v>
      </c>
      <c r="MH48">
        <v>0</v>
      </c>
      <c r="MI48">
        <v>0</v>
      </c>
      <c r="MJ48">
        <v>0</v>
      </c>
      <c r="MK48">
        <v>0</v>
      </c>
      <c r="ML48">
        <v>0</v>
      </c>
      <c r="MM48">
        <v>0</v>
      </c>
      <c r="MN48">
        <v>0</v>
      </c>
      <c r="MO48">
        <v>0</v>
      </c>
      <c r="MP48">
        <v>0</v>
      </c>
      <c r="MQ48">
        <v>0</v>
      </c>
      <c r="MR48">
        <v>0</v>
      </c>
      <c r="MS48">
        <v>0</v>
      </c>
      <c r="MT48">
        <v>0.22228658554661199</v>
      </c>
      <c r="MU48">
        <v>0.22228658554661199</v>
      </c>
      <c r="MV48">
        <v>0</v>
      </c>
      <c r="MW48">
        <v>0</v>
      </c>
      <c r="MX48">
        <v>0</v>
      </c>
      <c r="MY48">
        <v>0</v>
      </c>
      <c r="MZ48">
        <v>0</v>
      </c>
      <c r="NA48">
        <v>0</v>
      </c>
      <c r="NB48">
        <v>0.40551051298762503</v>
      </c>
      <c r="NC48">
        <v>0</v>
      </c>
      <c r="ND48">
        <v>0</v>
      </c>
      <c r="NE48">
        <v>0</v>
      </c>
      <c r="NF48">
        <v>0</v>
      </c>
      <c r="NG48">
        <v>0</v>
      </c>
      <c r="NH48">
        <v>0</v>
      </c>
      <c r="NI48">
        <v>0</v>
      </c>
      <c r="NJ48">
        <v>0</v>
      </c>
      <c r="NK48">
        <v>0</v>
      </c>
    </row>
    <row r="49" spans="1:375">
      <c r="A49" s="8" t="s">
        <v>177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0.19185335692101799</v>
      </c>
      <c r="I49">
        <v>0</v>
      </c>
      <c r="J49">
        <v>0</v>
      </c>
      <c r="K49">
        <v>0</v>
      </c>
      <c r="L49">
        <v>0</v>
      </c>
      <c r="M49">
        <v>0</v>
      </c>
      <c r="N49">
        <v>0.49522062614361601</v>
      </c>
      <c r="O49">
        <v>0</v>
      </c>
      <c r="P49">
        <v>0</v>
      </c>
      <c r="Q49">
        <v>0.58746019315051901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0.33107382877793801</v>
      </c>
      <c r="Y49">
        <v>0</v>
      </c>
      <c r="Z49">
        <v>0</v>
      </c>
      <c r="AA49">
        <v>0</v>
      </c>
      <c r="AB49">
        <v>0</v>
      </c>
      <c r="AC49">
        <v>-0.33024217802668399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0.33442930677230898</v>
      </c>
      <c r="AN49">
        <v>0.20300641865944499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0.41902728517063598</v>
      </c>
      <c r="BF49">
        <v>0.17278174897659301</v>
      </c>
      <c r="BG49">
        <v>0</v>
      </c>
      <c r="BH49">
        <v>0</v>
      </c>
      <c r="BI49">
        <v>0</v>
      </c>
      <c r="BJ49">
        <v>0</v>
      </c>
      <c r="BK49">
        <v>0.39164012876701298</v>
      </c>
      <c r="BL49">
        <v>0.41902728517063598</v>
      </c>
      <c r="BM49">
        <v>0</v>
      </c>
      <c r="BN49">
        <v>-0.38955546261667201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-0.38955546261667201</v>
      </c>
      <c r="CC49">
        <v>0</v>
      </c>
      <c r="CD49">
        <v>0</v>
      </c>
      <c r="CE49">
        <v>0.33107382877793801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0.33107382877793801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0.33107382877793801</v>
      </c>
      <c r="DL49">
        <v>0.351565202557378</v>
      </c>
      <c r="DM49">
        <v>0.36991633681415298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0.33107382877793801</v>
      </c>
      <c r="EB49">
        <v>0.33107382877793801</v>
      </c>
      <c r="EC49">
        <v>0.19185335692101799</v>
      </c>
      <c r="ED49">
        <v>0.19185335692101799</v>
      </c>
      <c r="EE49">
        <v>0.19185335692101799</v>
      </c>
      <c r="EF49">
        <v>0.19185335692101799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0.19185335692101799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-0.38955546261667201</v>
      </c>
      <c r="ET49">
        <v>0</v>
      </c>
      <c r="EU49">
        <v>0.36736588581838298</v>
      </c>
      <c r="EV49">
        <v>0</v>
      </c>
      <c r="EW49">
        <v>0</v>
      </c>
      <c r="EX49">
        <v>0</v>
      </c>
      <c r="EY49">
        <v>0</v>
      </c>
      <c r="EZ49">
        <v>0</v>
      </c>
      <c r="FA49">
        <v>0</v>
      </c>
      <c r="FB49">
        <v>0</v>
      </c>
      <c r="FC49">
        <v>0.41902728517063598</v>
      </c>
      <c r="FD49">
        <v>0.60447421984916205</v>
      </c>
      <c r="FE49">
        <v>0.30489371510687502</v>
      </c>
      <c r="FF49">
        <v>0</v>
      </c>
      <c r="FG49">
        <v>0.29132509762479297</v>
      </c>
      <c r="FH49">
        <v>0</v>
      </c>
      <c r="FI49">
        <v>0</v>
      </c>
      <c r="FJ49">
        <v>0</v>
      </c>
      <c r="FK49">
        <v>0</v>
      </c>
      <c r="FL49">
        <v>0</v>
      </c>
      <c r="FM49">
        <v>0</v>
      </c>
      <c r="FN49">
        <v>0</v>
      </c>
      <c r="FO49">
        <v>0.17278174897659301</v>
      </c>
      <c r="FP49">
        <v>0.17278174897659301</v>
      </c>
      <c r="FQ49">
        <v>0.17278174897659301</v>
      </c>
      <c r="FR49">
        <v>0</v>
      </c>
      <c r="FS49">
        <v>0.18005676998613401</v>
      </c>
      <c r="FT49">
        <v>0</v>
      </c>
      <c r="FU49">
        <v>0</v>
      </c>
      <c r="FV49">
        <v>0</v>
      </c>
      <c r="FW49">
        <v>0</v>
      </c>
      <c r="FX49">
        <v>0</v>
      </c>
      <c r="FY49">
        <v>0</v>
      </c>
      <c r="FZ49">
        <v>0</v>
      </c>
      <c r="GA49">
        <v>0</v>
      </c>
      <c r="GB49">
        <v>0</v>
      </c>
      <c r="GC49">
        <v>0</v>
      </c>
      <c r="GD49">
        <v>0</v>
      </c>
      <c r="GE49">
        <v>0</v>
      </c>
      <c r="GF49">
        <v>0</v>
      </c>
      <c r="GG49">
        <v>0</v>
      </c>
      <c r="GH49">
        <v>0</v>
      </c>
      <c r="GI49">
        <v>0</v>
      </c>
      <c r="GJ49">
        <v>0</v>
      </c>
      <c r="GK49">
        <v>0</v>
      </c>
      <c r="GL49">
        <v>0</v>
      </c>
      <c r="GM49">
        <v>0</v>
      </c>
      <c r="GN49">
        <v>0</v>
      </c>
      <c r="GO49">
        <v>0</v>
      </c>
      <c r="GP49">
        <v>0</v>
      </c>
      <c r="GQ49">
        <v>0</v>
      </c>
      <c r="GR49">
        <v>0</v>
      </c>
      <c r="GS49">
        <v>0</v>
      </c>
      <c r="GT49">
        <v>0</v>
      </c>
      <c r="GU49">
        <v>0</v>
      </c>
      <c r="GV49">
        <v>0</v>
      </c>
      <c r="GW49">
        <v>0</v>
      </c>
      <c r="GX49">
        <v>0</v>
      </c>
      <c r="GY49">
        <v>0</v>
      </c>
      <c r="GZ49">
        <v>0</v>
      </c>
      <c r="HA49">
        <v>0</v>
      </c>
      <c r="HB49">
        <v>0</v>
      </c>
      <c r="HC49">
        <v>0</v>
      </c>
      <c r="HD49">
        <v>0</v>
      </c>
      <c r="HE49">
        <v>0</v>
      </c>
      <c r="HF49">
        <v>0</v>
      </c>
      <c r="HG49">
        <v>0</v>
      </c>
      <c r="HH49">
        <v>0</v>
      </c>
      <c r="HI49">
        <v>0</v>
      </c>
      <c r="HJ49">
        <v>0</v>
      </c>
      <c r="HK49">
        <v>0</v>
      </c>
      <c r="HL49">
        <v>0</v>
      </c>
      <c r="HM49">
        <v>0</v>
      </c>
      <c r="HN49">
        <v>0</v>
      </c>
      <c r="HO49">
        <v>0</v>
      </c>
      <c r="HP49">
        <v>0</v>
      </c>
      <c r="HQ49">
        <v>0</v>
      </c>
      <c r="HR49">
        <v>0</v>
      </c>
      <c r="HS49">
        <v>0.31840451489004601</v>
      </c>
      <c r="HT49">
        <v>0</v>
      </c>
      <c r="HU49">
        <v>0</v>
      </c>
      <c r="HV49">
        <v>0</v>
      </c>
      <c r="HW49">
        <v>0</v>
      </c>
      <c r="HX49">
        <v>0</v>
      </c>
      <c r="HY49">
        <v>0</v>
      </c>
      <c r="HZ49">
        <v>0</v>
      </c>
      <c r="IA49">
        <v>0</v>
      </c>
      <c r="IB49">
        <v>0.286547507341115</v>
      </c>
      <c r="IC49">
        <v>0.28730356936576201</v>
      </c>
      <c r="ID49">
        <v>0</v>
      </c>
      <c r="IE49">
        <v>0</v>
      </c>
      <c r="IF49">
        <v>0</v>
      </c>
      <c r="IG49">
        <v>0</v>
      </c>
      <c r="IH49">
        <v>0.33107382877793801</v>
      </c>
      <c r="II49">
        <v>0</v>
      </c>
      <c r="IJ49">
        <v>0</v>
      </c>
      <c r="IK49">
        <v>0.33107382877793801</v>
      </c>
      <c r="IL49">
        <v>0</v>
      </c>
      <c r="IM49">
        <v>0</v>
      </c>
      <c r="IN49">
        <v>0.33107382877793801</v>
      </c>
      <c r="IO49">
        <v>0</v>
      </c>
      <c r="IP49">
        <v>0</v>
      </c>
      <c r="IQ49">
        <v>0</v>
      </c>
      <c r="IR49">
        <v>0</v>
      </c>
      <c r="IS49">
        <v>-0.38955546261667201</v>
      </c>
      <c r="IT49">
        <v>0</v>
      </c>
      <c r="IU49">
        <v>0</v>
      </c>
      <c r="IV49">
        <v>0</v>
      </c>
      <c r="IW49">
        <v>0</v>
      </c>
      <c r="IX49">
        <v>0</v>
      </c>
      <c r="IY49">
        <v>0</v>
      </c>
      <c r="IZ49">
        <v>0</v>
      </c>
      <c r="JA49">
        <v>0</v>
      </c>
      <c r="JB49">
        <v>0</v>
      </c>
      <c r="JC49">
        <v>0</v>
      </c>
      <c r="JD49">
        <v>0</v>
      </c>
      <c r="JE49">
        <v>0</v>
      </c>
      <c r="JF49">
        <v>0</v>
      </c>
      <c r="JG49">
        <v>0</v>
      </c>
      <c r="JH49">
        <v>0.28730356936576201</v>
      </c>
      <c r="JI49">
        <v>0</v>
      </c>
      <c r="JJ49">
        <v>0</v>
      </c>
      <c r="JK49">
        <v>0</v>
      </c>
      <c r="JL49">
        <v>0</v>
      </c>
      <c r="JM49">
        <v>0.251319569829486</v>
      </c>
      <c r="JN49">
        <v>0.251319569829486</v>
      </c>
      <c r="JO49">
        <v>0</v>
      </c>
      <c r="JP49">
        <v>0.251319569829486</v>
      </c>
      <c r="JQ49">
        <v>-0.38955546261667201</v>
      </c>
      <c r="JR49">
        <v>0</v>
      </c>
      <c r="JS49">
        <v>0</v>
      </c>
      <c r="JT49">
        <v>0.19185335692101799</v>
      </c>
      <c r="JU49">
        <v>0</v>
      </c>
      <c r="JV49">
        <v>0.19185335692101799</v>
      </c>
      <c r="JW49">
        <v>0.33442930677230898</v>
      </c>
      <c r="JX49">
        <v>0</v>
      </c>
      <c r="JY49">
        <v>0</v>
      </c>
      <c r="JZ49">
        <v>0</v>
      </c>
      <c r="KA49">
        <v>0</v>
      </c>
      <c r="KB49">
        <v>0.28730356936576201</v>
      </c>
      <c r="KC49">
        <v>0</v>
      </c>
      <c r="KD49">
        <v>0</v>
      </c>
      <c r="KE49">
        <v>0</v>
      </c>
      <c r="KF49">
        <v>0.33107382877793801</v>
      </c>
      <c r="KG49">
        <v>0</v>
      </c>
      <c r="KH49">
        <v>0.33107382877793801</v>
      </c>
      <c r="KI49">
        <v>0</v>
      </c>
      <c r="KJ49">
        <v>0</v>
      </c>
      <c r="KK49">
        <v>0.19185335692101799</v>
      </c>
      <c r="KL49">
        <v>0</v>
      </c>
      <c r="KM49">
        <v>0</v>
      </c>
      <c r="KN49">
        <v>0</v>
      </c>
      <c r="KO49">
        <v>0</v>
      </c>
      <c r="KP49">
        <v>0</v>
      </c>
      <c r="KQ49">
        <v>0</v>
      </c>
      <c r="KR49">
        <v>0</v>
      </c>
      <c r="KS49">
        <v>0</v>
      </c>
      <c r="KT49">
        <v>0</v>
      </c>
      <c r="KU49">
        <v>0</v>
      </c>
      <c r="KV49">
        <v>0</v>
      </c>
      <c r="KW49">
        <v>0</v>
      </c>
      <c r="KX49">
        <v>0</v>
      </c>
      <c r="KY49">
        <v>0</v>
      </c>
      <c r="KZ49">
        <v>0</v>
      </c>
      <c r="LA49">
        <v>6.9346545217000496E-2</v>
      </c>
      <c r="LB49">
        <v>0</v>
      </c>
      <c r="LC49">
        <v>0.33107382877793801</v>
      </c>
      <c r="LD49">
        <v>0</v>
      </c>
      <c r="LE49">
        <v>0</v>
      </c>
      <c r="LF49">
        <v>0.433227501118153</v>
      </c>
      <c r="LG49">
        <v>0</v>
      </c>
      <c r="LH49">
        <v>0.19185335692101799</v>
      </c>
      <c r="LI49">
        <v>0</v>
      </c>
      <c r="LJ49">
        <v>0.33107382877793801</v>
      </c>
      <c r="LK49">
        <v>0</v>
      </c>
      <c r="LL49">
        <v>0</v>
      </c>
      <c r="LM49">
        <v>0</v>
      </c>
      <c r="LN49">
        <v>0</v>
      </c>
      <c r="LO49">
        <v>0</v>
      </c>
      <c r="LP49">
        <v>0</v>
      </c>
      <c r="LQ49">
        <v>0</v>
      </c>
      <c r="LR49">
        <v>0</v>
      </c>
      <c r="LS49">
        <v>0.49522062614361601</v>
      </c>
      <c r="LT49">
        <v>0</v>
      </c>
      <c r="LU49">
        <v>0</v>
      </c>
      <c r="LV49">
        <v>0</v>
      </c>
      <c r="LW49">
        <v>0</v>
      </c>
      <c r="LX49">
        <v>0</v>
      </c>
      <c r="LY49">
        <v>0</v>
      </c>
      <c r="LZ49">
        <v>0</v>
      </c>
      <c r="MA49">
        <v>0</v>
      </c>
      <c r="MB49">
        <v>0</v>
      </c>
      <c r="MC49">
        <v>0</v>
      </c>
      <c r="MD49">
        <v>0</v>
      </c>
      <c r="ME49">
        <v>0</v>
      </c>
      <c r="MF49">
        <v>0</v>
      </c>
      <c r="MG49">
        <v>0</v>
      </c>
      <c r="MH49">
        <v>0</v>
      </c>
      <c r="MI49">
        <v>0</v>
      </c>
      <c r="MJ49">
        <v>0</v>
      </c>
      <c r="MK49">
        <v>0</v>
      </c>
      <c r="ML49">
        <v>0</v>
      </c>
      <c r="MM49">
        <v>0</v>
      </c>
      <c r="MN49">
        <v>0</v>
      </c>
      <c r="MO49">
        <v>0</v>
      </c>
      <c r="MP49">
        <v>0</v>
      </c>
      <c r="MQ49">
        <v>0</v>
      </c>
      <c r="MR49">
        <v>0</v>
      </c>
      <c r="MS49">
        <v>0</v>
      </c>
      <c r="MT49">
        <v>0.19185335692101799</v>
      </c>
      <c r="MU49">
        <v>0.19185335692101799</v>
      </c>
      <c r="MV49">
        <v>0</v>
      </c>
      <c r="MW49">
        <v>0</v>
      </c>
      <c r="MX49">
        <v>0</v>
      </c>
      <c r="MY49">
        <v>0</v>
      </c>
      <c r="MZ49">
        <v>0</v>
      </c>
      <c r="NA49">
        <v>0</v>
      </c>
      <c r="NB49">
        <v>0.377620258553789</v>
      </c>
      <c r="NC49">
        <v>0</v>
      </c>
      <c r="ND49">
        <v>0</v>
      </c>
      <c r="NE49">
        <v>0.33107382877793801</v>
      </c>
      <c r="NF49">
        <v>0</v>
      </c>
      <c r="NG49">
        <v>0</v>
      </c>
      <c r="NH49">
        <v>0</v>
      </c>
      <c r="NI49">
        <v>0</v>
      </c>
      <c r="NJ49">
        <v>0</v>
      </c>
      <c r="NK49">
        <v>0.33107382877793801</v>
      </c>
    </row>
    <row r="50" spans="1:375">
      <c r="A50" s="8" t="s">
        <v>350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0.12139054671694401</v>
      </c>
      <c r="I50">
        <v>0</v>
      </c>
      <c r="J50">
        <v>0</v>
      </c>
      <c r="K50">
        <v>0</v>
      </c>
      <c r="L50">
        <v>0</v>
      </c>
      <c r="M50">
        <v>0</v>
      </c>
      <c r="N50">
        <v>0.55011909134911996</v>
      </c>
      <c r="O50">
        <v>0.54747247029108304</v>
      </c>
      <c r="P50">
        <v>0.54747247029108304</v>
      </c>
      <c r="Q50">
        <v>0.436314385853529</v>
      </c>
      <c r="R50">
        <v>0</v>
      </c>
      <c r="S50">
        <v>0</v>
      </c>
      <c r="T50">
        <v>0</v>
      </c>
      <c r="U50">
        <v>0</v>
      </c>
      <c r="V50">
        <v>0</v>
      </c>
      <c r="W50">
        <v>0.60973982933688797</v>
      </c>
      <c r="X50">
        <v>0.47990660460425599</v>
      </c>
      <c r="Y50">
        <v>0</v>
      </c>
      <c r="Z50">
        <v>0</v>
      </c>
      <c r="AA50">
        <v>0</v>
      </c>
      <c r="AB50">
        <v>0</v>
      </c>
      <c r="AC50">
        <v>-0.10556410319913601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0.47878794119026002</v>
      </c>
      <c r="AN50">
        <v>0.33056503883579902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0.47910290322806998</v>
      </c>
      <c r="BF50">
        <v>0.43838692980367</v>
      </c>
      <c r="BG50">
        <v>0</v>
      </c>
      <c r="BH50">
        <v>0</v>
      </c>
      <c r="BI50">
        <v>0</v>
      </c>
      <c r="BJ50">
        <v>0</v>
      </c>
      <c r="BK50">
        <v>0.52705567927193997</v>
      </c>
      <c r="BL50">
        <v>0.47910290322806998</v>
      </c>
      <c r="BM50">
        <v>0</v>
      </c>
      <c r="BN50">
        <v>-0.244766695784392</v>
      </c>
      <c r="BO50">
        <v>0.61628834779038699</v>
      </c>
      <c r="BP50">
        <v>0.61628834779038699</v>
      </c>
      <c r="BQ50">
        <v>0.61774357411338698</v>
      </c>
      <c r="BR50">
        <v>0</v>
      </c>
      <c r="BS50">
        <v>0</v>
      </c>
      <c r="BT50">
        <v>0.55352188985230999</v>
      </c>
      <c r="BU50">
        <v>0.54747247029108304</v>
      </c>
      <c r="BV50">
        <v>0.54671629284592904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-0.244766695784392</v>
      </c>
      <c r="CC50">
        <v>0</v>
      </c>
      <c r="CD50">
        <v>0</v>
      </c>
      <c r="CE50">
        <v>0.47990660460425599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0.55276571240715699</v>
      </c>
      <c r="CN50">
        <v>0</v>
      </c>
      <c r="CO50">
        <v>0</v>
      </c>
      <c r="CP50">
        <v>0.54747247029108304</v>
      </c>
      <c r="CQ50">
        <v>0</v>
      </c>
      <c r="CR50">
        <v>0</v>
      </c>
      <c r="CS50">
        <v>0</v>
      </c>
      <c r="CT50">
        <v>0.47990660460425599</v>
      </c>
      <c r="CU50">
        <v>0</v>
      </c>
      <c r="CV50">
        <v>0</v>
      </c>
      <c r="CW50">
        <v>0.54747247029108304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0.55276571240715699</v>
      </c>
      <c r="DE50">
        <v>0</v>
      </c>
      <c r="DF50">
        <v>0</v>
      </c>
      <c r="DG50">
        <v>0</v>
      </c>
      <c r="DH50">
        <v>0</v>
      </c>
      <c r="DI50">
        <v>0.54747247029108304</v>
      </c>
      <c r="DJ50">
        <v>0</v>
      </c>
      <c r="DK50">
        <v>0.47990660460425599</v>
      </c>
      <c r="DL50">
        <v>0.30914805366356302</v>
      </c>
      <c r="DM50">
        <v>0.64883882223032596</v>
      </c>
      <c r="DN50">
        <v>0</v>
      </c>
      <c r="DO50">
        <v>0</v>
      </c>
      <c r="DP50">
        <v>0</v>
      </c>
      <c r="DQ50">
        <v>0.53612980861378101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0.47990660460425599</v>
      </c>
      <c r="EB50">
        <v>0.47990660460425599</v>
      </c>
      <c r="EC50">
        <v>0.12139054671694401</v>
      </c>
      <c r="ED50">
        <v>0.12139054671694401</v>
      </c>
      <c r="EE50">
        <v>0.12139054671694401</v>
      </c>
      <c r="EF50">
        <v>0.12139054671694401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0.12139054671694401</v>
      </c>
      <c r="EM50">
        <v>0</v>
      </c>
      <c r="EN50">
        <v>0</v>
      </c>
      <c r="EO50">
        <v>0.54747247029108304</v>
      </c>
      <c r="EP50">
        <v>0.54747247029108304</v>
      </c>
      <c r="EQ50">
        <v>0</v>
      </c>
      <c r="ER50">
        <v>0</v>
      </c>
      <c r="ES50">
        <v>-0.244766695784392</v>
      </c>
      <c r="ET50">
        <v>0</v>
      </c>
      <c r="EU50">
        <v>0.50273597225161004</v>
      </c>
      <c r="EV50">
        <v>0</v>
      </c>
      <c r="EW50">
        <v>0</v>
      </c>
      <c r="EX50">
        <v>0</v>
      </c>
      <c r="EY50">
        <v>0</v>
      </c>
      <c r="EZ50">
        <v>0</v>
      </c>
      <c r="FA50">
        <v>0.54747247029108304</v>
      </c>
      <c r="FB50">
        <v>0</v>
      </c>
      <c r="FC50">
        <v>0.47910290322806998</v>
      </c>
      <c r="FD50">
        <v>0.53727500634763503</v>
      </c>
      <c r="FE50">
        <v>0.51844348523637396</v>
      </c>
      <c r="FF50">
        <v>0</v>
      </c>
      <c r="FG50">
        <v>0.48100671608356299</v>
      </c>
      <c r="FH50">
        <v>0</v>
      </c>
      <c r="FI50">
        <v>0</v>
      </c>
      <c r="FJ50">
        <v>0</v>
      </c>
      <c r="FK50">
        <v>0</v>
      </c>
      <c r="FL50">
        <v>0.54747247029108304</v>
      </c>
      <c r="FM50">
        <v>0</v>
      </c>
      <c r="FN50">
        <v>0</v>
      </c>
      <c r="FO50">
        <v>0.43838692980367</v>
      </c>
      <c r="FP50">
        <v>0.43838692980367</v>
      </c>
      <c r="FQ50">
        <v>0.43838692980367</v>
      </c>
      <c r="FR50">
        <v>0.54671629284592904</v>
      </c>
      <c r="FS50">
        <v>0.44056976928816899</v>
      </c>
      <c r="FT50">
        <v>0</v>
      </c>
      <c r="FU50">
        <v>0</v>
      </c>
      <c r="FV50">
        <v>0</v>
      </c>
      <c r="FW50">
        <v>0</v>
      </c>
      <c r="FX50">
        <v>0</v>
      </c>
      <c r="FY50">
        <v>0</v>
      </c>
      <c r="FZ50">
        <v>0</v>
      </c>
      <c r="GA50">
        <v>0</v>
      </c>
      <c r="GB50">
        <v>0</v>
      </c>
      <c r="GC50">
        <v>0</v>
      </c>
      <c r="GD50">
        <v>0</v>
      </c>
      <c r="GE50">
        <v>0</v>
      </c>
      <c r="GF50">
        <v>0</v>
      </c>
      <c r="GG50">
        <v>0</v>
      </c>
      <c r="GH50">
        <v>0</v>
      </c>
      <c r="GI50">
        <v>0</v>
      </c>
      <c r="GJ50">
        <v>0</v>
      </c>
      <c r="GK50">
        <v>0</v>
      </c>
      <c r="GL50">
        <v>0</v>
      </c>
      <c r="GM50">
        <v>0</v>
      </c>
      <c r="GN50">
        <v>0</v>
      </c>
      <c r="GO50">
        <v>0</v>
      </c>
      <c r="GP50">
        <v>0</v>
      </c>
      <c r="GQ50">
        <v>0</v>
      </c>
      <c r="GR50">
        <v>0</v>
      </c>
      <c r="GS50">
        <v>0</v>
      </c>
      <c r="GT50">
        <v>0</v>
      </c>
      <c r="GU50">
        <v>0</v>
      </c>
      <c r="GV50">
        <v>0</v>
      </c>
      <c r="GW50">
        <v>0</v>
      </c>
      <c r="GX50">
        <v>0</v>
      </c>
      <c r="GY50">
        <v>0</v>
      </c>
      <c r="GZ50">
        <v>0</v>
      </c>
      <c r="HA50">
        <v>0</v>
      </c>
      <c r="HB50">
        <v>0</v>
      </c>
      <c r="HC50">
        <v>0</v>
      </c>
      <c r="HD50">
        <v>0</v>
      </c>
      <c r="HE50">
        <v>0</v>
      </c>
      <c r="HF50">
        <v>0</v>
      </c>
      <c r="HG50">
        <v>0</v>
      </c>
      <c r="HH50">
        <v>0</v>
      </c>
      <c r="HI50">
        <v>0</v>
      </c>
      <c r="HJ50">
        <v>0</v>
      </c>
      <c r="HK50">
        <v>0</v>
      </c>
      <c r="HL50">
        <v>0</v>
      </c>
      <c r="HM50">
        <v>0</v>
      </c>
      <c r="HN50">
        <v>0</v>
      </c>
      <c r="HO50">
        <v>0</v>
      </c>
      <c r="HP50">
        <v>0</v>
      </c>
      <c r="HQ50">
        <v>0.53612980861378101</v>
      </c>
      <c r="HR50">
        <v>0</v>
      </c>
      <c r="HS50">
        <v>0.32993905554790898</v>
      </c>
      <c r="HT50">
        <v>0</v>
      </c>
      <c r="HU50">
        <v>0</v>
      </c>
      <c r="HV50">
        <v>0</v>
      </c>
      <c r="HW50">
        <v>0</v>
      </c>
      <c r="HX50">
        <v>0</v>
      </c>
      <c r="HY50">
        <v>0</v>
      </c>
      <c r="HZ50">
        <v>0</v>
      </c>
      <c r="IA50">
        <v>0</v>
      </c>
      <c r="IB50">
        <v>0.20189937785596601</v>
      </c>
      <c r="IC50">
        <v>0.23895207266848401</v>
      </c>
      <c r="ID50">
        <v>0</v>
      </c>
      <c r="IE50">
        <v>0</v>
      </c>
      <c r="IF50">
        <v>0</v>
      </c>
      <c r="IG50">
        <v>0</v>
      </c>
      <c r="IH50">
        <v>0.47990660460425599</v>
      </c>
      <c r="II50">
        <v>0</v>
      </c>
      <c r="IJ50">
        <v>0</v>
      </c>
      <c r="IK50">
        <v>0.47990660460425599</v>
      </c>
      <c r="IL50">
        <v>0</v>
      </c>
      <c r="IM50">
        <v>0</v>
      </c>
      <c r="IN50">
        <v>0.47990660460425599</v>
      </c>
      <c r="IO50">
        <v>0</v>
      </c>
      <c r="IP50">
        <v>0</v>
      </c>
      <c r="IQ50">
        <v>0.53234892138801404</v>
      </c>
      <c r="IR50">
        <v>0</v>
      </c>
      <c r="IS50">
        <v>-0.244766695784392</v>
      </c>
      <c r="IT50">
        <v>0</v>
      </c>
      <c r="IU50">
        <v>0</v>
      </c>
      <c r="IV50">
        <v>0</v>
      </c>
      <c r="IW50">
        <v>0</v>
      </c>
      <c r="IX50">
        <v>0</v>
      </c>
      <c r="IY50">
        <v>0</v>
      </c>
      <c r="IZ50">
        <v>0</v>
      </c>
      <c r="JA50">
        <v>0</v>
      </c>
      <c r="JB50">
        <v>0</v>
      </c>
      <c r="JC50">
        <v>0</v>
      </c>
      <c r="JD50">
        <v>0</v>
      </c>
      <c r="JE50">
        <v>0</v>
      </c>
      <c r="JF50">
        <v>0</v>
      </c>
      <c r="JG50">
        <v>0</v>
      </c>
      <c r="JH50">
        <v>0.23895207266848401</v>
      </c>
      <c r="JI50">
        <v>0</v>
      </c>
      <c r="JJ50">
        <v>0</v>
      </c>
      <c r="JK50">
        <v>0</v>
      </c>
      <c r="JL50">
        <v>0</v>
      </c>
      <c r="JM50">
        <v>0.30781265996211998</v>
      </c>
      <c r="JN50">
        <v>0.30781265996211998</v>
      </c>
      <c r="JO50">
        <v>0</v>
      </c>
      <c r="JP50">
        <v>0.30781265996211998</v>
      </c>
      <c r="JQ50">
        <v>-0.244766695784392</v>
      </c>
      <c r="JR50">
        <v>0</v>
      </c>
      <c r="JS50">
        <v>0</v>
      </c>
      <c r="JT50">
        <v>0.12139054671694401</v>
      </c>
      <c r="JU50">
        <v>0</v>
      </c>
      <c r="JV50">
        <v>0.12139054671694401</v>
      </c>
      <c r="JW50">
        <v>0.47878794119026002</v>
      </c>
      <c r="JX50">
        <v>0</v>
      </c>
      <c r="JY50">
        <v>0</v>
      </c>
      <c r="JZ50">
        <v>0</v>
      </c>
      <c r="KA50">
        <v>0</v>
      </c>
      <c r="KB50">
        <v>0.23895207266848401</v>
      </c>
      <c r="KC50">
        <v>0</v>
      </c>
      <c r="KD50">
        <v>0</v>
      </c>
      <c r="KE50">
        <v>0</v>
      </c>
      <c r="KF50">
        <v>0.47990660460425599</v>
      </c>
      <c r="KG50">
        <v>0</v>
      </c>
      <c r="KH50">
        <v>0.47990660460425599</v>
      </c>
      <c r="KI50">
        <v>0</v>
      </c>
      <c r="KJ50">
        <v>0</v>
      </c>
      <c r="KK50">
        <v>0.12139054671694401</v>
      </c>
      <c r="KL50">
        <v>0</v>
      </c>
      <c r="KM50">
        <v>0.55352188985230999</v>
      </c>
      <c r="KN50">
        <v>0</v>
      </c>
      <c r="KO50">
        <v>0</v>
      </c>
      <c r="KP50">
        <v>0</v>
      </c>
      <c r="KQ50">
        <v>0</v>
      </c>
      <c r="KR50">
        <v>0</v>
      </c>
      <c r="KS50">
        <v>0</v>
      </c>
      <c r="KT50">
        <v>0</v>
      </c>
      <c r="KU50">
        <v>0</v>
      </c>
      <c r="KV50">
        <v>0</v>
      </c>
      <c r="KW50">
        <v>0</v>
      </c>
      <c r="KX50">
        <v>0</v>
      </c>
      <c r="KY50">
        <v>0</v>
      </c>
      <c r="KZ50">
        <v>0</v>
      </c>
      <c r="LA50">
        <v>0.109069682864604</v>
      </c>
      <c r="LB50">
        <v>0</v>
      </c>
      <c r="LC50">
        <v>0.47990660460425599</v>
      </c>
      <c r="LD50">
        <v>0</v>
      </c>
      <c r="LE50">
        <v>0</v>
      </c>
      <c r="LF50">
        <v>0.46112484110054103</v>
      </c>
      <c r="LG50">
        <v>0</v>
      </c>
      <c r="LH50">
        <v>0.12139054671694401</v>
      </c>
      <c r="LI50">
        <v>0</v>
      </c>
      <c r="LJ50">
        <v>0.47990660460425599</v>
      </c>
      <c r="LK50">
        <v>0</v>
      </c>
      <c r="LL50">
        <v>0</v>
      </c>
      <c r="LM50">
        <v>0</v>
      </c>
      <c r="LN50">
        <v>0</v>
      </c>
      <c r="LO50">
        <v>0</v>
      </c>
      <c r="LP50">
        <v>0</v>
      </c>
      <c r="LQ50">
        <v>0</v>
      </c>
      <c r="LR50">
        <v>0</v>
      </c>
      <c r="LS50">
        <v>0.55011909134911996</v>
      </c>
      <c r="LT50">
        <v>0</v>
      </c>
      <c r="LU50">
        <v>0</v>
      </c>
      <c r="LV50">
        <v>0</v>
      </c>
      <c r="LW50">
        <v>0.54747247029108304</v>
      </c>
      <c r="LX50">
        <v>0.54747247029108304</v>
      </c>
      <c r="LY50">
        <v>0</v>
      </c>
      <c r="LZ50">
        <v>0</v>
      </c>
      <c r="MA50">
        <v>0</v>
      </c>
      <c r="MB50">
        <v>0</v>
      </c>
      <c r="MC50">
        <v>0</v>
      </c>
      <c r="MD50">
        <v>0</v>
      </c>
      <c r="ME50">
        <v>0</v>
      </c>
      <c r="MF50">
        <v>0</v>
      </c>
      <c r="MG50">
        <v>0</v>
      </c>
      <c r="MH50">
        <v>0</v>
      </c>
      <c r="MI50">
        <v>0.54747247029108304</v>
      </c>
      <c r="MJ50">
        <v>0</v>
      </c>
      <c r="MK50">
        <v>0.54747247029108304</v>
      </c>
      <c r="ML50">
        <v>0</v>
      </c>
      <c r="MM50">
        <v>0</v>
      </c>
      <c r="MN50">
        <v>0</v>
      </c>
      <c r="MO50">
        <v>0</v>
      </c>
      <c r="MP50">
        <v>0</v>
      </c>
      <c r="MQ50">
        <v>0</v>
      </c>
      <c r="MR50">
        <v>0.60973982933688797</v>
      </c>
      <c r="MS50">
        <v>0</v>
      </c>
      <c r="MT50">
        <v>0.12139054671694401</v>
      </c>
      <c r="MU50">
        <v>0.12139054671694401</v>
      </c>
      <c r="MV50">
        <v>0.53612980861378101</v>
      </c>
      <c r="MW50">
        <v>0</v>
      </c>
      <c r="MX50">
        <v>0</v>
      </c>
      <c r="MY50">
        <v>0</v>
      </c>
      <c r="MZ50">
        <v>0</v>
      </c>
      <c r="NA50">
        <v>0</v>
      </c>
      <c r="NB50">
        <v>0.46610808747404697</v>
      </c>
      <c r="NC50">
        <v>0.54747247029108304</v>
      </c>
      <c r="ND50">
        <v>0</v>
      </c>
      <c r="NE50">
        <v>0.47990660460425599</v>
      </c>
      <c r="NF50">
        <v>0</v>
      </c>
      <c r="NG50">
        <v>0.54747247029108304</v>
      </c>
      <c r="NH50">
        <v>0</v>
      </c>
      <c r="NI50">
        <v>0</v>
      </c>
      <c r="NJ50">
        <v>0</v>
      </c>
      <c r="NK50">
        <v>0.47990660460425599</v>
      </c>
    </row>
    <row r="51" spans="1:375">
      <c r="A51" s="8" t="s">
        <v>353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-0.31750379490450098</v>
      </c>
      <c r="I51">
        <v>0</v>
      </c>
      <c r="J51">
        <v>0</v>
      </c>
      <c r="K51">
        <v>0</v>
      </c>
      <c r="L51">
        <v>0</v>
      </c>
      <c r="M51">
        <v>0</v>
      </c>
      <c r="N51">
        <v>-0.34098397311568102</v>
      </c>
      <c r="O51">
        <v>0</v>
      </c>
      <c r="P51">
        <v>0</v>
      </c>
      <c r="Q51">
        <v>-0.145163908732175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0.42931483143469001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2.51660849577824E-2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-7.8206475852563295E-2</v>
      </c>
      <c r="BG51">
        <v>0</v>
      </c>
      <c r="BH51">
        <v>0</v>
      </c>
      <c r="BI51">
        <v>0</v>
      </c>
      <c r="BJ51">
        <v>0</v>
      </c>
      <c r="BK51">
        <v>-0.25025653015807198</v>
      </c>
      <c r="BL51">
        <v>-0.22892038830683101</v>
      </c>
      <c r="BM51">
        <v>0</v>
      </c>
      <c r="BN51">
        <v>0.42509150309633398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0.42509150309633398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-0.55006128602376203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-0.31750379490450098</v>
      </c>
      <c r="ED51">
        <v>-0.31750379490450098</v>
      </c>
      <c r="EE51">
        <v>-0.31750379490450098</v>
      </c>
      <c r="EF51">
        <v>-0.31750379490450098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-0.31750379490450098</v>
      </c>
      <c r="EM51">
        <v>0</v>
      </c>
      <c r="EN51">
        <v>0</v>
      </c>
      <c r="EO51">
        <v>0</v>
      </c>
      <c r="EP51">
        <v>0</v>
      </c>
      <c r="EQ51">
        <v>0</v>
      </c>
      <c r="ER51">
        <v>0</v>
      </c>
      <c r="ES51">
        <v>0.42509150309633398</v>
      </c>
      <c r="ET51">
        <v>0</v>
      </c>
      <c r="EU51">
        <v>-0.201458711577823</v>
      </c>
      <c r="EV51">
        <v>0</v>
      </c>
      <c r="EW51">
        <v>0</v>
      </c>
      <c r="EX51">
        <v>0</v>
      </c>
      <c r="EY51">
        <v>0</v>
      </c>
      <c r="EZ51">
        <v>0</v>
      </c>
      <c r="FA51">
        <v>0</v>
      </c>
      <c r="FB51">
        <v>0</v>
      </c>
      <c r="FC51">
        <v>-0.22892038830683101</v>
      </c>
      <c r="FD51">
        <v>-0.16062951296691</v>
      </c>
      <c r="FE51">
        <v>-0.20536415670418801</v>
      </c>
      <c r="FF51">
        <v>0</v>
      </c>
      <c r="FG51">
        <v>-0.27749949977141303</v>
      </c>
      <c r="FH51">
        <v>0</v>
      </c>
      <c r="FI51">
        <v>0</v>
      </c>
      <c r="FJ51">
        <v>0</v>
      </c>
      <c r="FK51">
        <v>0</v>
      </c>
      <c r="FL51">
        <v>0</v>
      </c>
      <c r="FM51">
        <v>0</v>
      </c>
      <c r="FN51">
        <v>0</v>
      </c>
      <c r="FO51">
        <v>-7.8206475852563295E-2</v>
      </c>
      <c r="FP51">
        <v>-7.8206475852563295E-2</v>
      </c>
      <c r="FQ51">
        <v>-7.8206475852563295E-2</v>
      </c>
      <c r="FR51">
        <v>0</v>
      </c>
      <c r="FS51">
        <v>-0.102214045184048</v>
      </c>
      <c r="FT51">
        <v>0</v>
      </c>
      <c r="FU51">
        <v>0</v>
      </c>
      <c r="FV51">
        <v>0</v>
      </c>
      <c r="FW51">
        <v>0</v>
      </c>
      <c r="FX51">
        <v>0</v>
      </c>
      <c r="FY51">
        <v>0</v>
      </c>
      <c r="FZ51">
        <v>0</v>
      </c>
      <c r="GA51">
        <v>0</v>
      </c>
      <c r="GB51">
        <v>0</v>
      </c>
      <c r="GC51">
        <v>0</v>
      </c>
      <c r="GD51">
        <v>0</v>
      </c>
      <c r="GE51">
        <v>0</v>
      </c>
      <c r="GF51">
        <v>0</v>
      </c>
      <c r="GG51">
        <v>0</v>
      </c>
      <c r="GH51">
        <v>0</v>
      </c>
      <c r="GI51">
        <v>0</v>
      </c>
      <c r="GJ51">
        <v>0</v>
      </c>
      <c r="GK51">
        <v>0</v>
      </c>
      <c r="GL51">
        <v>0</v>
      </c>
      <c r="GM51">
        <v>0</v>
      </c>
      <c r="GN51">
        <v>0</v>
      </c>
      <c r="GO51">
        <v>0</v>
      </c>
      <c r="GP51">
        <v>0</v>
      </c>
      <c r="GQ51">
        <v>0</v>
      </c>
      <c r="GR51">
        <v>0</v>
      </c>
      <c r="GS51">
        <v>0</v>
      </c>
      <c r="GT51">
        <v>0</v>
      </c>
      <c r="GU51">
        <v>0</v>
      </c>
      <c r="GV51">
        <v>0</v>
      </c>
      <c r="GW51">
        <v>0</v>
      </c>
      <c r="GX51">
        <v>0</v>
      </c>
      <c r="GY51">
        <v>0</v>
      </c>
      <c r="GZ51">
        <v>0</v>
      </c>
      <c r="HA51">
        <v>0</v>
      </c>
      <c r="HB51">
        <v>0</v>
      </c>
      <c r="HC51">
        <v>0</v>
      </c>
      <c r="HD51">
        <v>0</v>
      </c>
      <c r="HE51">
        <v>0</v>
      </c>
      <c r="HF51">
        <v>0</v>
      </c>
      <c r="HG51">
        <v>0</v>
      </c>
      <c r="HH51">
        <v>0</v>
      </c>
      <c r="HI51">
        <v>0</v>
      </c>
      <c r="HJ51">
        <v>0</v>
      </c>
      <c r="HK51">
        <v>0</v>
      </c>
      <c r="HL51">
        <v>0</v>
      </c>
      <c r="HM51">
        <v>0</v>
      </c>
      <c r="HN51">
        <v>0</v>
      </c>
      <c r="HO51">
        <v>0</v>
      </c>
      <c r="HP51">
        <v>0</v>
      </c>
      <c r="HQ51">
        <v>0</v>
      </c>
      <c r="HR51">
        <v>0</v>
      </c>
      <c r="HS51">
        <v>-0.61429103014147401</v>
      </c>
      <c r="HT51">
        <v>0</v>
      </c>
      <c r="HU51">
        <v>0</v>
      </c>
      <c r="HV51">
        <v>0</v>
      </c>
      <c r="HW51">
        <v>0</v>
      </c>
      <c r="HX51">
        <v>0</v>
      </c>
      <c r="HY51">
        <v>0</v>
      </c>
      <c r="HZ51">
        <v>0</v>
      </c>
      <c r="IA51">
        <v>0</v>
      </c>
      <c r="IB51">
        <v>3.09985430105164E-2</v>
      </c>
      <c r="IC51">
        <v>-0.32813091869668598</v>
      </c>
      <c r="ID51">
        <v>0</v>
      </c>
      <c r="IE51">
        <v>0</v>
      </c>
      <c r="IF51">
        <v>0</v>
      </c>
      <c r="IG51">
        <v>0</v>
      </c>
      <c r="IH51">
        <v>0</v>
      </c>
      <c r="II51">
        <v>0</v>
      </c>
      <c r="IJ51">
        <v>0</v>
      </c>
      <c r="IK51">
        <v>0</v>
      </c>
      <c r="IL51">
        <v>0</v>
      </c>
      <c r="IM51">
        <v>0</v>
      </c>
      <c r="IN51">
        <v>0</v>
      </c>
      <c r="IO51">
        <v>0</v>
      </c>
      <c r="IP51">
        <v>0</v>
      </c>
      <c r="IQ51">
        <v>0</v>
      </c>
      <c r="IR51">
        <v>0</v>
      </c>
      <c r="IS51">
        <v>0.42509150309633398</v>
      </c>
      <c r="IT51">
        <v>0</v>
      </c>
      <c r="IU51">
        <v>0</v>
      </c>
      <c r="IV51">
        <v>0</v>
      </c>
      <c r="IW51">
        <v>0</v>
      </c>
      <c r="IX51">
        <v>0</v>
      </c>
      <c r="IY51">
        <v>0</v>
      </c>
      <c r="IZ51">
        <v>0</v>
      </c>
      <c r="JA51">
        <v>0</v>
      </c>
      <c r="JB51">
        <v>0</v>
      </c>
      <c r="JC51">
        <v>0</v>
      </c>
      <c r="JD51">
        <v>0</v>
      </c>
      <c r="JE51">
        <v>0</v>
      </c>
      <c r="JF51">
        <v>0</v>
      </c>
      <c r="JG51">
        <v>0</v>
      </c>
      <c r="JH51">
        <v>-0.32813091869668598</v>
      </c>
      <c r="JI51">
        <v>0</v>
      </c>
      <c r="JJ51">
        <v>0</v>
      </c>
      <c r="JK51">
        <v>0</v>
      </c>
      <c r="JL51">
        <v>0</v>
      </c>
      <c r="JM51">
        <v>-0.43409743879638402</v>
      </c>
      <c r="JN51">
        <v>-0.43409743879638402</v>
      </c>
      <c r="JO51">
        <v>0</v>
      </c>
      <c r="JP51">
        <v>-0.43409743879638402</v>
      </c>
      <c r="JQ51">
        <v>0.42509150309633398</v>
      </c>
      <c r="JR51">
        <v>0</v>
      </c>
      <c r="JS51">
        <v>0</v>
      </c>
      <c r="JT51">
        <v>-0.31750379490450098</v>
      </c>
      <c r="JU51">
        <v>0</v>
      </c>
      <c r="JV51">
        <v>-0.31750379490450098</v>
      </c>
      <c r="JW51">
        <v>0</v>
      </c>
      <c r="JX51">
        <v>0</v>
      </c>
      <c r="JY51">
        <v>0</v>
      </c>
      <c r="JZ51">
        <v>0</v>
      </c>
      <c r="KA51">
        <v>0</v>
      </c>
      <c r="KB51">
        <v>-0.32813091869668598</v>
      </c>
      <c r="KC51">
        <v>0</v>
      </c>
      <c r="KD51">
        <v>0</v>
      </c>
      <c r="KE51">
        <v>0</v>
      </c>
      <c r="KF51">
        <v>0</v>
      </c>
      <c r="KG51">
        <v>0</v>
      </c>
      <c r="KH51">
        <v>0</v>
      </c>
      <c r="KI51">
        <v>0</v>
      </c>
      <c r="KJ51">
        <v>0</v>
      </c>
      <c r="KK51">
        <v>-0.31750379490450098</v>
      </c>
      <c r="KL51">
        <v>0</v>
      </c>
      <c r="KM51">
        <v>0</v>
      </c>
      <c r="KN51">
        <v>0</v>
      </c>
      <c r="KO51">
        <v>0</v>
      </c>
      <c r="KP51">
        <v>0</v>
      </c>
      <c r="KQ51">
        <v>0</v>
      </c>
      <c r="KR51">
        <v>0</v>
      </c>
      <c r="KS51">
        <v>0</v>
      </c>
      <c r="KT51">
        <v>0</v>
      </c>
      <c r="KU51">
        <v>0</v>
      </c>
      <c r="KV51">
        <v>0</v>
      </c>
      <c r="KW51">
        <v>0</v>
      </c>
      <c r="KX51">
        <v>0</v>
      </c>
      <c r="KY51">
        <v>0</v>
      </c>
      <c r="KZ51">
        <v>0</v>
      </c>
      <c r="LA51">
        <v>-0.31653342413566399</v>
      </c>
      <c r="LB51">
        <v>0</v>
      </c>
      <c r="LC51">
        <v>0</v>
      </c>
      <c r="LD51">
        <v>0</v>
      </c>
      <c r="LE51">
        <v>0</v>
      </c>
      <c r="LF51">
        <v>-0.41394869544287</v>
      </c>
      <c r="LG51">
        <v>0</v>
      </c>
      <c r="LH51">
        <v>-0.31750379490450098</v>
      </c>
      <c r="LI51">
        <v>0</v>
      </c>
      <c r="LJ51">
        <v>0</v>
      </c>
      <c r="LK51">
        <v>0</v>
      </c>
      <c r="LL51">
        <v>0</v>
      </c>
      <c r="LM51">
        <v>0</v>
      </c>
      <c r="LN51">
        <v>0</v>
      </c>
      <c r="LO51">
        <v>0</v>
      </c>
      <c r="LP51">
        <v>0</v>
      </c>
      <c r="LQ51">
        <v>0</v>
      </c>
      <c r="LR51">
        <v>0</v>
      </c>
      <c r="LS51">
        <v>-0.34098397311568102</v>
      </c>
      <c r="LT51">
        <v>0</v>
      </c>
      <c r="LU51">
        <v>0</v>
      </c>
      <c r="LV51">
        <v>0</v>
      </c>
      <c r="LW51">
        <v>0</v>
      </c>
      <c r="LX51">
        <v>0</v>
      </c>
      <c r="LY51">
        <v>0</v>
      </c>
      <c r="LZ51">
        <v>0</v>
      </c>
      <c r="MA51">
        <v>0</v>
      </c>
      <c r="MB51">
        <v>0</v>
      </c>
      <c r="MC51">
        <v>0</v>
      </c>
      <c r="MD51">
        <v>0</v>
      </c>
      <c r="ME51">
        <v>0</v>
      </c>
      <c r="MF51">
        <v>0</v>
      </c>
      <c r="MG51">
        <v>0</v>
      </c>
      <c r="MH51">
        <v>0</v>
      </c>
      <c r="MI51">
        <v>0</v>
      </c>
      <c r="MJ51">
        <v>0</v>
      </c>
      <c r="MK51">
        <v>0</v>
      </c>
      <c r="ML51">
        <v>0</v>
      </c>
      <c r="MM51">
        <v>0</v>
      </c>
      <c r="MN51">
        <v>0</v>
      </c>
      <c r="MO51">
        <v>0</v>
      </c>
      <c r="MP51">
        <v>0</v>
      </c>
      <c r="MQ51">
        <v>0</v>
      </c>
      <c r="MR51">
        <v>0</v>
      </c>
      <c r="MS51">
        <v>0</v>
      </c>
      <c r="MT51">
        <v>-0.31750379490450098</v>
      </c>
      <c r="MU51">
        <v>-0.31750379490450098</v>
      </c>
      <c r="MV51">
        <v>0</v>
      </c>
      <c r="MW51">
        <v>0</v>
      </c>
      <c r="MX51">
        <v>0</v>
      </c>
      <c r="MY51">
        <v>0</v>
      </c>
      <c r="MZ51">
        <v>0</v>
      </c>
      <c r="NA51">
        <v>0</v>
      </c>
      <c r="NB51">
        <v>-0.251512000566609</v>
      </c>
      <c r="NC51">
        <v>0</v>
      </c>
      <c r="ND51">
        <v>0</v>
      </c>
      <c r="NE51">
        <v>0</v>
      </c>
      <c r="NF51">
        <v>0</v>
      </c>
      <c r="NG51">
        <v>0</v>
      </c>
      <c r="NH51">
        <v>0</v>
      </c>
      <c r="NI51">
        <v>0</v>
      </c>
      <c r="NJ51">
        <v>0</v>
      </c>
      <c r="NK51">
        <v>0</v>
      </c>
    </row>
    <row r="52" spans="1:375">
      <c r="A52" s="8" t="s">
        <v>343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-0.281292751112177</v>
      </c>
      <c r="I52">
        <v>0</v>
      </c>
      <c r="J52">
        <v>0</v>
      </c>
      <c r="K52">
        <v>0</v>
      </c>
      <c r="L52">
        <v>0</v>
      </c>
      <c r="M52">
        <v>0</v>
      </c>
      <c r="N52">
        <v>-0.45899970920813199</v>
      </c>
      <c r="O52">
        <v>0</v>
      </c>
      <c r="P52">
        <v>0</v>
      </c>
      <c r="Q52">
        <v>-0.36712414962199003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-0.36608260223016997</v>
      </c>
      <c r="Y52">
        <v>0</v>
      </c>
      <c r="Z52">
        <v>0</v>
      </c>
      <c r="AA52">
        <v>0</v>
      </c>
      <c r="AB52">
        <v>0</v>
      </c>
      <c r="AC52">
        <v>0.35749315930014303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-0.36776059735116401</v>
      </c>
      <c r="AN52">
        <v>-0.24247029498361899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-0.38304465268420301</v>
      </c>
      <c r="BF52">
        <v>-4.96595982723659E-2</v>
      </c>
      <c r="BG52">
        <v>0</v>
      </c>
      <c r="BH52">
        <v>0</v>
      </c>
      <c r="BI52">
        <v>0</v>
      </c>
      <c r="BJ52">
        <v>0</v>
      </c>
      <c r="BK52">
        <v>-0.362965173673646</v>
      </c>
      <c r="BL52">
        <v>-0.38304465268420301</v>
      </c>
      <c r="BM52">
        <v>0</v>
      </c>
      <c r="BN52">
        <v>0.44996836403103402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0.44996836403103402</v>
      </c>
      <c r="CC52">
        <v>0</v>
      </c>
      <c r="CD52">
        <v>0</v>
      </c>
      <c r="CE52">
        <v>-0.36608260223016997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-0.36608260223016997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-0.36608260223016997</v>
      </c>
      <c r="DL52">
        <v>-0.387175837176092</v>
      </c>
      <c r="DM52">
        <v>-0.43176698182604101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0</v>
      </c>
      <c r="DZ52">
        <v>0</v>
      </c>
      <c r="EA52">
        <v>-0.36608260223016997</v>
      </c>
      <c r="EB52">
        <v>-0.36608260223016997</v>
      </c>
      <c r="EC52">
        <v>-0.281292751112177</v>
      </c>
      <c r="ED52">
        <v>-0.281292751112177</v>
      </c>
      <c r="EE52">
        <v>-0.281292751112177</v>
      </c>
      <c r="EF52">
        <v>-0.281292751112177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-0.281292751112177</v>
      </c>
      <c r="EM52">
        <v>0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0.44996836403103402</v>
      </c>
      <c r="ET52">
        <v>0</v>
      </c>
      <c r="EU52">
        <v>-0.10963397430241401</v>
      </c>
      <c r="EV52">
        <v>0</v>
      </c>
      <c r="EW52">
        <v>0</v>
      </c>
      <c r="EX52">
        <v>0</v>
      </c>
      <c r="EY52">
        <v>0</v>
      </c>
      <c r="EZ52">
        <v>0</v>
      </c>
      <c r="FA52">
        <v>0</v>
      </c>
      <c r="FB52">
        <v>0</v>
      </c>
      <c r="FC52">
        <v>-0.38304465268420301</v>
      </c>
      <c r="FD52">
        <v>-0.431933873955541</v>
      </c>
      <c r="FE52">
        <v>-0.37610800188737797</v>
      </c>
      <c r="FF52">
        <v>0</v>
      </c>
      <c r="FG52">
        <v>-0.27606032268040198</v>
      </c>
      <c r="FH52">
        <v>0</v>
      </c>
      <c r="FI52">
        <v>0</v>
      </c>
      <c r="FJ52">
        <v>0</v>
      </c>
      <c r="FK52">
        <v>0</v>
      </c>
      <c r="FL52">
        <v>0</v>
      </c>
      <c r="FM52">
        <v>0</v>
      </c>
      <c r="FN52">
        <v>0</v>
      </c>
      <c r="FO52">
        <v>-4.96595982723659E-2</v>
      </c>
      <c r="FP52">
        <v>-4.96595982723659E-2</v>
      </c>
      <c r="FQ52">
        <v>-4.96595982723659E-2</v>
      </c>
      <c r="FR52">
        <v>0</v>
      </c>
      <c r="FS52">
        <v>-5.5844310145114803E-2</v>
      </c>
      <c r="FT52">
        <v>0</v>
      </c>
      <c r="FU52">
        <v>0</v>
      </c>
      <c r="FV52">
        <v>0</v>
      </c>
      <c r="FW52">
        <v>0</v>
      </c>
      <c r="FX52">
        <v>0</v>
      </c>
      <c r="FY52">
        <v>0</v>
      </c>
      <c r="FZ52">
        <v>0</v>
      </c>
      <c r="GA52">
        <v>0</v>
      </c>
      <c r="GB52">
        <v>0</v>
      </c>
      <c r="GC52">
        <v>0</v>
      </c>
      <c r="GD52">
        <v>0</v>
      </c>
      <c r="GE52">
        <v>0</v>
      </c>
      <c r="GF52">
        <v>0</v>
      </c>
      <c r="GG52">
        <v>0</v>
      </c>
      <c r="GH52">
        <v>0</v>
      </c>
      <c r="GI52">
        <v>0</v>
      </c>
      <c r="GJ52">
        <v>0</v>
      </c>
      <c r="GK52">
        <v>0</v>
      </c>
      <c r="GL52">
        <v>0</v>
      </c>
      <c r="GM52">
        <v>0</v>
      </c>
      <c r="GN52">
        <v>0</v>
      </c>
      <c r="GO52">
        <v>0</v>
      </c>
      <c r="GP52">
        <v>0</v>
      </c>
      <c r="GQ52">
        <v>0</v>
      </c>
      <c r="GR52">
        <v>0</v>
      </c>
      <c r="GS52">
        <v>0</v>
      </c>
      <c r="GT52">
        <v>0</v>
      </c>
      <c r="GU52">
        <v>0</v>
      </c>
      <c r="GV52">
        <v>0</v>
      </c>
      <c r="GW52">
        <v>0</v>
      </c>
      <c r="GX52">
        <v>0</v>
      </c>
      <c r="GY52">
        <v>0</v>
      </c>
      <c r="GZ52">
        <v>0</v>
      </c>
      <c r="HA52">
        <v>0</v>
      </c>
      <c r="HB52">
        <v>0</v>
      </c>
      <c r="HC52">
        <v>0</v>
      </c>
      <c r="HD52">
        <v>0</v>
      </c>
      <c r="HE52">
        <v>0</v>
      </c>
      <c r="HF52">
        <v>0</v>
      </c>
      <c r="HG52">
        <v>0</v>
      </c>
      <c r="HH52">
        <v>0</v>
      </c>
      <c r="HI52">
        <v>0</v>
      </c>
      <c r="HJ52">
        <v>0</v>
      </c>
      <c r="HK52">
        <v>0</v>
      </c>
      <c r="HL52">
        <v>0</v>
      </c>
      <c r="HM52">
        <v>0</v>
      </c>
      <c r="HN52">
        <v>0</v>
      </c>
      <c r="HO52">
        <v>0</v>
      </c>
      <c r="HP52">
        <v>0</v>
      </c>
      <c r="HQ52">
        <v>0</v>
      </c>
      <c r="HR52">
        <v>0</v>
      </c>
      <c r="HS52">
        <v>-0.30223768774422799</v>
      </c>
      <c r="HT52">
        <v>0</v>
      </c>
      <c r="HU52">
        <v>0</v>
      </c>
      <c r="HV52">
        <v>0</v>
      </c>
      <c r="HW52">
        <v>0</v>
      </c>
      <c r="HX52">
        <v>0</v>
      </c>
      <c r="HY52">
        <v>-0.472566981026116</v>
      </c>
      <c r="HZ52">
        <v>0</v>
      </c>
      <c r="IA52">
        <v>0</v>
      </c>
      <c r="IB52">
        <v>-0.17505507855301899</v>
      </c>
      <c r="IC52">
        <v>-0.40115213465389399</v>
      </c>
      <c r="ID52">
        <v>0</v>
      </c>
      <c r="IE52">
        <v>0</v>
      </c>
      <c r="IF52">
        <v>0</v>
      </c>
      <c r="IG52">
        <v>0</v>
      </c>
      <c r="IH52">
        <v>-0.36608260223016997</v>
      </c>
      <c r="II52">
        <v>0</v>
      </c>
      <c r="IJ52">
        <v>0</v>
      </c>
      <c r="IK52">
        <v>-0.36608260223016997</v>
      </c>
      <c r="IL52">
        <v>0</v>
      </c>
      <c r="IM52">
        <v>0</v>
      </c>
      <c r="IN52">
        <v>-0.36608260223016997</v>
      </c>
      <c r="IO52">
        <v>0</v>
      </c>
      <c r="IP52">
        <v>0</v>
      </c>
      <c r="IQ52">
        <v>0</v>
      </c>
      <c r="IR52">
        <v>0</v>
      </c>
      <c r="IS52">
        <v>0.44996836403103402</v>
      </c>
      <c r="IT52">
        <v>0</v>
      </c>
      <c r="IU52">
        <v>0</v>
      </c>
      <c r="IV52">
        <v>0</v>
      </c>
      <c r="IW52">
        <v>0</v>
      </c>
      <c r="IX52">
        <v>0</v>
      </c>
      <c r="IY52">
        <v>0</v>
      </c>
      <c r="IZ52">
        <v>0</v>
      </c>
      <c r="JA52">
        <v>0</v>
      </c>
      <c r="JB52">
        <v>0</v>
      </c>
      <c r="JC52">
        <v>0</v>
      </c>
      <c r="JD52">
        <v>0</v>
      </c>
      <c r="JE52">
        <v>0</v>
      </c>
      <c r="JF52">
        <v>0</v>
      </c>
      <c r="JG52">
        <v>0</v>
      </c>
      <c r="JH52">
        <v>-0.40115213465389399</v>
      </c>
      <c r="JI52">
        <v>0</v>
      </c>
      <c r="JJ52">
        <v>0</v>
      </c>
      <c r="JK52">
        <v>0</v>
      </c>
      <c r="JL52">
        <v>0</v>
      </c>
      <c r="JM52">
        <v>0</v>
      </c>
      <c r="JN52">
        <v>0</v>
      </c>
      <c r="JO52">
        <v>0</v>
      </c>
      <c r="JP52">
        <v>0</v>
      </c>
      <c r="JQ52">
        <v>0.44996836403103402</v>
      </c>
      <c r="JR52">
        <v>0</v>
      </c>
      <c r="JS52">
        <v>0</v>
      </c>
      <c r="JT52">
        <v>-0.281292751112177</v>
      </c>
      <c r="JU52">
        <v>0</v>
      </c>
      <c r="JV52">
        <v>-0.281292751112177</v>
      </c>
      <c r="JW52">
        <v>-0.36776059735116401</v>
      </c>
      <c r="JX52">
        <v>0</v>
      </c>
      <c r="JY52">
        <v>0</v>
      </c>
      <c r="JZ52">
        <v>0</v>
      </c>
      <c r="KA52">
        <v>0</v>
      </c>
      <c r="KB52">
        <v>-0.40115213465389399</v>
      </c>
      <c r="KC52">
        <v>0</v>
      </c>
      <c r="KD52">
        <v>0</v>
      </c>
      <c r="KE52">
        <v>0</v>
      </c>
      <c r="KF52">
        <v>-0.36608260223016997</v>
      </c>
      <c r="KG52">
        <v>0</v>
      </c>
      <c r="KH52">
        <v>-0.36608260223016997</v>
      </c>
      <c r="KI52">
        <v>0</v>
      </c>
      <c r="KJ52">
        <v>0</v>
      </c>
      <c r="KK52">
        <v>-0.281292751112177</v>
      </c>
      <c r="KL52">
        <v>0</v>
      </c>
      <c r="KM52">
        <v>0</v>
      </c>
      <c r="KN52">
        <v>0</v>
      </c>
      <c r="KO52">
        <v>0</v>
      </c>
      <c r="KP52">
        <v>0</v>
      </c>
      <c r="KQ52">
        <v>0</v>
      </c>
      <c r="KR52">
        <v>0</v>
      </c>
      <c r="KS52">
        <v>0</v>
      </c>
      <c r="KT52">
        <v>0</v>
      </c>
      <c r="KU52">
        <v>0</v>
      </c>
      <c r="KV52">
        <v>0</v>
      </c>
      <c r="KW52">
        <v>0</v>
      </c>
      <c r="KX52">
        <v>0</v>
      </c>
      <c r="KY52">
        <v>0</v>
      </c>
      <c r="KZ52">
        <v>0</v>
      </c>
      <c r="LA52">
        <v>-0.28106418276647899</v>
      </c>
      <c r="LB52">
        <v>0</v>
      </c>
      <c r="LC52">
        <v>-0.36608260223016997</v>
      </c>
      <c r="LD52">
        <v>0</v>
      </c>
      <c r="LE52">
        <v>0</v>
      </c>
      <c r="LF52">
        <v>-0.49332172349691</v>
      </c>
      <c r="LG52">
        <v>0</v>
      </c>
      <c r="LH52">
        <v>-0.281292751112177</v>
      </c>
      <c r="LI52">
        <v>0</v>
      </c>
      <c r="LJ52">
        <v>-0.36608260223016997</v>
      </c>
      <c r="LK52">
        <v>0</v>
      </c>
      <c r="LL52">
        <v>0</v>
      </c>
      <c r="LM52">
        <v>0</v>
      </c>
      <c r="LN52">
        <v>0</v>
      </c>
      <c r="LO52">
        <v>0</v>
      </c>
      <c r="LP52">
        <v>0</v>
      </c>
      <c r="LQ52">
        <v>0</v>
      </c>
      <c r="LR52">
        <v>0</v>
      </c>
      <c r="LS52">
        <v>-0.45899970920813199</v>
      </c>
      <c r="LT52">
        <v>0</v>
      </c>
      <c r="LU52">
        <v>0</v>
      </c>
      <c r="LV52">
        <v>0</v>
      </c>
      <c r="LW52">
        <v>0</v>
      </c>
      <c r="LX52">
        <v>0</v>
      </c>
      <c r="LY52">
        <v>0</v>
      </c>
      <c r="LZ52">
        <v>0</v>
      </c>
      <c r="MA52">
        <v>0</v>
      </c>
      <c r="MB52">
        <v>0</v>
      </c>
      <c r="MC52">
        <v>0</v>
      </c>
      <c r="MD52">
        <v>0</v>
      </c>
      <c r="ME52">
        <v>0</v>
      </c>
      <c r="MF52">
        <v>0</v>
      </c>
      <c r="MG52">
        <v>0</v>
      </c>
      <c r="MH52">
        <v>0</v>
      </c>
      <c r="MI52">
        <v>0</v>
      </c>
      <c r="MJ52">
        <v>0</v>
      </c>
      <c r="MK52">
        <v>0</v>
      </c>
      <c r="ML52">
        <v>0</v>
      </c>
      <c r="MM52">
        <v>0</v>
      </c>
      <c r="MN52">
        <v>0</v>
      </c>
      <c r="MO52">
        <v>0</v>
      </c>
      <c r="MP52">
        <v>0</v>
      </c>
      <c r="MQ52">
        <v>0</v>
      </c>
      <c r="MR52">
        <v>0</v>
      </c>
      <c r="MS52">
        <v>0</v>
      </c>
      <c r="MT52">
        <v>-0.281292751112177</v>
      </c>
      <c r="MU52">
        <v>-0.281292751112177</v>
      </c>
      <c r="MV52">
        <v>0</v>
      </c>
      <c r="MW52">
        <v>0</v>
      </c>
      <c r="MX52">
        <v>0</v>
      </c>
      <c r="MY52">
        <v>0</v>
      </c>
      <c r="MZ52">
        <v>0</v>
      </c>
      <c r="NA52">
        <v>0</v>
      </c>
      <c r="NB52">
        <v>-0.32236500380858102</v>
      </c>
      <c r="NC52">
        <v>0</v>
      </c>
      <c r="ND52">
        <v>0</v>
      </c>
      <c r="NE52">
        <v>-0.36608260223016997</v>
      </c>
      <c r="NF52">
        <v>0</v>
      </c>
      <c r="NG52">
        <v>0</v>
      </c>
      <c r="NH52">
        <v>0</v>
      </c>
      <c r="NI52">
        <v>0</v>
      </c>
      <c r="NJ52">
        <v>0</v>
      </c>
      <c r="NK52">
        <v>-0.36608260223016997</v>
      </c>
    </row>
    <row r="53" spans="1:375">
      <c r="A53" s="8" t="s">
        <v>178</v>
      </c>
      <c r="B53">
        <v>0</v>
      </c>
      <c r="C53">
        <v>0</v>
      </c>
      <c r="D53">
        <v>0</v>
      </c>
      <c r="E53">
        <v>0</v>
      </c>
      <c r="F53">
        <v>0</v>
      </c>
      <c r="G53">
        <v>0.40211964154327001</v>
      </c>
      <c r="H53">
        <v>0.34598210171515698</v>
      </c>
      <c r="I53">
        <v>0</v>
      </c>
      <c r="J53">
        <v>0</v>
      </c>
      <c r="K53">
        <v>0</v>
      </c>
      <c r="L53">
        <v>0</v>
      </c>
      <c r="M53">
        <v>0</v>
      </c>
      <c r="N53">
        <v>0.40915446892828999</v>
      </c>
      <c r="O53">
        <v>0</v>
      </c>
      <c r="P53">
        <v>0</v>
      </c>
      <c r="Q53">
        <v>0.23218192599073001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-0.34491698797086801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0.31047650199549198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0.35854017300163499</v>
      </c>
      <c r="BF53">
        <v>5.9855321448059398E-2</v>
      </c>
      <c r="BG53">
        <v>0</v>
      </c>
      <c r="BH53">
        <v>0</v>
      </c>
      <c r="BI53">
        <v>0</v>
      </c>
      <c r="BJ53">
        <v>0</v>
      </c>
      <c r="BK53">
        <v>0.28625686966609498</v>
      </c>
      <c r="BL53">
        <v>0.35854017300163499</v>
      </c>
      <c r="BM53">
        <v>0</v>
      </c>
      <c r="BN53">
        <v>-0.33870152608026299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-0.33870152608026299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0.32895214844359699</v>
      </c>
      <c r="DM53">
        <v>0.39914831414270402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0.34598210171515698</v>
      </c>
      <c r="ED53">
        <v>0.34598210171515698</v>
      </c>
      <c r="EE53">
        <v>0.34598210171515698</v>
      </c>
      <c r="EF53">
        <v>0.34598210171515698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0.34598210171515698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-0.33870152608026299</v>
      </c>
      <c r="ET53">
        <v>0</v>
      </c>
      <c r="EU53">
        <v>7.9027543169632994E-2</v>
      </c>
      <c r="EV53">
        <v>0</v>
      </c>
      <c r="EW53">
        <v>0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0.35854017300163499</v>
      </c>
      <c r="FD53">
        <v>0.291758451761645</v>
      </c>
      <c r="FE53">
        <v>0.223221525260235</v>
      </c>
      <c r="FF53">
        <v>0</v>
      </c>
      <c r="FG53">
        <v>0.31808586125777299</v>
      </c>
      <c r="FH53">
        <v>0</v>
      </c>
      <c r="FI53">
        <v>0</v>
      </c>
      <c r="FJ53">
        <v>0</v>
      </c>
      <c r="FK53">
        <v>0</v>
      </c>
      <c r="FL53">
        <v>0</v>
      </c>
      <c r="FM53">
        <v>0</v>
      </c>
      <c r="FN53">
        <v>0</v>
      </c>
      <c r="FO53">
        <v>5.9855321448059398E-2</v>
      </c>
      <c r="FP53">
        <v>5.9855321448059398E-2</v>
      </c>
      <c r="FQ53">
        <v>5.9855321448059398E-2</v>
      </c>
      <c r="FR53">
        <v>0</v>
      </c>
      <c r="FS53">
        <v>7.0771185541930404E-2</v>
      </c>
      <c r="FT53">
        <v>0</v>
      </c>
      <c r="FU53">
        <v>0</v>
      </c>
      <c r="FV53">
        <v>0</v>
      </c>
      <c r="FW53">
        <v>0</v>
      </c>
      <c r="FX53">
        <v>0</v>
      </c>
      <c r="FY53">
        <v>0</v>
      </c>
      <c r="FZ53">
        <v>0</v>
      </c>
      <c r="GA53">
        <v>0</v>
      </c>
      <c r="GB53">
        <v>0</v>
      </c>
      <c r="GC53">
        <v>0</v>
      </c>
      <c r="GD53">
        <v>0</v>
      </c>
      <c r="GE53">
        <v>0</v>
      </c>
      <c r="GF53">
        <v>0</v>
      </c>
      <c r="GG53">
        <v>0</v>
      </c>
      <c r="GH53">
        <v>0</v>
      </c>
      <c r="GI53">
        <v>0</v>
      </c>
      <c r="GJ53">
        <v>0</v>
      </c>
      <c r="GK53">
        <v>0</v>
      </c>
      <c r="GL53">
        <v>0</v>
      </c>
      <c r="GM53">
        <v>0</v>
      </c>
      <c r="GN53">
        <v>0</v>
      </c>
      <c r="GO53">
        <v>0</v>
      </c>
      <c r="GP53">
        <v>0</v>
      </c>
      <c r="GQ53">
        <v>0</v>
      </c>
      <c r="GR53">
        <v>0</v>
      </c>
      <c r="GS53">
        <v>0</v>
      </c>
      <c r="GT53">
        <v>0</v>
      </c>
      <c r="GU53">
        <v>0</v>
      </c>
      <c r="GV53">
        <v>0</v>
      </c>
      <c r="GW53">
        <v>0</v>
      </c>
      <c r="GX53">
        <v>0</v>
      </c>
      <c r="GY53">
        <v>0</v>
      </c>
      <c r="GZ53">
        <v>0</v>
      </c>
      <c r="HA53">
        <v>0</v>
      </c>
      <c r="HB53">
        <v>0</v>
      </c>
      <c r="HC53">
        <v>0</v>
      </c>
      <c r="HD53">
        <v>0</v>
      </c>
      <c r="HE53">
        <v>0</v>
      </c>
      <c r="HF53">
        <v>0</v>
      </c>
      <c r="HG53">
        <v>0</v>
      </c>
      <c r="HH53">
        <v>0</v>
      </c>
      <c r="HI53">
        <v>0</v>
      </c>
      <c r="HJ53">
        <v>0</v>
      </c>
      <c r="HK53">
        <v>0</v>
      </c>
      <c r="HL53">
        <v>0</v>
      </c>
      <c r="HM53">
        <v>0</v>
      </c>
      <c r="HN53">
        <v>0</v>
      </c>
      <c r="HO53">
        <v>0</v>
      </c>
      <c r="HP53">
        <v>0</v>
      </c>
      <c r="HQ53">
        <v>0</v>
      </c>
      <c r="HR53">
        <v>0</v>
      </c>
      <c r="HS53">
        <v>0.36017277385581797</v>
      </c>
      <c r="HT53">
        <v>0</v>
      </c>
      <c r="HU53">
        <v>0</v>
      </c>
      <c r="HV53">
        <v>0</v>
      </c>
      <c r="HW53">
        <v>0</v>
      </c>
      <c r="HX53">
        <v>0</v>
      </c>
      <c r="HY53">
        <v>0</v>
      </c>
      <c r="HZ53">
        <v>0</v>
      </c>
      <c r="IA53">
        <v>0</v>
      </c>
      <c r="IB53">
        <v>0.12516647801780401</v>
      </c>
      <c r="IC53">
        <v>0.43864989275121602</v>
      </c>
      <c r="ID53">
        <v>0</v>
      </c>
      <c r="IE53">
        <v>0</v>
      </c>
      <c r="IF53">
        <v>0</v>
      </c>
      <c r="IG53">
        <v>0</v>
      </c>
      <c r="IH53">
        <v>0</v>
      </c>
      <c r="II53">
        <v>0</v>
      </c>
      <c r="IJ53">
        <v>0</v>
      </c>
      <c r="IK53">
        <v>0</v>
      </c>
      <c r="IL53">
        <v>0</v>
      </c>
      <c r="IM53">
        <v>0</v>
      </c>
      <c r="IN53">
        <v>0</v>
      </c>
      <c r="IO53">
        <v>0</v>
      </c>
      <c r="IP53">
        <v>0</v>
      </c>
      <c r="IQ53">
        <v>0</v>
      </c>
      <c r="IR53">
        <v>0</v>
      </c>
      <c r="IS53">
        <v>-0.33870152608026299</v>
      </c>
      <c r="IT53">
        <v>0</v>
      </c>
      <c r="IU53">
        <v>0</v>
      </c>
      <c r="IV53">
        <v>0</v>
      </c>
      <c r="IW53">
        <v>0</v>
      </c>
      <c r="IX53">
        <v>0</v>
      </c>
      <c r="IY53">
        <v>0</v>
      </c>
      <c r="IZ53">
        <v>0</v>
      </c>
      <c r="JA53">
        <v>0</v>
      </c>
      <c r="JB53">
        <v>0</v>
      </c>
      <c r="JC53">
        <v>0</v>
      </c>
      <c r="JD53">
        <v>0</v>
      </c>
      <c r="JE53">
        <v>0</v>
      </c>
      <c r="JF53">
        <v>0</v>
      </c>
      <c r="JG53">
        <v>0</v>
      </c>
      <c r="JH53">
        <v>0.43864989275121602</v>
      </c>
      <c r="JI53">
        <v>0</v>
      </c>
      <c r="JJ53">
        <v>0</v>
      </c>
      <c r="JK53">
        <v>0</v>
      </c>
      <c r="JL53">
        <v>0</v>
      </c>
      <c r="JM53">
        <v>0</v>
      </c>
      <c r="JN53">
        <v>0</v>
      </c>
      <c r="JO53">
        <v>0</v>
      </c>
      <c r="JP53">
        <v>0</v>
      </c>
      <c r="JQ53">
        <v>-0.33870152608026299</v>
      </c>
      <c r="JR53">
        <v>0</v>
      </c>
      <c r="JS53">
        <v>0</v>
      </c>
      <c r="JT53">
        <v>0.34598210171515698</v>
      </c>
      <c r="JU53">
        <v>0</v>
      </c>
      <c r="JV53">
        <v>0.34598210171515698</v>
      </c>
      <c r="JW53">
        <v>0</v>
      </c>
      <c r="JX53">
        <v>0</v>
      </c>
      <c r="JY53">
        <v>0</v>
      </c>
      <c r="JZ53">
        <v>0</v>
      </c>
      <c r="KA53">
        <v>0</v>
      </c>
      <c r="KB53">
        <v>0.43864989275121602</v>
      </c>
      <c r="KC53">
        <v>0</v>
      </c>
      <c r="KD53">
        <v>0</v>
      </c>
      <c r="KE53">
        <v>0</v>
      </c>
      <c r="KF53">
        <v>0</v>
      </c>
      <c r="KG53">
        <v>0</v>
      </c>
      <c r="KH53">
        <v>0</v>
      </c>
      <c r="KI53">
        <v>0</v>
      </c>
      <c r="KJ53">
        <v>0</v>
      </c>
      <c r="KK53">
        <v>0.34598210171515698</v>
      </c>
      <c r="KL53">
        <v>0</v>
      </c>
      <c r="KM53">
        <v>0</v>
      </c>
      <c r="KN53">
        <v>0</v>
      </c>
      <c r="KO53">
        <v>0</v>
      </c>
      <c r="KP53">
        <v>0</v>
      </c>
      <c r="KQ53">
        <v>0</v>
      </c>
      <c r="KR53">
        <v>0.34823458935653201</v>
      </c>
      <c r="KS53">
        <v>0</v>
      </c>
      <c r="KT53">
        <v>0</v>
      </c>
      <c r="KU53">
        <v>0</v>
      </c>
      <c r="KV53">
        <v>0</v>
      </c>
      <c r="KW53">
        <v>0</v>
      </c>
      <c r="KX53">
        <v>0</v>
      </c>
      <c r="KY53">
        <v>0</v>
      </c>
      <c r="KZ53">
        <v>0</v>
      </c>
      <c r="LA53">
        <v>0.29621136541732102</v>
      </c>
      <c r="LB53">
        <v>0</v>
      </c>
      <c r="LC53">
        <v>0</v>
      </c>
      <c r="LD53">
        <v>0</v>
      </c>
      <c r="LE53">
        <v>0</v>
      </c>
      <c r="LF53">
        <v>0.48539209004079797</v>
      </c>
      <c r="LG53">
        <v>0</v>
      </c>
      <c r="LH53">
        <v>0.34598210171515698</v>
      </c>
      <c r="LI53">
        <v>0</v>
      </c>
      <c r="LJ53">
        <v>0</v>
      </c>
      <c r="LK53">
        <v>0</v>
      </c>
      <c r="LL53">
        <v>0</v>
      </c>
      <c r="LM53">
        <v>0</v>
      </c>
      <c r="LN53">
        <v>0</v>
      </c>
      <c r="LO53">
        <v>0</v>
      </c>
      <c r="LP53">
        <v>0</v>
      </c>
      <c r="LQ53">
        <v>0</v>
      </c>
      <c r="LR53">
        <v>0</v>
      </c>
      <c r="LS53">
        <v>0.40915446892828999</v>
      </c>
      <c r="LT53">
        <v>0</v>
      </c>
      <c r="LU53">
        <v>0</v>
      </c>
      <c r="LV53">
        <v>0</v>
      </c>
      <c r="LW53">
        <v>0</v>
      </c>
      <c r="LX53">
        <v>0</v>
      </c>
      <c r="LY53">
        <v>0</v>
      </c>
      <c r="LZ53">
        <v>0</v>
      </c>
      <c r="MA53">
        <v>0</v>
      </c>
      <c r="MB53">
        <v>0</v>
      </c>
      <c r="MC53">
        <v>0</v>
      </c>
      <c r="MD53">
        <v>0</v>
      </c>
      <c r="ME53">
        <v>0</v>
      </c>
      <c r="MF53">
        <v>0</v>
      </c>
      <c r="MG53">
        <v>0</v>
      </c>
      <c r="MH53">
        <v>0</v>
      </c>
      <c r="MI53">
        <v>0</v>
      </c>
      <c r="MJ53">
        <v>0</v>
      </c>
      <c r="MK53">
        <v>0</v>
      </c>
      <c r="ML53">
        <v>0</v>
      </c>
      <c r="MM53">
        <v>0</v>
      </c>
      <c r="MN53">
        <v>0</v>
      </c>
      <c r="MO53">
        <v>0</v>
      </c>
      <c r="MP53">
        <v>0</v>
      </c>
      <c r="MQ53">
        <v>0</v>
      </c>
      <c r="MR53">
        <v>0</v>
      </c>
      <c r="MS53">
        <v>0</v>
      </c>
      <c r="MT53">
        <v>0.34598210171515698</v>
      </c>
      <c r="MU53">
        <v>0.34598210171515698</v>
      </c>
      <c r="MV53">
        <v>0</v>
      </c>
      <c r="MW53">
        <v>0</v>
      </c>
      <c r="MX53">
        <v>0</v>
      </c>
      <c r="MY53">
        <v>0</v>
      </c>
      <c r="MZ53">
        <v>0</v>
      </c>
      <c r="NA53">
        <v>0</v>
      </c>
      <c r="NB53">
        <v>0.27167363080703899</v>
      </c>
      <c r="NC53">
        <v>0</v>
      </c>
      <c r="ND53">
        <v>0</v>
      </c>
      <c r="NE53">
        <v>0</v>
      </c>
      <c r="NF53">
        <v>0</v>
      </c>
      <c r="NG53">
        <v>0</v>
      </c>
      <c r="NH53">
        <v>0</v>
      </c>
      <c r="NI53">
        <v>0</v>
      </c>
      <c r="NJ53">
        <v>0</v>
      </c>
      <c r="NK53">
        <v>0</v>
      </c>
    </row>
    <row r="54" spans="1:375">
      <c r="A54" s="8" t="s">
        <v>173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-0.200860556776465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-0.33644760096780002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-0.43677138560062401</v>
      </c>
      <c r="Y54">
        <v>0</v>
      </c>
      <c r="Z54">
        <v>0</v>
      </c>
      <c r="AA54">
        <v>0</v>
      </c>
      <c r="AB54">
        <v>0</v>
      </c>
      <c r="AC54">
        <v>0.322471773837821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-0.43453440027104401</v>
      </c>
      <c r="AN54">
        <v>-0.38420223035547901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-0.144409167039384</v>
      </c>
      <c r="BG54">
        <v>0</v>
      </c>
      <c r="BH54">
        <v>0</v>
      </c>
      <c r="BI54">
        <v>0</v>
      </c>
      <c r="BJ54">
        <v>0</v>
      </c>
      <c r="BK54">
        <v>-9.4507753080842805E-2</v>
      </c>
      <c r="BL54">
        <v>0</v>
      </c>
      <c r="BM54">
        <v>0</v>
      </c>
      <c r="BN54">
        <v>0.44051280368184798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0.44051280368184798</v>
      </c>
      <c r="CC54">
        <v>0</v>
      </c>
      <c r="CD54">
        <v>0</v>
      </c>
      <c r="CE54">
        <v>-0.43677138560062401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-0.43677138560062401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-0.43677138560062401</v>
      </c>
      <c r="DL54">
        <v>-0.56981214010001902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-0.43677138560062401</v>
      </c>
      <c r="EB54">
        <v>-0.43677138560062401</v>
      </c>
      <c r="EC54">
        <v>-0.200860556776465</v>
      </c>
      <c r="ED54">
        <v>-0.200860556776465</v>
      </c>
      <c r="EE54">
        <v>-0.200860556776465</v>
      </c>
      <c r="EF54">
        <v>-0.200860556776465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-0.200860556776465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>
        <v>0.44051280368184798</v>
      </c>
      <c r="ET54">
        <v>0</v>
      </c>
      <c r="EU54">
        <v>-0.34761503174212599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-0.22967202292637201</v>
      </c>
      <c r="FE54">
        <v>-0.27246779562726697</v>
      </c>
      <c r="FF54">
        <v>0</v>
      </c>
      <c r="FG54">
        <v>-0.42365581993571599</v>
      </c>
      <c r="FH54">
        <v>0</v>
      </c>
      <c r="FI54">
        <v>0</v>
      </c>
      <c r="FJ54">
        <v>0</v>
      </c>
      <c r="FK54">
        <v>0</v>
      </c>
      <c r="FL54">
        <v>0</v>
      </c>
      <c r="FM54">
        <v>0</v>
      </c>
      <c r="FN54">
        <v>0</v>
      </c>
      <c r="FO54">
        <v>-0.144409167039384</v>
      </c>
      <c r="FP54">
        <v>-0.144409167039384</v>
      </c>
      <c r="FQ54">
        <v>-0.144409167039384</v>
      </c>
      <c r="FR54">
        <v>0</v>
      </c>
      <c r="FS54">
        <v>-0.14804667754415499</v>
      </c>
      <c r="FT54">
        <v>0</v>
      </c>
      <c r="FU54">
        <v>0</v>
      </c>
      <c r="FV54">
        <v>0</v>
      </c>
      <c r="FW54">
        <v>0</v>
      </c>
      <c r="FX54">
        <v>0</v>
      </c>
      <c r="FY54">
        <v>0</v>
      </c>
      <c r="FZ54">
        <v>0</v>
      </c>
      <c r="GA54">
        <v>0</v>
      </c>
      <c r="GB54">
        <v>0</v>
      </c>
      <c r="GC54">
        <v>0</v>
      </c>
      <c r="GD54">
        <v>0</v>
      </c>
      <c r="GE54">
        <v>0</v>
      </c>
      <c r="GF54">
        <v>0</v>
      </c>
      <c r="GG54">
        <v>0</v>
      </c>
      <c r="GH54">
        <v>0</v>
      </c>
      <c r="GI54">
        <v>0</v>
      </c>
      <c r="GJ54">
        <v>0</v>
      </c>
      <c r="GK54">
        <v>0</v>
      </c>
      <c r="GL54">
        <v>0</v>
      </c>
      <c r="GM54">
        <v>0</v>
      </c>
      <c r="GN54">
        <v>0</v>
      </c>
      <c r="GO54">
        <v>0</v>
      </c>
      <c r="GP54">
        <v>0</v>
      </c>
      <c r="GQ54">
        <v>0</v>
      </c>
      <c r="GR54">
        <v>0</v>
      </c>
      <c r="GS54">
        <v>0</v>
      </c>
      <c r="GT54">
        <v>0</v>
      </c>
      <c r="GU54">
        <v>0</v>
      </c>
      <c r="GV54">
        <v>0</v>
      </c>
      <c r="GW54">
        <v>0</v>
      </c>
      <c r="GX54">
        <v>0</v>
      </c>
      <c r="GY54">
        <v>0</v>
      </c>
      <c r="GZ54">
        <v>0</v>
      </c>
      <c r="HA54">
        <v>0</v>
      </c>
      <c r="HB54">
        <v>0</v>
      </c>
      <c r="HC54">
        <v>0</v>
      </c>
      <c r="HD54">
        <v>0</v>
      </c>
      <c r="HE54">
        <v>0</v>
      </c>
      <c r="HF54">
        <v>0</v>
      </c>
      <c r="HG54">
        <v>0</v>
      </c>
      <c r="HH54">
        <v>0</v>
      </c>
      <c r="HI54">
        <v>0</v>
      </c>
      <c r="HJ54">
        <v>0</v>
      </c>
      <c r="HK54">
        <v>0</v>
      </c>
      <c r="HL54">
        <v>0</v>
      </c>
      <c r="HM54">
        <v>0</v>
      </c>
      <c r="HN54">
        <v>0</v>
      </c>
      <c r="HO54">
        <v>0</v>
      </c>
      <c r="HP54">
        <v>0</v>
      </c>
      <c r="HQ54">
        <v>0</v>
      </c>
      <c r="HR54">
        <v>0</v>
      </c>
      <c r="HS54">
        <v>-0.55574423108106996</v>
      </c>
      <c r="HT54">
        <v>0</v>
      </c>
      <c r="HU54">
        <v>0</v>
      </c>
      <c r="HV54">
        <v>0</v>
      </c>
      <c r="HW54">
        <v>0</v>
      </c>
      <c r="HX54">
        <v>0</v>
      </c>
      <c r="HY54">
        <v>0</v>
      </c>
      <c r="HZ54">
        <v>0</v>
      </c>
      <c r="IA54">
        <v>0</v>
      </c>
      <c r="IB54">
        <v>-0.16708970744693</v>
      </c>
      <c r="IC54">
        <v>-0.33417941489385999</v>
      </c>
      <c r="ID54">
        <v>0</v>
      </c>
      <c r="IE54">
        <v>0</v>
      </c>
      <c r="IF54">
        <v>0</v>
      </c>
      <c r="IG54">
        <v>0</v>
      </c>
      <c r="IH54">
        <v>-0.43677138560062401</v>
      </c>
      <c r="II54">
        <v>0</v>
      </c>
      <c r="IJ54">
        <v>0</v>
      </c>
      <c r="IK54">
        <v>-0.43677138560062401</v>
      </c>
      <c r="IL54">
        <v>0</v>
      </c>
      <c r="IM54">
        <v>0</v>
      </c>
      <c r="IN54">
        <v>-0.43677138560062401</v>
      </c>
      <c r="IO54">
        <v>0</v>
      </c>
      <c r="IP54">
        <v>0</v>
      </c>
      <c r="IQ54">
        <v>0</v>
      </c>
      <c r="IR54">
        <v>0</v>
      </c>
      <c r="IS54">
        <v>0.44051280368184798</v>
      </c>
      <c r="IT54">
        <v>0</v>
      </c>
      <c r="IU54">
        <v>0</v>
      </c>
      <c r="IV54">
        <v>0</v>
      </c>
      <c r="IW54">
        <v>0</v>
      </c>
      <c r="IX54">
        <v>0</v>
      </c>
      <c r="IY54">
        <v>0</v>
      </c>
      <c r="IZ54">
        <v>0</v>
      </c>
      <c r="JA54">
        <v>0</v>
      </c>
      <c r="JB54">
        <v>0</v>
      </c>
      <c r="JC54">
        <v>0</v>
      </c>
      <c r="JD54">
        <v>0</v>
      </c>
      <c r="JE54">
        <v>0</v>
      </c>
      <c r="JF54">
        <v>0</v>
      </c>
      <c r="JG54">
        <v>0</v>
      </c>
      <c r="JH54">
        <v>-0.33417941489385999</v>
      </c>
      <c r="JI54">
        <v>0</v>
      </c>
      <c r="JJ54">
        <v>0</v>
      </c>
      <c r="JK54">
        <v>0</v>
      </c>
      <c r="JL54">
        <v>0</v>
      </c>
      <c r="JM54">
        <v>-0.36555573793379698</v>
      </c>
      <c r="JN54">
        <v>-0.36555573793379698</v>
      </c>
      <c r="JO54">
        <v>0</v>
      </c>
      <c r="JP54">
        <v>-0.36555573793379698</v>
      </c>
      <c r="JQ54">
        <v>0.44051280368184798</v>
      </c>
      <c r="JR54">
        <v>0</v>
      </c>
      <c r="JS54">
        <v>0</v>
      </c>
      <c r="JT54">
        <v>-0.200860556776465</v>
      </c>
      <c r="JU54">
        <v>0</v>
      </c>
      <c r="JV54">
        <v>-0.200860556776465</v>
      </c>
      <c r="JW54">
        <v>-0.43453440027104401</v>
      </c>
      <c r="JX54">
        <v>0</v>
      </c>
      <c r="JY54">
        <v>0</v>
      </c>
      <c r="JZ54">
        <v>0</v>
      </c>
      <c r="KA54">
        <v>0</v>
      </c>
      <c r="KB54">
        <v>-0.33417941489385999</v>
      </c>
      <c r="KC54">
        <v>0</v>
      </c>
      <c r="KD54">
        <v>0</v>
      </c>
      <c r="KE54">
        <v>0</v>
      </c>
      <c r="KF54">
        <v>-0.43677138560062401</v>
      </c>
      <c r="KG54">
        <v>0</v>
      </c>
      <c r="KH54">
        <v>-0.43677138560062401</v>
      </c>
      <c r="KI54">
        <v>0</v>
      </c>
      <c r="KJ54">
        <v>0</v>
      </c>
      <c r="KK54">
        <v>-0.200860556776465</v>
      </c>
      <c r="KL54">
        <v>0</v>
      </c>
      <c r="KM54">
        <v>0</v>
      </c>
      <c r="KN54">
        <v>0</v>
      </c>
      <c r="KO54">
        <v>0</v>
      </c>
      <c r="KP54">
        <v>0</v>
      </c>
      <c r="KQ54">
        <v>0</v>
      </c>
      <c r="KR54">
        <v>0</v>
      </c>
      <c r="KS54">
        <v>0</v>
      </c>
      <c r="KT54">
        <v>0</v>
      </c>
      <c r="KU54">
        <v>0</v>
      </c>
      <c r="KV54">
        <v>0</v>
      </c>
      <c r="KW54">
        <v>0</v>
      </c>
      <c r="KX54">
        <v>0</v>
      </c>
      <c r="KY54">
        <v>0</v>
      </c>
      <c r="KZ54">
        <v>0</v>
      </c>
      <c r="LA54">
        <v>-4.92136772507746E-2</v>
      </c>
      <c r="LB54">
        <v>0</v>
      </c>
      <c r="LC54">
        <v>-0.43677138560062401</v>
      </c>
      <c r="LD54">
        <v>0</v>
      </c>
      <c r="LE54">
        <v>0</v>
      </c>
      <c r="LF54">
        <v>-0.24153069751675399</v>
      </c>
      <c r="LG54">
        <v>0</v>
      </c>
      <c r="LH54">
        <v>-0.200860556776465</v>
      </c>
      <c r="LI54">
        <v>0</v>
      </c>
      <c r="LJ54">
        <v>-0.43677138560062401</v>
      </c>
      <c r="LK54">
        <v>0</v>
      </c>
      <c r="LL54">
        <v>0</v>
      </c>
      <c r="LM54">
        <v>0</v>
      </c>
      <c r="LN54">
        <v>0</v>
      </c>
      <c r="LO54">
        <v>0</v>
      </c>
      <c r="LP54">
        <v>0</v>
      </c>
      <c r="LQ54">
        <v>0</v>
      </c>
      <c r="LR54">
        <v>0</v>
      </c>
      <c r="LS54">
        <v>0</v>
      </c>
      <c r="LT54">
        <v>0</v>
      </c>
      <c r="LU54">
        <v>0</v>
      </c>
      <c r="LV54">
        <v>0</v>
      </c>
      <c r="LW54">
        <v>0</v>
      </c>
      <c r="LX54">
        <v>0</v>
      </c>
      <c r="LY54">
        <v>0</v>
      </c>
      <c r="LZ54">
        <v>0</v>
      </c>
      <c r="MA54">
        <v>0</v>
      </c>
      <c r="MB54">
        <v>0</v>
      </c>
      <c r="MC54">
        <v>0</v>
      </c>
      <c r="MD54">
        <v>0</v>
      </c>
      <c r="ME54">
        <v>0</v>
      </c>
      <c r="MF54">
        <v>0</v>
      </c>
      <c r="MG54">
        <v>0</v>
      </c>
      <c r="MH54">
        <v>0</v>
      </c>
      <c r="MI54">
        <v>0</v>
      </c>
      <c r="MJ54">
        <v>0</v>
      </c>
      <c r="MK54">
        <v>0</v>
      </c>
      <c r="ML54">
        <v>0</v>
      </c>
      <c r="MM54">
        <v>0</v>
      </c>
      <c r="MN54">
        <v>0</v>
      </c>
      <c r="MO54">
        <v>0</v>
      </c>
      <c r="MP54">
        <v>0</v>
      </c>
      <c r="MQ54">
        <v>0</v>
      </c>
      <c r="MR54">
        <v>0</v>
      </c>
      <c r="MS54">
        <v>0</v>
      </c>
      <c r="MT54">
        <v>-0.200860556776465</v>
      </c>
      <c r="MU54">
        <v>-0.200860556776465</v>
      </c>
      <c r="MV54">
        <v>0</v>
      </c>
      <c r="MW54">
        <v>0</v>
      </c>
      <c r="MX54">
        <v>0</v>
      </c>
      <c r="MY54">
        <v>0</v>
      </c>
      <c r="MZ54">
        <v>0</v>
      </c>
      <c r="NA54">
        <v>0</v>
      </c>
      <c r="NB54">
        <v>-0.221217838033376</v>
      </c>
      <c r="NC54">
        <v>0</v>
      </c>
      <c r="ND54">
        <v>0</v>
      </c>
      <c r="NE54">
        <v>-0.43677138560062401</v>
      </c>
      <c r="NF54">
        <v>0</v>
      </c>
      <c r="NG54">
        <v>0</v>
      </c>
      <c r="NH54">
        <v>0</v>
      </c>
      <c r="NI54">
        <v>0</v>
      </c>
      <c r="NJ54">
        <v>0</v>
      </c>
      <c r="NK54">
        <v>-0.43677138560062401</v>
      </c>
    </row>
    <row r="55" spans="1:375">
      <c r="A55" s="8" t="s">
        <v>337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-0.16981163678028899</v>
      </c>
      <c r="I55">
        <v>0</v>
      </c>
      <c r="J55">
        <v>0</v>
      </c>
      <c r="K55">
        <v>0</v>
      </c>
      <c r="L55">
        <v>0</v>
      </c>
      <c r="M55">
        <v>0</v>
      </c>
      <c r="N55">
        <v>-0.32288776908051398</v>
      </c>
      <c r="O55">
        <v>0</v>
      </c>
      <c r="P55">
        <v>0</v>
      </c>
      <c r="Q55">
        <v>-0.12098839122454901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-0.376430238809632</v>
      </c>
      <c r="Y55">
        <v>0</v>
      </c>
      <c r="Z55">
        <v>0</v>
      </c>
      <c r="AA55">
        <v>0</v>
      </c>
      <c r="AB55">
        <v>0</v>
      </c>
      <c r="AC55">
        <v>0.19299449541927999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-0.36971825832565602</v>
      </c>
      <c r="AN55">
        <v>-0.39824417538255302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-7.6945091828610895E-2</v>
      </c>
      <c r="BG55">
        <v>0</v>
      </c>
      <c r="BH55">
        <v>0</v>
      </c>
      <c r="BI55">
        <v>0</v>
      </c>
      <c r="BJ55">
        <v>0</v>
      </c>
      <c r="BK55">
        <v>-0.261637396023087</v>
      </c>
      <c r="BL55">
        <v>-0.278073780955854</v>
      </c>
      <c r="BM55">
        <v>0</v>
      </c>
      <c r="BN55">
        <v>0.30076126865561598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0.30076126865561598</v>
      </c>
      <c r="CC55">
        <v>0</v>
      </c>
      <c r="CD55">
        <v>0</v>
      </c>
      <c r="CE55">
        <v>-0.376430238809632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-0.376430238809632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-0.376430238809632</v>
      </c>
      <c r="DL55">
        <v>-0.23605873746195399</v>
      </c>
      <c r="DM55">
        <v>-0.40918834149201899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0</v>
      </c>
      <c r="DZ55">
        <v>0</v>
      </c>
      <c r="EA55">
        <v>-0.376430238809632</v>
      </c>
      <c r="EB55">
        <v>-0.376430238809632</v>
      </c>
      <c r="EC55">
        <v>-0.16981163678028899</v>
      </c>
      <c r="ED55">
        <v>-0.16981163678028899</v>
      </c>
      <c r="EE55">
        <v>-0.16981163678028899</v>
      </c>
      <c r="EF55">
        <v>-0.16981163678028899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-0.16981163678028899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0</v>
      </c>
      <c r="ES55">
        <v>0.30076126865561598</v>
      </c>
      <c r="ET55">
        <v>0</v>
      </c>
      <c r="EU55">
        <v>-0.20741562705862099</v>
      </c>
      <c r="EV55">
        <v>0</v>
      </c>
      <c r="EW55">
        <v>0</v>
      </c>
      <c r="EX55">
        <v>0</v>
      </c>
      <c r="EY55">
        <v>0</v>
      </c>
      <c r="EZ55">
        <v>0</v>
      </c>
      <c r="FA55">
        <v>0</v>
      </c>
      <c r="FB55">
        <v>0</v>
      </c>
      <c r="FC55">
        <v>-0.278073780955854</v>
      </c>
      <c r="FD55">
        <v>-0.196942117080871</v>
      </c>
      <c r="FE55">
        <v>-0.37565757314260301</v>
      </c>
      <c r="FF55">
        <v>0</v>
      </c>
      <c r="FG55">
        <v>-0.36840966139459802</v>
      </c>
      <c r="FH55">
        <v>0</v>
      </c>
      <c r="FI55">
        <v>0</v>
      </c>
      <c r="FJ55">
        <v>0</v>
      </c>
      <c r="FK55">
        <v>0</v>
      </c>
      <c r="FL55">
        <v>0</v>
      </c>
      <c r="FM55">
        <v>0</v>
      </c>
      <c r="FN55">
        <v>0</v>
      </c>
      <c r="FO55">
        <v>-7.6945091828610895E-2</v>
      </c>
      <c r="FP55">
        <v>-7.6945091828610895E-2</v>
      </c>
      <c r="FQ55">
        <v>-7.6945091828610895E-2</v>
      </c>
      <c r="FR55">
        <v>0</v>
      </c>
      <c r="FS55">
        <v>-7.5489865505611195E-2</v>
      </c>
      <c r="FT55">
        <v>0</v>
      </c>
      <c r="FU55">
        <v>0</v>
      </c>
      <c r="FV55">
        <v>0</v>
      </c>
      <c r="FW55">
        <v>0</v>
      </c>
      <c r="FX55">
        <v>0</v>
      </c>
      <c r="FY55">
        <v>0</v>
      </c>
      <c r="FZ55">
        <v>0</v>
      </c>
      <c r="GA55">
        <v>0</v>
      </c>
      <c r="GB55">
        <v>0</v>
      </c>
      <c r="GC55">
        <v>0</v>
      </c>
      <c r="GD55">
        <v>0</v>
      </c>
      <c r="GE55">
        <v>0</v>
      </c>
      <c r="GF55">
        <v>0</v>
      </c>
      <c r="GG55">
        <v>0</v>
      </c>
      <c r="GH55">
        <v>0</v>
      </c>
      <c r="GI55">
        <v>0</v>
      </c>
      <c r="GJ55">
        <v>0</v>
      </c>
      <c r="GK55">
        <v>0</v>
      </c>
      <c r="GL55">
        <v>0</v>
      </c>
      <c r="GM55">
        <v>0</v>
      </c>
      <c r="GN55">
        <v>0</v>
      </c>
      <c r="GO55">
        <v>0</v>
      </c>
      <c r="GP55">
        <v>0</v>
      </c>
      <c r="GQ55">
        <v>0</v>
      </c>
      <c r="GR55">
        <v>0</v>
      </c>
      <c r="GS55">
        <v>0</v>
      </c>
      <c r="GT55">
        <v>0</v>
      </c>
      <c r="GU55">
        <v>0</v>
      </c>
      <c r="GV55">
        <v>0</v>
      </c>
      <c r="GW55">
        <v>0</v>
      </c>
      <c r="GX55">
        <v>0</v>
      </c>
      <c r="GY55">
        <v>0</v>
      </c>
      <c r="GZ55">
        <v>0</v>
      </c>
      <c r="HA55">
        <v>0</v>
      </c>
      <c r="HB55">
        <v>0</v>
      </c>
      <c r="HC55">
        <v>0</v>
      </c>
      <c r="HD55">
        <v>0</v>
      </c>
      <c r="HE55">
        <v>0</v>
      </c>
      <c r="HF55">
        <v>0</v>
      </c>
      <c r="HG55">
        <v>0</v>
      </c>
      <c r="HH55">
        <v>0</v>
      </c>
      <c r="HI55">
        <v>0</v>
      </c>
      <c r="HJ55">
        <v>0</v>
      </c>
      <c r="HK55">
        <v>0</v>
      </c>
      <c r="HL55">
        <v>0</v>
      </c>
      <c r="HM55">
        <v>0</v>
      </c>
      <c r="HN55">
        <v>0</v>
      </c>
      <c r="HO55">
        <v>0</v>
      </c>
      <c r="HP55">
        <v>0</v>
      </c>
      <c r="HQ55">
        <v>0</v>
      </c>
      <c r="HR55">
        <v>0</v>
      </c>
      <c r="HS55">
        <v>-0.25404181205327098</v>
      </c>
      <c r="HT55">
        <v>0</v>
      </c>
      <c r="HU55">
        <v>0</v>
      </c>
      <c r="HV55">
        <v>0</v>
      </c>
      <c r="HW55">
        <v>0</v>
      </c>
      <c r="HX55">
        <v>0</v>
      </c>
      <c r="HY55">
        <v>0</v>
      </c>
      <c r="HZ55">
        <v>0</v>
      </c>
      <c r="IA55">
        <v>0</v>
      </c>
      <c r="IB55">
        <v>-0.218535281649341</v>
      </c>
      <c r="IC55">
        <v>-0.38186960980248202</v>
      </c>
      <c r="ID55">
        <v>0</v>
      </c>
      <c r="IE55">
        <v>0</v>
      </c>
      <c r="IF55">
        <v>0</v>
      </c>
      <c r="IG55">
        <v>0</v>
      </c>
      <c r="IH55">
        <v>-0.376430238809632</v>
      </c>
      <c r="II55">
        <v>0</v>
      </c>
      <c r="IJ55">
        <v>0</v>
      </c>
      <c r="IK55">
        <v>-0.376430238809632</v>
      </c>
      <c r="IL55">
        <v>0</v>
      </c>
      <c r="IM55">
        <v>0</v>
      </c>
      <c r="IN55">
        <v>-0.376430238809632</v>
      </c>
      <c r="IO55">
        <v>0</v>
      </c>
      <c r="IP55">
        <v>0</v>
      </c>
      <c r="IQ55">
        <v>0</v>
      </c>
      <c r="IR55">
        <v>0</v>
      </c>
      <c r="IS55">
        <v>0.30076126865561598</v>
      </c>
      <c r="IT55">
        <v>0</v>
      </c>
      <c r="IU55">
        <v>0</v>
      </c>
      <c r="IV55">
        <v>0</v>
      </c>
      <c r="IW55">
        <v>0</v>
      </c>
      <c r="IX55">
        <v>0</v>
      </c>
      <c r="IY55">
        <v>0</v>
      </c>
      <c r="IZ55">
        <v>0</v>
      </c>
      <c r="JA55">
        <v>0</v>
      </c>
      <c r="JB55">
        <v>0</v>
      </c>
      <c r="JC55">
        <v>0</v>
      </c>
      <c r="JD55">
        <v>0</v>
      </c>
      <c r="JE55">
        <v>0</v>
      </c>
      <c r="JF55">
        <v>0</v>
      </c>
      <c r="JG55">
        <v>0</v>
      </c>
      <c r="JH55">
        <v>-0.38186960980248202</v>
      </c>
      <c r="JI55">
        <v>0</v>
      </c>
      <c r="JJ55">
        <v>0</v>
      </c>
      <c r="JK55">
        <v>0</v>
      </c>
      <c r="JL55">
        <v>0</v>
      </c>
      <c r="JM55">
        <v>-0.182805771855233</v>
      </c>
      <c r="JN55">
        <v>-0.182805771855233</v>
      </c>
      <c r="JO55">
        <v>0</v>
      </c>
      <c r="JP55">
        <v>-0.182805771855233</v>
      </c>
      <c r="JQ55">
        <v>0.30076126865561598</v>
      </c>
      <c r="JR55">
        <v>0</v>
      </c>
      <c r="JS55">
        <v>0</v>
      </c>
      <c r="JT55">
        <v>-0.16981163678028899</v>
      </c>
      <c r="JU55">
        <v>0</v>
      </c>
      <c r="JV55">
        <v>-0.16981163678028899</v>
      </c>
      <c r="JW55">
        <v>-0.36971825832565602</v>
      </c>
      <c r="JX55">
        <v>0</v>
      </c>
      <c r="JY55">
        <v>0</v>
      </c>
      <c r="JZ55">
        <v>0</v>
      </c>
      <c r="KA55">
        <v>0</v>
      </c>
      <c r="KB55">
        <v>-0.38186960980248202</v>
      </c>
      <c r="KC55">
        <v>0</v>
      </c>
      <c r="KD55">
        <v>0</v>
      </c>
      <c r="KE55">
        <v>0</v>
      </c>
      <c r="KF55">
        <v>-0.376430238809632</v>
      </c>
      <c r="KG55">
        <v>0</v>
      </c>
      <c r="KH55">
        <v>-0.376430238809632</v>
      </c>
      <c r="KI55">
        <v>0</v>
      </c>
      <c r="KJ55">
        <v>0</v>
      </c>
      <c r="KK55">
        <v>-0.16981163678028899</v>
      </c>
      <c r="KL55">
        <v>0</v>
      </c>
      <c r="KM55">
        <v>0</v>
      </c>
      <c r="KN55">
        <v>0</v>
      </c>
      <c r="KO55">
        <v>0</v>
      </c>
      <c r="KP55">
        <v>0</v>
      </c>
      <c r="KQ55">
        <v>0</v>
      </c>
      <c r="KR55">
        <v>0</v>
      </c>
      <c r="KS55">
        <v>0</v>
      </c>
      <c r="KT55">
        <v>0</v>
      </c>
      <c r="KU55">
        <v>0</v>
      </c>
      <c r="KV55">
        <v>0</v>
      </c>
      <c r="KW55">
        <v>0</v>
      </c>
      <c r="KX55">
        <v>0</v>
      </c>
      <c r="KY55">
        <v>0</v>
      </c>
      <c r="KZ55">
        <v>0</v>
      </c>
      <c r="LA55">
        <v>-0.35909095589269502</v>
      </c>
      <c r="LB55">
        <v>0</v>
      </c>
      <c r="LC55">
        <v>-0.376430238809632</v>
      </c>
      <c r="LD55">
        <v>0</v>
      </c>
      <c r="LE55">
        <v>0</v>
      </c>
      <c r="LF55">
        <v>-0.44056976928816899</v>
      </c>
      <c r="LG55">
        <v>0</v>
      </c>
      <c r="LH55">
        <v>-0.16981163678028899</v>
      </c>
      <c r="LI55">
        <v>0</v>
      </c>
      <c r="LJ55">
        <v>-0.376430238809632</v>
      </c>
      <c r="LK55">
        <v>0</v>
      </c>
      <c r="LL55">
        <v>0</v>
      </c>
      <c r="LM55">
        <v>0</v>
      </c>
      <c r="LN55">
        <v>0</v>
      </c>
      <c r="LO55">
        <v>0</v>
      </c>
      <c r="LP55">
        <v>0</v>
      </c>
      <c r="LQ55">
        <v>0</v>
      </c>
      <c r="LR55">
        <v>0</v>
      </c>
      <c r="LS55">
        <v>-0.32288776908051398</v>
      </c>
      <c r="LT55">
        <v>0</v>
      </c>
      <c r="LU55">
        <v>0</v>
      </c>
      <c r="LV55">
        <v>0</v>
      </c>
      <c r="LW55">
        <v>0</v>
      </c>
      <c r="LX55">
        <v>0</v>
      </c>
      <c r="LY55">
        <v>0</v>
      </c>
      <c r="LZ55">
        <v>0</v>
      </c>
      <c r="MA55">
        <v>0</v>
      </c>
      <c r="MB55">
        <v>0</v>
      </c>
      <c r="MC55">
        <v>0</v>
      </c>
      <c r="MD55">
        <v>0</v>
      </c>
      <c r="ME55">
        <v>0</v>
      </c>
      <c r="MF55">
        <v>0</v>
      </c>
      <c r="MG55">
        <v>0</v>
      </c>
      <c r="MH55">
        <v>0</v>
      </c>
      <c r="MI55">
        <v>0</v>
      </c>
      <c r="MJ55">
        <v>0</v>
      </c>
      <c r="MK55">
        <v>0</v>
      </c>
      <c r="ML55">
        <v>0</v>
      </c>
      <c r="MM55">
        <v>0</v>
      </c>
      <c r="MN55">
        <v>0</v>
      </c>
      <c r="MO55">
        <v>0</v>
      </c>
      <c r="MP55">
        <v>0</v>
      </c>
      <c r="MQ55">
        <v>0</v>
      </c>
      <c r="MR55">
        <v>0</v>
      </c>
      <c r="MS55">
        <v>0</v>
      </c>
      <c r="MT55">
        <v>-0.16981163678028899</v>
      </c>
      <c r="MU55">
        <v>-0.16981163678028899</v>
      </c>
      <c r="MV55">
        <v>0</v>
      </c>
      <c r="MW55">
        <v>0</v>
      </c>
      <c r="MX55">
        <v>0</v>
      </c>
      <c r="MY55">
        <v>0</v>
      </c>
      <c r="MZ55">
        <v>0</v>
      </c>
      <c r="NA55">
        <v>0</v>
      </c>
      <c r="NB55">
        <v>-0.34315138110334198</v>
      </c>
      <c r="NC55">
        <v>0</v>
      </c>
      <c r="ND55">
        <v>0</v>
      </c>
      <c r="NE55">
        <v>-0.376430238809632</v>
      </c>
      <c r="NF55">
        <v>0</v>
      </c>
      <c r="NG55">
        <v>0</v>
      </c>
      <c r="NH55">
        <v>0</v>
      </c>
      <c r="NI55">
        <v>0</v>
      </c>
      <c r="NJ55">
        <v>0</v>
      </c>
      <c r="NK55">
        <v>-0.376430238809632</v>
      </c>
    </row>
    <row r="56" spans="1:375">
      <c r="A56" s="8" t="s">
        <v>168</v>
      </c>
      <c r="B56">
        <v>0</v>
      </c>
      <c r="C56">
        <v>0</v>
      </c>
      <c r="D56">
        <v>0</v>
      </c>
      <c r="E56">
        <v>0</v>
      </c>
      <c r="F56">
        <v>0</v>
      </c>
      <c r="G56">
        <v>0.46219739300012502</v>
      </c>
      <c r="H56">
        <v>0.39001175374084801</v>
      </c>
      <c r="I56">
        <v>0</v>
      </c>
      <c r="J56">
        <v>0</v>
      </c>
      <c r="K56">
        <v>0</v>
      </c>
      <c r="L56">
        <v>0</v>
      </c>
      <c r="M56">
        <v>0</v>
      </c>
      <c r="N56">
        <v>0.57536320075617098</v>
      </c>
      <c r="O56">
        <v>0</v>
      </c>
      <c r="P56">
        <v>0</v>
      </c>
      <c r="Q56">
        <v>0.26386564660171302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0.385879969352664</v>
      </c>
      <c r="Y56">
        <v>0</v>
      </c>
      <c r="Z56">
        <v>0</v>
      </c>
      <c r="AA56">
        <v>0</v>
      </c>
      <c r="AB56">
        <v>0</v>
      </c>
      <c r="AC56">
        <v>-0.32635697593225299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0.39147243267661602</v>
      </c>
      <c r="AN56">
        <v>0.28913035384830099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0.48556469907296701</v>
      </c>
      <c r="BF56">
        <v>0.12622161451553199</v>
      </c>
      <c r="BG56">
        <v>0</v>
      </c>
      <c r="BH56">
        <v>0</v>
      </c>
      <c r="BI56">
        <v>0</v>
      </c>
      <c r="BJ56">
        <v>0</v>
      </c>
      <c r="BK56">
        <v>0.441540222393698</v>
      </c>
      <c r="BL56">
        <v>0.48556469907296701</v>
      </c>
      <c r="BM56">
        <v>0</v>
      </c>
      <c r="BN56">
        <v>-0.38955546261667201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-0.38955546261667201</v>
      </c>
      <c r="CC56">
        <v>0</v>
      </c>
      <c r="CD56">
        <v>0</v>
      </c>
      <c r="CE56">
        <v>0.385879969352664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0.385879969352664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0.385879969352664</v>
      </c>
      <c r="DL56">
        <v>0.472045412422546</v>
      </c>
      <c r="DM56">
        <v>0.380213793727609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>
        <v>0</v>
      </c>
      <c r="EA56">
        <v>0.385879969352664</v>
      </c>
      <c r="EB56">
        <v>0.385879969352664</v>
      </c>
      <c r="EC56">
        <v>0.39001175374084801</v>
      </c>
      <c r="ED56">
        <v>0.39001175374084801</v>
      </c>
      <c r="EE56">
        <v>0.39001175374084801</v>
      </c>
      <c r="EF56">
        <v>0.39001175374084801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0.39001175374084801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-0.38955546261667201</v>
      </c>
      <c r="ET56">
        <v>0</v>
      </c>
      <c r="EU56">
        <v>0.27749949977141303</v>
      </c>
      <c r="EV56">
        <v>0</v>
      </c>
      <c r="EW56">
        <v>0</v>
      </c>
      <c r="EX56">
        <v>0</v>
      </c>
      <c r="EY56">
        <v>0</v>
      </c>
      <c r="EZ56">
        <v>0</v>
      </c>
      <c r="FA56">
        <v>0</v>
      </c>
      <c r="FB56">
        <v>0</v>
      </c>
      <c r="FC56">
        <v>0.48556469907296701</v>
      </c>
      <c r="FD56">
        <v>0.30435065614783002</v>
      </c>
      <c r="FE56">
        <v>0.40397291351679099</v>
      </c>
      <c r="FF56">
        <v>0</v>
      </c>
      <c r="FG56">
        <v>0.365390800410758</v>
      </c>
      <c r="FH56">
        <v>0</v>
      </c>
      <c r="FI56">
        <v>0</v>
      </c>
      <c r="FJ56">
        <v>0</v>
      </c>
      <c r="FK56">
        <v>0</v>
      </c>
      <c r="FL56">
        <v>0</v>
      </c>
      <c r="FM56">
        <v>0</v>
      </c>
      <c r="FN56">
        <v>0</v>
      </c>
      <c r="FO56">
        <v>0.12622161451553199</v>
      </c>
      <c r="FP56">
        <v>0.12622161451553199</v>
      </c>
      <c r="FQ56">
        <v>0.12622161451553199</v>
      </c>
      <c r="FR56">
        <v>0</v>
      </c>
      <c r="FS56">
        <v>0.137134146029844</v>
      </c>
      <c r="FT56">
        <v>0</v>
      </c>
      <c r="FU56">
        <v>0</v>
      </c>
      <c r="FV56">
        <v>0</v>
      </c>
      <c r="FW56">
        <v>0</v>
      </c>
      <c r="FX56">
        <v>0</v>
      </c>
      <c r="FY56">
        <v>0</v>
      </c>
      <c r="FZ56">
        <v>0</v>
      </c>
      <c r="GA56">
        <v>0</v>
      </c>
      <c r="GB56">
        <v>0</v>
      </c>
      <c r="GC56">
        <v>0</v>
      </c>
      <c r="GD56">
        <v>0</v>
      </c>
      <c r="GE56">
        <v>0</v>
      </c>
      <c r="GF56">
        <v>0</v>
      </c>
      <c r="GG56">
        <v>0</v>
      </c>
      <c r="GH56">
        <v>0</v>
      </c>
      <c r="GI56">
        <v>0</v>
      </c>
      <c r="GJ56">
        <v>0</v>
      </c>
      <c r="GK56">
        <v>0</v>
      </c>
      <c r="GL56">
        <v>0</v>
      </c>
      <c r="GM56">
        <v>0</v>
      </c>
      <c r="GN56">
        <v>0</v>
      </c>
      <c r="GO56">
        <v>0</v>
      </c>
      <c r="GP56">
        <v>0</v>
      </c>
      <c r="GQ56">
        <v>0</v>
      </c>
      <c r="GR56">
        <v>0</v>
      </c>
      <c r="GS56">
        <v>0</v>
      </c>
      <c r="GT56">
        <v>0</v>
      </c>
      <c r="GU56">
        <v>0</v>
      </c>
      <c r="GV56">
        <v>0</v>
      </c>
      <c r="GW56">
        <v>0</v>
      </c>
      <c r="GX56">
        <v>0</v>
      </c>
      <c r="GY56">
        <v>0</v>
      </c>
      <c r="GZ56">
        <v>0</v>
      </c>
      <c r="HA56">
        <v>0</v>
      </c>
      <c r="HB56">
        <v>0</v>
      </c>
      <c r="HC56">
        <v>0</v>
      </c>
      <c r="HD56">
        <v>0</v>
      </c>
      <c r="HE56">
        <v>0</v>
      </c>
      <c r="HF56">
        <v>0</v>
      </c>
      <c r="HG56">
        <v>0</v>
      </c>
      <c r="HH56">
        <v>0</v>
      </c>
      <c r="HI56">
        <v>0</v>
      </c>
      <c r="HJ56">
        <v>0</v>
      </c>
      <c r="HK56">
        <v>0</v>
      </c>
      <c r="HL56">
        <v>0</v>
      </c>
      <c r="HM56">
        <v>0</v>
      </c>
      <c r="HN56">
        <v>0</v>
      </c>
      <c r="HO56">
        <v>0</v>
      </c>
      <c r="HP56">
        <v>0</v>
      </c>
      <c r="HQ56">
        <v>0</v>
      </c>
      <c r="HR56">
        <v>0</v>
      </c>
      <c r="HS56">
        <v>0.45396287271452102</v>
      </c>
      <c r="HT56">
        <v>0</v>
      </c>
      <c r="HU56">
        <v>0</v>
      </c>
      <c r="HV56">
        <v>0</v>
      </c>
      <c r="HW56">
        <v>0</v>
      </c>
      <c r="HX56">
        <v>0</v>
      </c>
      <c r="HY56">
        <v>0</v>
      </c>
      <c r="HZ56">
        <v>0</v>
      </c>
      <c r="IA56">
        <v>0</v>
      </c>
      <c r="IB56">
        <v>0.31754605035163203</v>
      </c>
      <c r="IC56">
        <v>0.5337797894006</v>
      </c>
      <c r="ID56">
        <v>0</v>
      </c>
      <c r="IE56">
        <v>0</v>
      </c>
      <c r="IF56">
        <v>0</v>
      </c>
      <c r="IG56">
        <v>0</v>
      </c>
      <c r="IH56">
        <v>0.385879969352664</v>
      </c>
      <c r="II56">
        <v>0</v>
      </c>
      <c r="IJ56">
        <v>0</v>
      </c>
      <c r="IK56">
        <v>0.385879969352664</v>
      </c>
      <c r="IL56">
        <v>0</v>
      </c>
      <c r="IM56">
        <v>0</v>
      </c>
      <c r="IN56">
        <v>0.385879969352664</v>
      </c>
      <c r="IO56">
        <v>0</v>
      </c>
      <c r="IP56">
        <v>0</v>
      </c>
      <c r="IQ56">
        <v>0</v>
      </c>
      <c r="IR56">
        <v>0</v>
      </c>
      <c r="IS56">
        <v>-0.38955546261667201</v>
      </c>
      <c r="IT56">
        <v>0</v>
      </c>
      <c r="IU56">
        <v>0</v>
      </c>
      <c r="IV56">
        <v>0</v>
      </c>
      <c r="IW56">
        <v>0</v>
      </c>
      <c r="IX56">
        <v>0</v>
      </c>
      <c r="IY56">
        <v>0</v>
      </c>
      <c r="IZ56">
        <v>0</v>
      </c>
      <c r="JA56">
        <v>0</v>
      </c>
      <c r="JB56">
        <v>0</v>
      </c>
      <c r="JC56">
        <v>0</v>
      </c>
      <c r="JD56">
        <v>0</v>
      </c>
      <c r="JE56">
        <v>0</v>
      </c>
      <c r="JF56">
        <v>0</v>
      </c>
      <c r="JG56">
        <v>0</v>
      </c>
      <c r="JH56">
        <v>0.5337797894006</v>
      </c>
      <c r="JI56">
        <v>0</v>
      </c>
      <c r="JJ56">
        <v>0</v>
      </c>
      <c r="JK56">
        <v>0</v>
      </c>
      <c r="JL56">
        <v>0</v>
      </c>
      <c r="JM56">
        <v>0.30642172150333002</v>
      </c>
      <c r="JN56">
        <v>0.30642172150333002</v>
      </c>
      <c r="JO56">
        <v>0</v>
      </c>
      <c r="JP56">
        <v>0.30642172150333002</v>
      </c>
      <c r="JQ56">
        <v>-0.38955546261667201</v>
      </c>
      <c r="JR56">
        <v>0</v>
      </c>
      <c r="JS56">
        <v>0</v>
      </c>
      <c r="JT56">
        <v>0.39001175374084801</v>
      </c>
      <c r="JU56">
        <v>0</v>
      </c>
      <c r="JV56">
        <v>0.39001175374084801</v>
      </c>
      <c r="JW56">
        <v>0.39147243267661602</v>
      </c>
      <c r="JX56">
        <v>0</v>
      </c>
      <c r="JY56">
        <v>0</v>
      </c>
      <c r="JZ56">
        <v>0</v>
      </c>
      <c r="KA56">
        <v>0</v>
      </c>
      <c r="KB56">
        <v>0.5337797894006</v>
      </c>
      <c r="KC56">
        <v>0</v>
      </c>
      <c r="KD56">
        <v>0</v>
      </c>
      <c r="KE56">
        <v>0</v>
      </c>
      <c r="KF56">
        <v>0.385879969352664</v>
      </c>
      <c r="KG56">
        <v>0</v>
      </c>
      <c r="KH56">
        <v>0.385879969352664</v>
      </c>
      <c r="KI56">
        <v>0</v>
      </c>
      <c r="KJ56">
        <v>0</v>
      </c>
      <c r="KK56">
        <v>0.39001175374084801</v>
      </c>
      <c r="KL56">
        <v>0</v>
      </c>
      <c r="KM56">
        <v>0</v>
      </c>
      <c r="KN56">
        <v>0</v>
      </c>
      <c r="KO56">
        <v>0</v>
      </c>
      <c r="KP56">
        <v>0</v>
      </c>
      <c r="KQ56">
        <v>0</v>
      </c>
      <c r="KR56">
        <v>0.38730959378421398</v>
      </c>
      <c r="KS56">
        <v>0</v>
      </c>
      <c r="KT56">
        <v>0</v>
      </c>
      <c r="KU56">
        <v>0</v>
      </c>
      <c r="KV56">
        <v>0</v>
      </c>
      <c r="KW56">
        <v>0</v>
      </c>
      <c r="KX56">
        <v>0</v>
      </c>
      <c r="KY56">
        <v>0</v>
      </c>
      <c r="KZ56">
        <v>0</v>
      </c>
      <c r="LA56">
        <v>0.31821116313284897</v>
      </c>
      <c r="LB56">
        <v>0</v>
      </c>
      <c r="LC56">
        <v>0.385879969352664</v>
      </c>
      <c r="LD56">
        <v>0</v>
      </c>
      <c r="LE56">
        <v>0</v>
      </c>
      <c r="LF56">
        <v>0.59073170597471103</v>
      </c>
      <c r="LG56">
        <v>0</v>
      </c>
      <c r="LH56">
        <v>0.39001175374084801</v>
      </c>
      <c r="LI56">
        <v>0</v>
      </c>
      <c r="LJ56">
        <v>0.385879969352664</v>
      </c>
      <c r="LK56">
        <v>0</v>
      </c>
      <c r="LL56">
        <v>0</v>
      </c>
      <c r="LM56">
        <v>0</v>
      </c>
      <c r="LN56">
        <v>0</v>
      </c>
      <c r="LO56">
        <v>0</v>
      </c>
      <c r="LP56">
        <v>0</v>
      </c>
      <c r="LQ56">
        <v>0</v>
      </c>
      <c r="LR56">
        <v>0</v>
      </c>
      <c r="LS56">
        <v>0.57536320075617098</v>
      </c>
      <c r="LT56">
        <v>0</v>
      </c>
      <c r="LU56">
        <v>0</v>
      </c>
      <c r="LV56">
        <v>0</v>
      </c>
      <c r="LW56">
        <v>0</v>
      </c>
      <c r="LX56">
        <v>0</v>
      </c>
      <c r="LY56">
        <v>0</v>
      </c>
      <c r="LZ56">
        <v>0</v>
      </c>
      <c r="MA56">
        <v>0</v>
      </c>
      <c r="MB56">
        <v>0</v>
      </c>
      <c r="MC56">
        <v>0</v>
      </c>
      <c r="MD56">
        <v>0</v>
      </c>
      <c r="ME56">
        <v>0</v>
      </c>
      <c r="MF56">
        <v>0</v>
      </c>
      <c r="MG56">
        <v>0</v>
      </c>
      <c r="MH56">
        <v>0</v>
      </c>
      <c r="MI56">
        <v>0</v>
      </c>
      <c r="MJ56">
        <v>0</v>
      </c>
      <c r="MK56">
        <v>0</v>
      </c>
      <c r="ML56">
        <v>0</v>
      </c>
      <c r="MM56">
        <v>0</v>
      </c>
      <c r="MN56">
        <v>0</v>
      </c>
      <c r="MO56">
        <v>0</v>
      </c>
      <c r="MP56">
        <v>0</v>
      </c>
      <c r="MQ56">
        <v>0</v>
      </c>
      <c r="MR56">
        <v>0</v>
      </c>
      <c r="MS56">
        <v>0</v>
      </c>
      <c r="MT56">
        <v>0.39001175374084801</v>
      </c>
      <c r="MU56">
        <v>0.39001175374084801</v>
      </c>
      <c r="MV56">
        <v>0</v>
      </c>
      <c r="MW56">
        <v>0</v>
      </c>
      <c r="MX56">
        <v>0</v>
      </c>
      <c r="MY56">
        <v>0</v>
      </c>
      <c r="MZ56">
        <v>0</v>
      </c>
      <c r="NA56">
        <v>0</v>
      </c>
      <c r="NB56">
        <v>0.48470660053172898</v>
      </c>
      <c r="NC56">
        <v>0</v>
      </c>
      <c r="ND56">
        <v>0</v>
      </c>
      <c r="NE56">
        <v>0.385879969352664</v>
      </c>
      <c r="NF56">
        <v>0</v>
      </c>
      <c r="NG56">
        <v>0</v>
      </c>
      <c r="NH56">
        <v>0</v>
      </c>
      <c r="NI56">
        <v>0</v>
      </c>
      <c r="NJ56">
        <v>0</v>
      </c>
      <c r="NK56">
        <v>0.385879969352664</v>
      </c>
    </row>
    <row r="57" spans="1:375">
      <c r="A57" s="8" t="s">
        <v>345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-0.14420326075536599</v>
      </c>
      <c r="I57">
        <v>0</v>
      </c>
      <c r="J57">
        <v>0</v>
      </c>
      <c r="K57">
        <v>0</v>
      </c>
      <c r="L57">
        <v>0</v>
      </c>
      <c r="M57">
        <v>0</v>
      </c>
      <c r="N57">
        <v>-0.35027062315545598</v>
      </c>
      <c r="O57">
        <v>0</v>
      </c>
      <c r="P57">
        <v>0</v>
      </c>
      <c r="Q57">
        <v>-0.43575783787806099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-0.38443700106504702</v>
      </c>
      <c r="Y57">
        <v>0</v>
      </c>
      <c r="Z57">
        <v>0</v>
      </c>
      <c r="AA57">
        <v>0</v>
      </c>
      <c r="AB57">
        <v>0</v>
      </c>
      <c r="AC57">
        <v>0.360248726660232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-0.38555617719624102</v>
      </c>
      <c r="AN57">
        <v>-0.334633663226926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-0.20091327500454201</v>
      </c>
      <c r="BG57">
        <v>0</v>
      </c>
      <c r="BH57">
        <v>0</v>
      </c>
      <c r="BI57">
        <v>0</v>
      </c>
      <c r="BJ57">
        <v>0</v>
      </c>
      <c r="BK57">
        <v>-0.226200683204063</v>
      </c>
      <c r="BL57">
        <v>-0.23817512758804901</v>
      </c>
      <c r="BM57">
        <v>0</v>
      </c>
      <c r="BN57">
        <v>0.45688360851388399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0.45688360851388399</v>
      </c>
      <c r="CC57">
        <v>0</v>
      </c>
      <c r="CD57">
        <v>0</v>
      </c>
      <c r="CE57">
        <v>-0.38443700106504702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-0.38443700106504702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-0.38443700106504702</v>
      </c>
      <c r="DL57">
        <v>3.9525846076033301E-2</v>
      </c>
      <c r="DM57">
        <v>-0.39312766483751199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-0.38443700106504702</v>
      </c>
      <c r="EB57">
        <v>-0.38443700106504702</v>
      </c>
      <c r="EC57">
        <v>-0.14420326075536599</v>
      </c>
      <c r="ED57">
        <v>-0.14420326075536599</v>
      </c>
      <c r="EE57">
        <v>-0.14420326075536599</v>
      </c>
      <c r="EF57">
        <v>-0.14420326075536599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-0.14420326075536599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0.45688360851388399</v>
      </c>
      <c r="ET57">
        <v>0</v>
      </c>
      <c r="EU57">
        <v>-0.214427714962481</v>
      </c>
      <c r="EV57">
        <v>0</v>
      </c>
      <c r="EW57">
        <v>0</v>
      </c>
      <c r="EX57">
        <v>0</v>
      </c>
      <c r="EY57">
        <v>0</v>
      </c>
      <c r="EZ57">
        <v>0</v>
      </c>
      <c r="FA57">
        <v>0</v>
      </c>
      <c r="FB57">
        <v>0</v>
      </c>
      <c r="FC57">
        <v>-0.23817512758804901</v>
      </c>
      <c r="FD57">
        <v>-0.43918130137446798</v>
      </c>
      <c r="FE57">
        <v>-0.39610833188739503</v>
      </c>
      <c r="FF57">
        <v>0</v>
      </c>
      <c r="FG57">
        <v>-0.38735329154512699</v>
      </c>
      <c r="FH57">
        <v>0</v>
      </c>
      <c r="FI57">
        <v>0</v>
      </c>
      <c r="FJ57">
        <v>0</v>
      </c>
      <c r="FK57">
        <v>0</v>
      </c>
      <c r="FL57">
        <v>0</v>
      </c>
      <c r="FM57">
        <v>0</v>
      </c>
      <c r="FN57">
        <v>0</v>
      </c>
      <c r="FO57">
        <v>-0.20091327500454201</v>
      </c>
      <c r="FP57">
        <v>-0.20091327500454201</v>
      </c>
      <c r="FQ57">
        <v>-0.20091327500454201</v>
      </c>
      <c r="FR57">
        <v>0</v>
      </c>
      <c r="FS57">
        <v>-0.20892068813878101</v>
      </c>
      <c r="FT57">
        <v>0</v>
      </c>
      <c r="FU57">
        <v>0</v>
      </c>
      <c r="FV57">
        <v>0</v>
      </c>
      <c r="FW57">
        <v>0</v>
      </c>
      <c r="FX57">
        <v>0</v>
      </c>
      <c r="FY57">
        <v>0</v>
      </c>
      <c r="FZ57">
        <v>0</v>
      </c>
      <c r="GA57">
        <v>0</v>
      </c>
      <c r="GB57">
        <v>0</v>
      </c>
      <c r="GC57">
        <v>0</v>
      </c>
      <c r="GD57">
        <v>0</v>
      </c>
      <c r="GE57">
        <v>0</v>
      </c>
      <c r="GF57">
        <v>0</v>
      </c>
      <c r="GG57">
        <v>0</v>
      </c>
      <c r="GH57">
        <v>0</v>
      </c>
      <c r="GI57">
        <v>0</v>
      </c>
      <c r="GJ57">
        <v>0</v>
      </c>
      <c r="GK57">
        <v>0</v>
      </c>
      <c r="GL57">
        <v>0</v>
      </c>
      <c r="GM57">
        <v>0</v>
      </c>
      <c r="GN57">
        <v>0</v>
      </c>
      <c r="GO57">
        <v>0</v>
      </c>
      <c r="GP57">
        <v>0</v>
      </c>
      <c r="GQ57">
        <v>0</v>
      </c>
      <c r="GR57">
        <v>0</v>
      </c>
      <c r="GS57">
        <v>0</v>
      </c>
      <c r="GT57">
        <v>0</v>
      </c>
      <c r="GU57">
        <v>0</v>
      </c>
      <c r="GV57">
        <v>0</v>
      </c>
      <c r="GW57">
        <v>0</v>
      </c>
      <c r="GX57">
        <v>0</v>
      </c>
      <c r="GY57">
        <v>0</v>
      </c>
      <c r="GZ57">
        <v>0</v>
      </c>
      <c r="HA57">
        <v>0</v>
      </c>
      <c r="HB57">
        <v>0</v>
      </c>
      <c r="HC57">
        <v>0</v>
      </c>
      <c r="HD57">
        <v>0</v>
      </c>
      <c r="HE57">
        <v>0</v>
      </c>
      <c r="HF57">
        <v>0</v>
      </c>
      <c r="HG57">
        <v>0</v>
      </c>
      <c r="HH57">
        <v>0</v>
      </c>
      <c r="HI57">
        <v>0</v>
      </c>
      <c r="HJ57">
        <v>0</v>
      </c>
      <c r="HK57">
        <v>0</v>
      </c>
      <c r="HL57">
        <v>0</v>
      </c>
      <c r="HM57">
        <v>0</v>
      </c>
      <c r="HN57">
        <v>0</v>
      </c>
      <c r="HO57">
        <v>0</v>
      </c>
      <c r="HP57">
        <v>0</v>
      </c>
      <c r="HQ57">
        <v>0</v>
      </c>
      <c r="HR57">
        <v>0</v>
      </c>
      <c r="HS57">
        <v>-5.8582574681867302E-3</v>
      </c>
      <c r="HT57">
        <v>0</v>
      </c>
      <c r="HU57">
        <v>0</v>
      </c>
      <c r="HV57">
        <v>0</v>
      </c>
      <c r="HW57">
        <v>0</v>
      </c>
      <c r="HX57">
        <v>0</v>
      </c>
      <c r="HY57">
        <v>-0.54887279818543799</v>
      </c>
      <c r="HZ57">
        <v>0</v>
      </c>
      <c r="IA57">
        <v>0</v>
      </c>
      <c r="IB57">
        <v>-0.19442667419212101</v>
      </c>
      <c r="IC57">
        <v>-0.38507072826377298</v>
      </c>
      <c r="ID57">
        <v>0</v>
      </c>
      <c r="IE57">
        <v>0</v>
      </c>
      <c r="IF57">
        <v>0</v>
      </c>
      <c r="IG57">
        <v>0</v>
      </c>
      <c r="IH57">
        <v>-0.38443700106504702</v>
      </c>
      <c r="II57">
        <v>0</v>
      </c>
      <c r="IJ57">
        <v>0</v>
      </c>
      <c r="IK57">
        <v>-0.38443700106504702</v>
      </c>
      <c r="IL57">
        <v>0</v>
      </c>
      <c r="IM57">
        <v>0</v>
      </c>
      <c r="IN57">
        <v>-0.38443700106504702</v>
      </c>
      <c r="IO57">
        <v>0</v>
      </c>
      <c r="IP57">
        <v>0</v>
      </c>
      <c r="IQ57">
        <v>0</v>
      </c>
      <c r="IR57">
        <v>0</v>
      </c>
      <c r="IS57">
        <v>0.45688360851388399</v>
      </c>
      <c r="IT57">
        <v>0</v>
      </c>
      <c r="IU57">
        <v>0</v>
      </c>
      <c r="IV57">
        <v>0</v>
      </c>
      <c r="IW57">
        <v>0</v>
      </c>
      <c r="IX57">
        <v>0</v>
      </c>
      <c r="IY57">
        <v>0</v>
      </c>
      <c r="IZ57">
        <v>0</v>
      </c>
      <c r="JA57">
        <v>0</v>
      </c>
      <c r="JB57">
        <v>0</v>
      </c>
      <c r="JC57">
        <v>0</v>
      </c>
      <c r="JD57">
        <v>0</v>
      </c>
      <c r="JE57">
        <v>0</v>
      </c>
      <c r="JF57">
        <v>0</v>
      </c>
      <c r="JG57">
        <v>0</v>
      </c>
      <c r="JH57">
        <v>-0.38507072826377298</v>
      </c>
      <c r="JI57">
        <v>0</v>
      </c>
      <c r="JJ57">
        <v>0</v>
      </c>
      <c r="JK57">
        <v>0</v>
      </c>
      <c r="JL57">
        <v>0</v>
      </c>
      <c r="JM57">
        <v>0</v>
      </c>
      <c r="JN57">
        <v>0</v>
      </c>
      <c r="JO57">
        <v>0</v>
      </c>
      <c r="JP57">
        <v>0</v>
      </c>
      <c r="JQ57">
        <v>0.45688360851388399</v>
      </c>
      <c r="JR57">
        <v>0</v>
      </c>
      <c r="JS57">
        <v>0</v>
      </c>
      <c r="JT57">
        <v>-0.14420326075536599</v>
      </c>
      <c r="JU57">
        <v>0</v>
      </c>
      <c r="JV57">
        <v>-0.14420326075536599</v>
      </c>
      <c r="JW57">
        <v>-0.38555617719624102</v>
      </c>
      <c r="JX57">
        <v>0</v>
      </c>
      <c r="JY57">
        <v>0</v>
      </c>
      <c r="JZ57">
        <v>0</v>
      </c>
      <c r="KA57">
        <v>0</v>
      </c>
      <c r="KB57">
        <v>-0.38507072826377298</v>
      </c>
      <c r="KC57">
        <v>0</v>
      </c>
      <c r="KD57">
        <v>0</v>
      </c>
      <c r="KE57">
        <v>0</v>
      </c>
      <c r="KF57">
        <v>-0.38443700106504702</v>
      </c>
      <c r="KG57">
        <v>0</v>
      </c>
      <c r="KH57">
        <v>-0.38443700106504702</v>
      </c>
      <c r="KI57">
        <v>0</v>
      </c>
      <c r="KJ57">
        <v>0</v>
      </c>
      <c r="KK57">
        <v>-0.14420326075536599</v>
      </c>
      <c r="KL57">
        <v>0</v>
      </c>
      <c r="KM57">
        <v>0</v>
      </c>
      <c r="KN57">
        <v>0</v>
      </c>
      <c r="KO57">
        <v>0</v>
      </c>
      <c r="KP57">
        <v>0</v>
      </c>
      <c r="KQ57">
        <v>0</v>
      </c>
      <c r="KR57">
        <v>0</v>
      </c>
      <c r="KS57">
        <v>0</v>
      </c>
      <c r="KT57">
        <v>0</v>
      </c>
      <c r="KU57">
        <v>0</v>
      </c>
      <c r="KV57">
        <v>0</v>
      </c>
      <c r="KW57">
        <v>0</v>
      </c>
      <c r="KX57">
        <v>0</v>
      </c>
      <c r="KY57">
        <v>0</v>
      </c>
      <c r="KZ57">
        <v>0</v>
      </c>
      <c r="LA57">
        <v>-0.45774303765823698</v>
      </c>
      <c r="LB57">
        <v>0</v>
      </c>
      <c r="LC57">
        <v>-0.38443700106504702</v>
      </c>
      <c r="LD57">
        <v>0</v>
      </c>
      <c r="LE57">
        <v>0</v>
      </c>
      <c r="LF57">
        <v>-0.46879764167726501</v>
      </c>
      <c r="LG57">
        <v>0</v>
      </c>
      <c r="LH57">
        <v>-0.14420326075536599</v>
      </c>
      <c r="LI57">
        <v>0</v>
      </c>
      <c r="LJ57">
        <v>-0.38443700106504702</v>
      </c>
      <c r="LK57">
        <v>0</v>
      </c>
      <c r="LL57">
        <v>0</v>
      </c>
      <c r="LM57">
        <v>0</v>
      </c>
      <c r="LN57">
        <v>0</v>
      </c>
      <c r="LO57">
        <v>0</v>
      </c>
      <c r="LP57">
        <v>0</v>
      </c>
      <c r="LQ57">
        <v>0</v>
      </c>
      <c r="LR57">
        <v>0</v>
      </c>
      <c r="LS57">
        <v>-0.35027062315545598</v>
      </c>
      <c r="LT57">
        <v>0</v>
      </c>
      <c r="LU57">
        <v>0</v>
      </c>
      <c r="LV57">
        <v>0</v>
      </c>
      <c r="LW57">
        <v>0</v>
      </c>
      <c r="LX57">
        <v>0</v>
      </c>
      <c r="LY57">
        <v>0</v>
      </c>
      <c r="LZ57">
        <v>0</v>
      </c>
      <c r="MA57">
        <v>0</v>
      </c>
      <c r="MB57">
        <v>0</v>
      </c>
      <c r="MC57">
        <v>0</v>
      </c>
      <c r="MD57">
        <v>0</v>
      </c>
      <c r="ME57">
        <v>0</v>
      </c>
      <c r="MF57">
        <v>0</v>
      </c>
      <c r="MG57">
        <v>0</v>
      </c>
      <c r="MH57">
        <v>0</v>
      </c>
      <c r="MI57">
        <v>0</v>
      </c>
      <c r="MJ57">
        <v>0</v>
      </c>
      <c r="MK57">
        <v>0</v>
      </c>
      <c r="ML57">
        <v>0</v>
      </c>
      <c r="MM57">
        <v>0</v>
      </c>
      <c r="MN57">
        <v>0</v>
      </c>
      <c r="MO57">
        <v>0</v>
      </c>
      <c r="MP57">
        <v>0</v>
      </c>
      <c r="MQ57">
        <v>0</v>
      </c>
      <c r="MR57">
        <v>0</v>
      </c>
      <c r="MS57">
        <v>0</v>
      </c>
      <c r="MT57">
        <v>-0.14420326075536599</v>
      </c>
      <c r="MU57">
        <v>-0.14420326075536599</v>
      </c>
      <c r="MV57">
        <v>0</v>
      </c>
      <c r="MW57">
        <v>0</v>
      </c>
      <c r="MX57">
        <v>0</v>
      </c>
      <c r="MY57">
        <v>0</v>
      </c>
      <c r="MZ57">
        <v>0</v>
      </c>
      <c r="NA57">
        <v>0</v>
      </c>
      <c r="NB57">
        <v>-0.20443431364140599</v>
      </c>
      <c r="NC57">
        <v>0</v>
      </c>
      <c r="ND57">
        <v>0</v>
      </c>
      <c r="NE57">
        <v>-0.38443700106504702</v>
      </c>
      <c r="NF57">
        <v>0</v>
      </c>
      <c r="NG57">
        <v>0</v>
      </c>
      <c r="NH57">
        <v>0</v>
      </c>
      <c r="NI57">
        <v>0</v>
      </c>
      <c r="NJ57">
        <v>0</v>
      </c>
      <c r="NK57">
        <v>-0.38443700106504702</v>
      </c>
    </row>
    <row r="62" spans="1:375">
      <c r="A62" t="s">
        <v>735</v>
      </c>
      <c r="B62" t="s">
        <v>376</v>
      </c>
      <c r="C62" s="1"/>
      <c r="D62" s="1" t="s">
        <v>325</v>
      </c>
      <c r="E62" s="1" t="s">
        <v>340</v>
      </c>
      <c r="F62" s="1" t="s">
        <v>362</v>
      </c>
      <c r="G62" s="1" t="s">
        <v>169</v>
      </c>
      <c r="H62" s="1" t="s">
        <v>170</v>
      </c>
      <c r="I62" s="1" t="s">
        <v>326</v>
      </c>
      <c r="J62" s="1" t="s">
        <v>360</v>
      </c>
      <c r="K62" s="1" t="s">
        <v>341</v>
      </c>
      <c r="L62" s="1" t="s">
        <v>361</v>
      </c>
      <c r="M62" s="1" t="s">
        <v>359</v>
      </c>
      <c r="N62" s="1" t="s">
        <v>327</v>
      </c>
      <c r="O62" s="1" t="s">
        <v>346</v>
      </c>
      <c r="P62" s="1" t="s">
        <v>364</v>
      </c>
      <c r="Q62" s="1" t="s">
        <v>344</v>
      </c>
      <c r="R62" s="1" t="s">
        <v>368</v>
      </c>
      <c r="S62" s="1" t="s">
        <v>338</v>
      </c>
      <c r="T62" s="1" t="s">
        <v>342</v>
      </c>
      <c r="U62" s="1" t="s">
        <v>167</v>
      </c>
      <c r="V62" s="1" t="s">
        <v>328</v>
      </c>
      <c r="W62" s="1" t="s">
        <v>329</v>
      </c>
      <c r="X62" s="1" t="s">
        <v>365</v>
      </c>
      <c r="Y62" s="1" t="s">
        <v>363</v>
      </c>
      <c r="Z62" s="1" t="s">
        <v>330</v>
      </c>
      <c r="AA62" s="1" t="s">
        <v>367</v>
      </c>
      <c r="AB62" s="1" t="s">
        <v>348</v>
      </c>
      <c r="AC62" s="1" t="s">
        <v>331</v>
      </c>
      <c r="AD62" s="1" t="s">
        <v>332</v>
      </c>
      <c r="AE62" s="1" t="s">
        <v>355</v>
      </c>
      <c r="AF62" s="1" t="s">
        <v>333</v>
      </c>
      <c r="AG62" s="1" t="s">
        <v>366</v>
      </c>
      <c r="AH62" s="1" t="s">
        <v>334</v>
      </c>
      <c r="AI62" s="1" t="s">
        <v>356</v>
      </c>
      <c r="AJ62" s="1" t="s">
        <v>352</v>
      </c>
      <c r="AK62" s="1" t="s">
        <v>347</v>
      </c>
      <c r="AL62" s="1" t="s">
        <v>351</v>
      </c>
      <c r="AM62" s="1" t="s">
        <v>358</v>
      </c>
      <c r="AN62" s="1" t="s">
        <v>171</v>
      </c>
      <c r="AO62" s="1" t="s">
        <v>172</v>
      </c>
      <c r="AP62" s="1" t="s">
        <v>335</v>
      </c>
      <c r="AQ62" s="1" t="s">
        <v>336</v>
      </c>
      <c r="AR62" s="1" t="s">
        <v>349</v>
      </c>
      <c r="AS62" s="1" t="s">
        <v>339</v>
      </c>
      <c r="AT62" s="1" t="s">
        <v>174</v>
      </c>
      <c r="AU62" s="1" t="s">
        <v>175</v>
      </c>
      <c r="AV62" s="1" t="s">
        <v>176</v>
      </c>
      <c r="AW62" s="1" t="s">
        <v>357</v>
      </c>
      <c r="AX62" s="1" t="s">
        <v>354</v>
      </c>
      <c r="AY62" s="1" t="s">
        <v>177</v>
      </c>
      <c r="AZ62" s="1" t="s">
        <v>350</v>
      </c>
      <c r="BA62" s="1" t="s">
        <v>353</v>
      </c>
      <c r="BB62" s="1" t="s">
        <v>343</v>
      </c>
      <c r="BC62" s="1" t="s">
        <v>178</v>
      </c>
      <c r="BD62" s="1" t="s">
        <v>173</v>
      </c>
      <c r="BE62" s="1" t="s">
        <v>337</v>
      </c>
      <c r="BF62" s="1" t="s">
        <v>168</v>
      </c>
      <c r="BG62" s="1" t="s">
        <v>345</v>
      </c>
    </row>
    <row r="63" spans="1:375">
      <c r="A63" s="1" t="str">
        <f>VLOOKUP(C63,[2]Inc_Dec_Stat_Diff_PiCr_Data!$A:$B,2,FALSE)</f>
        <v>'quinone-reactive Ni/Fe-hydrogenase small subunit [EC:1.12.5.1]'</v>
      </c>
      <c r="B63" s="1">
        <v>1</v>
      </c>
      <c r="C63" s="1" t="s">
        <v>258</v>
      </c>
      <c r="D63" s="29">
        <v>0</v>
      </c>
      <c r="E63" s="29">
        <v>0.44754332000000002</v>
      </c>
      <c r="F63" s="29">
        <v>0.44001825500000002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0.40714560399999999</v>
      </c>
      <c r="N63" s="29">
        <v>0</v>
      </c>
      <c r="O63" s="29">
        <v>0</v>
      </c>
      <c r="P63" s="29">
        <v>-0.399620539</v>
      </c>
      <c r="Q63" s="29">
        <v>-0.52675452700000003</v>
      </c>
      <c r="R63" s="29">
        <v>0.54901746500000004</v>
      </c>
      <c r="S63" s="29">
        <v>0</v>
      </c>
      <c r="T63" s="29">
        <v>0</v>
      </c>
      <c r="U63" s="29">
        <v>0</v>
      </c>
      <c r="V63" s="29">
        <v>0</v>
      </c>
      <c r="W63" s="29">
        <v>-0.53226378200000002</v>
      </c>
      <c r="X63" s="29">
        <v>0.48279230699999998</v>
      </c>
      <c r="Y63" s="29">
        <v>0</v>
      </c>
      <c r="Z63" s="29">
        <v>0.43486952699999998</v>
      </c>
      <c r="AA63" s="29">
        <v>0</v>
      </c>
      <c r="AB63" s="29">
        <v>0</v>
      </c>
      <c r="AC63" s="29">
        <v>0</v>
      </c>
      <c r="AD63" s="29">
        <v>0</v>
      </c>
      <c r="AE63" s="29">
        <v>0</v>
      </c>
      <c r="AF63" s="29">
        <v>0</v>
      </c>
      <c r="AG63" s="29">
        <v>0</v>
      </c>
      <c r="AH63" s="29">
        <v>-0.55456309599999998</v>
      </c>
      <c r="AI63" s="29">
        <v>0</v>
      </c>
      <c r="AJ63" s="29">
        <v>0</v>
      </c>
      <c r="AK63" s="29">
        <v>0</v>
      </c>
      <c r="AL63" s="29">
        <v>0</v>
      </c>
      <c r="AM63" s="29">
        <v>0</v>
      </c>
      <c r="AN63" s="29">
        <v>0.43130502199999998</v>
      </c>
      <c r="AO63" s="29">
        <v>0.39730484700000002</v>
      </c>
      <c r="AP63" s="29">
        <v>0.38898640000000001</v>
      </c>
      <c r="AQ63" s="29">
        <v>0</v>
      </c>
      <c r="AR63" s="29">
        <v>0.44939416599999998</v>
      </c>
      <c r="AS63" s="29">
        <v>0.43130502199999998</v>
      </c>
      <c r="AT63" s="29">
        <v>0.46853429000000002</v>
      </c>
      <c r="AU63" s="29">
        <v>0</v>
      </c>
      <c r="AV63" s="29">
        <v>0</v>
      </c>
      <c r="AW63" s="29">
        <v>-0.47803963399999999</v>
      </c>
      <c r="AX63" s="29">
        <v>0</v>
      </c>
      <c r="AY63" s="29">
        <v>0</v>
      </c>
      <c r="AZ63" s="29">
        <v>0</v>
      </c>
      <c r="BA63" s="29">
        <v>0</v>
      </c>
      <c r="BB63" s="29">
        <v>0</v>
      </c>
      <c r="BC63" s="29">
        <v>0.402119642</v>
      </c>
      <c r="BD63" s="29">
        <v>0</v>
      </c>
      <c r="BE63" s="29">
        <v>0</v>
      </c>
      <c r="BF63" s="29">
        <v>0.46219739300000001</v>
      </c>
      <c r="BG63" s="29">
        <v>0</v>
      </c>
    </row>
    <row r="64" spans="1:375">
      <c r="A64" s="1" t="str">
        <f>VLOOKUP(C64,[2]Inc_Dec_Stat_Diff_PiCr_Data!$A:$B,2,FALSE)</f>
        <v>'quinone-reactive Ni/Fe-hydrogenase large subunit [EC:1.12.5.1]'</v>
      </c>
      <c r="B64" s="1">
        <v>1</v>
      </c>
      <c r="C64" s="1" t="s">
        <v>259</v>
      </c>
      <c r="D64" s="29">
        <v>0.110338198</v>
      </c>
      <c r="E64" s="29">
        <v>0.40532399299999999</v>
      </c>
      <c r="F64" s="29">
        <v>0.440452073</v>
      </c>
      <c r="G64" s="29">
        <v>-0.118444678</v>
      </c>
      <c r="H64" s="29">
        <v>0.22363787199999999</v>
      </c>
      <c r="I64" s="29">
        <v>-5.1341038999999998E-2</v>
      </c>
      <c r="J64" s="29">
        <v>0.117543958</v>
      </c>
      <c r="K64" s="29">
        <v>0.276521036</v>
      </c>
      <c r="L64" s="29">
        <v>0.23328647599999999</v>
      </c>
      <c r="M64" s="29">
        <v>0.325610275</v>
      </c>
      <c r="N64" s="29">
        <v>-5.5394278999999998E-2</v>
      </c>
      <c r="O64" s="29">
        <v>8.6018759E-2</v>
      </c>
      <c r="P64" s="29">
        <v>-0.31570235499999999</v>
      </c>
      <c r="Q64" s="29">
        <v>-0.40712543299999998</v>
      </c>
      <c r="R64" s="29">
        <v>0.500426335</v>
      </c>
      <c r="S64" s="29">
        <v>0.32273219600000003</v>
      </c>
      <c r="T64" s="29">
        <v>-0.129723478</v>
      </c>
      <c r="U64" s="29">
        <v>0.26886491600000001</v>
      </c>
      <c r="V64" s="29">
        <v>5.2032465E-2</v>
      </c>
      <c r="W64" s="29">
        <v>-0.42144043799999997</v>
      </c>
      <c r="X64" s="29">
        <v>0.40892687300000002</v>
      </c>
      <c r="Y64" s="29">
        <v>0.11934539800000001</v>
      </c>
      <c r="Z64" s="29">
        <v>0.40037003399999999</v>
      </c>
      <c r="AA64" s="29">
        <v>0.31480163500000002</v>
      </c>
      <c r="AB64" s="29">
        <v>0.230654734</v>
      </c>
      <c r="AC64" s="29">
        <v>5.0440318999999997E-2</v>
      </c>
      <c r="AD64" s="29">
        <v>0.18915119699999999</v>
      </c>
      <c r="AE64" s="29">
        <v>-0.204719865</v>
      </c>
      <c r="AF64" s="29">
        <v>0.28192535499999999</v>
      </c>
      <c r="AG64" s="29">
        <v>0.28111045800000001</v>
      </c>
      <c r="AH64" s="29">
        <v>-0.376108002</v>
      </c>
      <c r="AI64" s="29">
        <v>0</v>
      </c>
      <c r="AJ64" s="29">
        <v>0.20716559700000001</v>
      </c>
      <c r="AK64" s="29">
        <v>0.204463437</v>
      </c>
      <c r="AL64" s="29">
        <v>0</v>
      </c>
      <c r="AM64" s="29">
        <v>0.219425809</v>
      </c>
      <c r="AN64" s="29">
        <v>0.29813831499999999</v>
      </c>
      <c r="AO64" s="29">
        <v>0.37926100299999999</v>
      </c>
      <c r="AP64" s="29">
        <v>0.42565516399999997</v>
      </c>
      <c r="AQ64" s="29">
        <v>0.29913035900000001</v>
      </c>
      <c r="AR64" s="29">
        <v>0.43173595199999998</v>
      </c>
      <c r="AS64" s="29">
        <v>0.41343047300000002</v>
      </c>
      <c r="AT64" s="29">
        <v>0.51656291200000004</v>
      </c>
      <c r="AU64" s="29">
        <v>-0.25614696599999998</v>
      </c>
      <c r="AV64" s="29">
        <v>-0.13785224400000001</v>
      </c>
      <c r="AW64" s="29">
        <v>-0.48188519200000002</v>
      </c>
      <c r="AX64" s="29">
        <v>0.22228658600000001</v>
      </c>
      <c r="AY64" s="29">
        <v>0.191853357</v>
      </c>
      <c r="AZ64" s="29">
        <v>0.121390547</v>
      </c>
      <c r="BA64" s="29">
        <v>-0.31750379499999998</v>
      </c>
      <c r="BB64" s="29">
        <v>-0.28129275100000001</v>
      </c>
      <c r="BC64" s="29">
        <v>0.34598210200000001</v>
      </c>
      <c r="BD64" s="29">
        <v>-0.200860557</v>
      </c>
      <c r="BE64" s="29">
        <v>-0.16981163699999999</v>
      </c>
      <c r="BF64" s="29">
        <v>0.39001175399999999</v>
      </c>
      <c r="BG64" s="29">
        <v>-0.144203261</v>
      </c>
    </row>
    <row r="65" spans="1:59">
      <c r="A65" s="1" t="str">
        <f>VLOOKUP(C65,[2]Inc_Dec_Stat_Diff_PiCr_Data!$A:$B,2,FALSE)</f>
        <v>'3''-nucleotidase [EC:3.1.3.6]'</v>
      </c>
      <c r="B65" s="1">
        <v>1</v>
      </c>
      <c r="C65" s="1" t="s">
        <v>260</v>
      </c>
      <c r="D65" s="29">
        <v>0</v>
      </c>
      <c r="E65" s="29">
        <v>0.50731761900000005</v>
      </c>
      <c r="F65" s="29">
        <v>0.51261005299999995</v>
      </c>
      <c r="G65" s="29">
        <v>-0.34552034500000001</v>
      </c>
      <c r="H65" s="29">
        <v>0.30171480099999998</v>
      </c>
      <c r="I65" s="29">
        <v>0</v>
      </c>
      <c r="J65" s="29">
        <v>0</v>
      </c>
      <c r="K65" s="29">
        <v>0.424150796</v>
      </c>
      <c r="L65" s="29">
        <v>0.33191122899999997</v>
      </c>
      <c r="M65" s="29">
        <v>0.41583411399999998</v>
      </c>
      <c r="N65" s="29">
        <v>0</v>
      </c>
      <c r="O65" s="29">
        <v>0</v>
      </c>
      <c r="P65" s="29">
        <v>-0.33266729099999998</v>
      </c>
      <c r="Q65" s="29">
        <v>-0.57460713900000004</v>
      </c>
      <c r="R65" s="29">
        <v>0.54671629300000002</v>
      </c>
      <c r="S65" s="29">
        <v>0.51268830799999998</v>
      </c>
      <c r="T65" s="29">
        <v>0</v>
      </c>
      <c r="U65" s="29">
        <v>0.47329482699999997</v>
      </c>
      <c r="V65" s="29">
        <v>0</v>
      </c>
      <c r="W65" s="29">
        <v>-0.44356579699999998</v>
      </c>
      <c r="X65" s="29">
        <v>0.47178270300000003</v>
      </c>
      <c r="Y65" s="29">
        <v>0</v>
      </c>
      <c r="Z65" s="29">
        <v>0.531511603</v>
      </c>
      <c r="AA65" s="29">
        <v>0</v>
      </c>
      <c r="AB65" s="29">
        <v>0.43827174600000002</v>
      </c>
      <c r="AC65" s="29">
        <v>0</v>
      </c>
      <c r="AD65" s="29">
        <v>0.353080966</v>
      </c>
      <c r="AE65" s="29">
        <v>-0.36939268200000003</v>
      </c>
      <c r="AF65" s="29">
        <v>0.40827349299999999</v>
      </c>
      <c r="AG65" s="29">
        <v>0.43411213500000001</v>
      </c>
      <c r="AH65" s="29">
        <v>-0.63140816700000002</v>
      </c>
      <c r="AI65" s="29">
        <v>0</v>
      </c>
      <c r="AJ65" s="29">
        <v>0</v>
      </c>
      <c r="AK65" s="29">
        <v>0</v>
      </c>
      <c r="AL65" s="29">
        <v>-0.48092885499999999</v>
      </c>
      <c r="AM65" s="29">
        <v>0.39900545500000001</v>
      </c>
      <c r="AN65" s="29">
        <v>0.47631907600000001</v>
      </c>
      <c r="AO65" s="29">
        <v>0.47714796799999998</v>
      </c>
      <c r="AP65" s="29">
        <v>0.36674606100000001</v>
      </c>
      <c r="AQ65" s="29">
        <v>0</v>
      </c>
      <c r="AR65" s="29">
        <v>0.50096755699999995</v>
      </c>
      <c r="AS65" s="29">
        <v>0.58821625499999997</v>
      </c>
      <c r="AT65" s="29">
        <v>0.43322354000000002</v>
      </c>
      <c r="AU65" s="29">
        <v>-0.36912732100000001</v>
      </c>
      <c r="AV65" s="29">
        <v>0</v>
      </c>
      <c r="AW65" s="29">
        <v>-0.36215371000000002</v>
      </c>
      <c r="AX65" s="29">
        <v>0.374685924</v>
      </c>
      <c r="AY65" s="29">
        <v>0.495220626</v>
      </c>
      <c r="AZ65" s="29">
        <v>0.550119091</v>
      </c>
      <c r="BA65" s="29">
        <v>-0.340983973</v>
      </c>
      <c r="BB65" s="29">
        <v>-0.45899970899999998</v>
      </c>
      <c r="BC65" s="29">
        <v>0.40915446900000002</v>
      </c>
      <c r="BD65" s="29">
        <v>0</v>
      </c>
      <c r="BE65" s="29">
        <v>-0.32288776899999999</v>
      </c>
      <c r="BF65" s="29">
        <v>0.57536320100000005</v>
      </c>
      <c r="BG65" s="29">
        <v>-0.350270623</v>
      </c>
    </row>
    <row r="66" spans="1:59">
      <c r="A66" s="1" t="str">
        <f>VLOOKUP(C66,[2]Inc_Dec_Stat_Diff_PiCr_Data!$A:$B,2,FALSE)</f>
        <v>'cis-2,3-dihydrobiphenyl-2,3-diol dehydrogenase [EC:1.3.1.56]'</v>
      </c>
      <c r="B66" s="1">
        <v>1</v>
      </c>
      <c r="C66" s="1" t="s">
        <v>182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29">
        <v>0</v>
      </c>
      <c r="AA66" s="29">
        <v>0</v>
      </c>
      <c r="AB66" s="29">
        <v>0</v>
      </c>
      <c r="AC66" s="29">
        <v>0</v>
      </c>
      <c r="AD66" s="29">
        <v>0</v>
      </c>
      <c r="AE66" s="29">
        <v>0</v>
      </c>
      <c r="AF66" s="29">
        <v>0</v>
      </c>
      <c r="AG66" s="29">
        <v>0</v>
      </c>
      <c r="AH66" s="29">
        <v>0</v>
      </c>
      <c r="AI66" s="29">
        <v>0</v>
      </c>
      <c r="AJ66" s="29">
        <v>0</v>
      </c>
      <c r="AK66" s="29">
        <v>0</v>
      </c>
      <c r="AL66" s="29">
        <v>0</v>
      </c>
      <c r="AM66" s="29">
        <v>0</v>
      </c>
      <c r="AN66" s="29">
        <v>0</v>
      </c>
      <c r="AO66" s="29">
        <v>0</v>
      </c>
      <c r="AP66" s="29">
        <v>0</v>
      </c>
      <c r="AQ66" s="29">
        <v>0</v>
      </c>
      <c r="AR66" s="29">
        <v>0</v>
      </c>
      <c r="AS66" s="29">
        <v>0</v>
      </c>
      <c r="AT66" s="29">
        <v>0</v>
      </c>
      <c r="AU66" s="29">
        <v>0</v>
      </c>
      <c r="AV66" s="29">
        <v>0</v>
      </c>
      <c r="AW66" s="29">
        <v>0</v>
      </c>
      <c r="AX66" s="29">
        <v>0</v>
      </c>
      <c r="AY66" s="29">
        <v>0</v>
      </c>
      <c r="AZ66" s="29">
        <v>0.54747246999999999</v>
      </c>
      <c r="BA66" s="29">
        <v>0</v>
      </c>
      <c r="BB66" s="29">
        <v>0</v>
      </c>
      <c r="BC66" s="29">
        <v>0</v>
      </c>
      <c r="BD66" s="29">
        <v>0</v>
      </c>
      <c r="BE66" s="29">
        <v>0</v>
      </c>
      <c r="BF66" s="29">
        <v>0</v>
      </c>
      <c r="BG66" s="29">
        <v>0</v>
      </c>
    </row>
    <row r="67" spans="1:59">
      <c r="A67" s="1" t="str">
        <f>VLOOKUP(C67,[2]Inc_Dec_Stat_Diff_PiCr_Data!$A:$B,2,FALSE)</f>
        <v>'bacteriophage N4 adsorption protein B'</v>
      </c>
      <c r="B67" s="1">
        <v>1</v>
      </c>
      <c r="C67" s="1" t="s">
        <v>183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29">
        <v>0</v>
      </c>
      <c r="Y67" s="29">
        <v>0</v>
      </c>
      <c r="Z67" s="29">
        <v>0</v>
      </c>
      <c r="AA67" s="29">
        <v>0</v>
      </c>
      <c r="AB67" s="29">
        <v>0</v>
      </c>
      <c r="AC67" s="29">
        <v>0</v>
      </c>
      <c r="AD67" s="29">
        <v>0</v>
      </c>
      <c r="AE67" s="29">
        <v>0</v>
      </c>
      <c r="AF67" s="29">
        <v>0</v>
      </c>
      <c r="AG67" s="29">
        <v>0</v>
      </c>
      <c r="AH67" s="29">
        <v>0</v>
      </c>
      <c r="AI67" s="29">
        <v>0</v>
      </c>
      <c r="AJ67" s="29">
        <v>0</v>
      </c>
      <c r="AK67" s="29">
        <v>0</v>
      </c>
      <c r="AL67" s="29">
        <v>0</v>
      </c>
      <c r="AM67" s="29">
        <v>0</v>
      </c>
      <c r="AN67" s="29">
        <v>0</v>
      </c>
      <c r="AO67" s="29">
        <v>0</v>
      </c>
      <c r="AP67" s="29">
        <v>0</v>
      </c>
      <c r="AQ67" s="29">
        <v>0</v>
      </c>
      <c r="AR67" s="29">
        <v>0</v>
      </c>
      <c r="AS67" s="29">
        <v>0</v>
      </c>
      <c r="AT67" s="29">
        <v>0</v>
      </c>
      <c r="AU67" s="29">
        <v>0</v>
      </c>
      <c r="AV67" s="29">
        <v>0</v>
      </c>
      <c r="AW67" s="29">
        <v>0</v>
      </c>
      <c r="AX67" s="29">
        <v>0</v>
      </c>
      <c r="AY67" s="29">
        <v>0</v>
      </c>
      <c r="AZ67" s="29">
        <v>0.54747246999999999</v>
      </c>
      <c r="BA67" s="29">
        <v>0</v>
      </c>
      <c r="BB67" s="29">
        <v>0</v>
      </c>
      <c r="BC67" s="29">
        <v>0</v>
      </c>
      <c r="BD67" s="29">
        <v>0</v>
      </c>
      <c r="BE67" s="29">
        <v>0</v>
      </c>
      <c r="BF67" s="29">
        <v>0</v>
      </c>
      <c r="BG67" s="29">
        <v>0</v>
      </c>
    </row>
    <row r="68" spans="1:59">
      <c r="A68" s="1" t="str">
        <f>VLOOKUP(C68,[2]Inc_Dec_Stat_Diff_PiCr_Data!$A:$B,2,FALSE)</f>
        <v>'hypothetical protein'</v>
      </c>
      <c r="B68" s="1">
        <v>1</v>
      </c>
      <c r="C68" s="1" t="s">
        <v>184</v>
      </c>
      <c r="D68" s="29">
        <v>-0.353837028</v>
      </c>
      <c r="E68" s="29">
        <v>0.226062545</v>
      </c>
      <c r="F68" s="29">
        <v>0.100556249</v>
      </c>
      <c r="G68" s="29">
        <v>-0.458929649</v>
      </c>
      <c r="H68" s="29">
        <v>0.25861268599999998</v>
      </c>
      <c r="I68" s="29">
        <v>0.40373712099999998</v>
      </c>
      <c r="J68" s="29">
        <v>-0.341740035</v>
      </c>
      <c r="K68" s="29">
        <v>0.45741752499999999</v>
      </c>
      <c r="L68" s="29">
        <v>0.28352325900000003</v>
      </c>
      <c r="M68" s="29">
        <v>0.34854459300000001</v>
      </c>
      <c r="N68" s="29">
        <v>0.22757466900000001</v>
      </c>
      <c r="O68" s="29">
        <v>-0.33644760099999999</v>
      </c>
      <c r="P68" s="29">
        <v>4.7631908000000001E-2</v>
      </c>
      <c r="Q68" s="29">
        <v>-0.426418982</v>
      </c>
      <c r="R68" s="29">
        <v>-0.22685323399999999</v>
      </c>
      <c r="S68" s="29">
        <v>0.25105091200000001</v>
      </c>
      <c r="T68" s="29">
        <v>-0.18412920799999999</v>
      </c>
      <c r="U68" s="29">
        <v>0.45741752499999999</v>
      </c>
      <c r="V68" s="29">
        <v>0.37209611599999998</v>
      </c>
      <c r="W68" s="29">
        <v>-0.218568653</v>
      </c>
      <c r="X68" s="29">
        <v>8.3922885000000003E-2</v>
      </c>
      <c r="Y68" s="29">
        <v>-0.60182537199999997</v>
      </c>
      <c r="Z68" s="29">
        <v>0.201868561</v>
      </c>
      <c r="AA68" s="29">
        <v>0.105848683</v>
      </c>
      <c r="AB68" s="29">
        <v>0.29117277400000002</v>
      </c>
      <c r="AC68" s="29">
        <v>-0.20413674700000001</v>
      </c>
      <c r="AD68" s="29">
        <v>0.39390831500000001</v>
      </c>
      <c r="AE68" s="29">
        <v>-0.32213159200000002</v>
      </c>
      <c r="AF68" s="29">
        <v>0.29562025199999997</v>
      </c>
      <c r="AG68" s="29">
        <v>0.34940732800000002</v>
      </c>
      <c r="AH68" s="29">
        <v>0</v>
      </c>
      <c r="AI68" s="29">
        <v>-0.54444776100000003</v>
      </c>
      <c r="AJ68" s="29">
        <v>-0.39239619100000001</v>
      </c>
      <c r="AK68" s="29">
        <v>0.33871578699999999</v>
      </c>
      <c r="AL68" s="29">
        <v>-0.39094373900000001</v>
      </c>
      <c r="AM68" s="29">
        <v>0.24167249800000001</v>
      </c>
      <c r="AN68" s="29">
        <v>0.39920074900000002</v>
      </c>
      <c r="AO68" s="29">
        <v>0.28961596099999998</v>
      </c>
      <c r="AP68" s="29">
        <v>7.7886277000000004E-2</v>
      </c>
      <c r="AQ68" s="29">
        <v>0.21327460300000001</v>
      </c>
      <c r="AR68" s="29">
        <v>0.14140518199999999</v>
      </c>
      <c r="AS68" s="29">
        <v>0.21698980100000001</v>
      </c>
      <c r="AT68" s="29">
        <v>0.19203975400000001</v>
      </c>
      <c r="AU68" s="29">
        <v>-0.23675584299999999</v>
      </c>
      <c r="AV68" s="29">
        <v>0.29230721300000001</v>
      </c>
      <c r="AW68" s="29">
        <v>-0.26840201899999999</v>
      </c>
      <c r="AX68" s="29">
        <v>0.22155999100000001</v>
      </c>
      <c r="AY68" s="29">
        <v>0.58746019299999996</v>
      </c>
      <c r="AZ68" s="29">
        <v>0.436314386</v>
      </c>
      <c r="BA68" s="29">
        <v>-0.14516390900000001</v>
      </c>
      <c r="BB68" s="29">
        <v>-0.36712414999999998</v>
      </c>
      <c r="BC68" s="29">
        <v>0.23218192600000001</v>
      </c>
      <c r="BD68" s="29">
        <v>-0.33644760099999999</v>
      </c>
      <c r="BE68" s="29">
        <v>-0.120988391</v>
      </c>
      <c r="BF68" s="29">
        <v>0.26386564699999998</v>
      </c>
      <c r="BG68" s="29">
        <v>-0.43575783800000001</v>
      </c>
    </row>
    <row r="69" spans="1:59">
      <c r="A69" s="1" t="str">
        <f>VLOOKUP(C69,[2]Inc_Dec_Stat_Diff_PiCr_Data!$A:$B,2,FALSE)</f>
        <v>'None'</v>
      </c>
      <c r="B69" s="1">
        <v>1</v>
      </c>
      <c r="C69" s="1" t="s">
        <v>188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0.54890033500000002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-0.48633515399999999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29">
        <v>0</v>
      </c>
      <c r="AA69" s="29">
        <v>0</v>
      </c>
      <c r="AB69" s="29">
        <v>0</v>
      </c>
      <c r="AC69" s="29">
        <v>0</v>
      </c>
      <c r="AD69" s="29">
        <v>0</v>
      </c>
      <c r="AE69" s="29">
        <v>0</v>
      </c>
      <c r="AF69" s="29">
        <v>0</v>
      </c>
      <c r="AG69" s="29">
        <v>0</v>
      </c>
      <c r="AH69" s="29">
        <v>0</v>
      </c>
      <c r="AI69" s="29">
        <v>-0.45748677500000001</v>
      </c>
      <c r="AJ69" s="29">
        <v>0</v>
      </c>
      <c r="AK69" s="29">
        <v>0</v>
      </c>
      <c r="AL69" s="29">
        <v>0</v>
      </c>
      <c r="AM69" s="29">
        <v>0</v>
      </c>
      <c r="AN69" s="29">
        <v>0</v>
      </c>
      <c r="AO69" s="29">
        <v>0</v>
      </c>
      <c r="AP69" s="29">
        <v>0</v>
      </c>
      <c r="AQ69" s="29">
        <v>0</v>
      </c>
      <c r="AR69" s="29">
        <v>0</v>
      </c>
      <c r="AS69" s="29">
        <v>0</v>
      </c>
      <c r="AT69" s="29">
        <v>0</v>
      </c>
      <c r="AU69" s="29">
        <v>0</v>
      </c>
      <c r="AV69" s="29">
        <v>0</v>
      </c>
      <c r="AW69" s="29">
        <v>0</v>
      </c>
      <c r="AX69" s="29">
        <v>0</v>
      </c>
      <c r="AY69" s="29">
        <v>0</v>
      </c>
      <c r="AZ69" s="29">
        <v>0.60973982900000001</v>
      </c>
      <c r="BA69" s="29">
        <v>0</v>
      </c>
      <c r="BB69" s="29">
        <v>0</v>
      </c>
      <c r="BC69" s="29">
        <v>0</v>
      </c>
      <c r="BD69" s="29">
        <v>0</v>
      </c>
      <c r="BE69" s="29">
        <v>0</v>
      </c>
      <c r="BF69" s="29">
        <v>0</v>
      </c>
      <c r="BG69" s="29">
        <v>0</v>
      </c>
    </row>
    <row r="70" spans="1:59">
      <c r="A70" s="1" t="str">
        <f>VLOOKUP(C70,[2]Inc_Dec_Stat_Diff_PiCr_Data!$A:$B,2,FALSE)</f>
        <v>'crotonobetaine/carnitine-CoA ligase [EC:6.2.1.-]'</v>
      </c>
      <c r="B70" s="1">
        <v>1</v>
      </c>
      <c r="C70" s="1" t="s">
        <v>264</v>
      </c>
      <c r="D70" s="29">
        <v>-8.5005443E-2</v>
      </c>
      <c r="E70" s="29">
        <v>0.219783809</v>
      </c>
      <c r="F70" s="29">
        <v>0.13701535100000001</v>
      </c>
      <c r="G70" s="29">
        <v>-0.237679691</v>
      </c>
      <c r="H70" s="29">
        <v>0.294208478</v>
      </c>
      <c r="I70" s="29">
        <v>0.19685470899999999</v>
      </c>
      <c r="J70" s="29">
        <v>-0.39147243300000001</v>
      </c>
      <c r="K70" s="29">
        <v>0.49381451199999998</v>
      </c>
      <c r="L70" s="29">
        <v>8.3327704000000002E-2</v>
      </c>
      <c r="M70" s="29">
        <v>0.15882595799999999</v>
      </c>
      <c r="N70" s="29">
        <v>0.35512142099999999</v>
      </c>
      <c r="O70" s="29">
        <v>-0.300874527</v>
      </c>
      <c r="P70" s="29">
        <v>-0.16553691400000001</v>
      </c>
      <c r="Q70" s="29">
        <v>-0.40265735899999999</v>
      </c>
      <c r="R70" s="29">
        <v>-0.173392829</v>
      </c>
      <c r="S70" s="29">
        <v>0.195766097</v>
      </c>
      <c r="T70" s="29">
        <v>-0.148502568</v>
      </c>
      <c r="U70" s="29">
        <v>0.35064745000000003</v>
      </c>
      <c r="V70" s="29">
        <v>0.154399125</v>
      </c>
      <c r="W70" s="29">
        <v>-0.43075118299999998</v>
      </c>
      <c r="X70" s="29">
        <v>1.2303418999999999E-2</v>
      </c>
      <c r="Y70" s="29">
        <v>-0.37413579600000002</v>
      </c>
      <c r="Z70" s="29">
        <v>0.18007731900000001</v>
      </c>
      <c r="AA70" s="29">
        <v>5.5365387000000002E-2</v>
      </c>
      <c r="AB70" s="29">
        <v>0.18320910700000001</v>
      </c>
      <c r="AC70" s="29">
        <v>-0.36742483999999997</v>
      </c>
      <c r="AD70" s="29">
        <v>0.34617347999999998</v>
      </c>
      <c r="AE70" s="29">
        <v>-0.38314221900000001</v>
      </c>
      <c r="AF70" s="29">
        <v>0.115204744</v>
      </c>
      <c r="AG70" s="29">
        <v>0.22096976300000001</v>
      </c>
      <c r="AH70" s="29">
        <v>-0.25841124900000001</v>
      </c>
      <c r="AI70" s="29">
        <v>-0.48186426599999999</v>
      </c>
      <c r="AJ70" s="29">
        <v>-0.300874527</v>
      </c>
      <c r="AK70" s="29">
        <v>0.45187103699999998</v>
      </c>
      <c r="AL70" s="29">
        <v>-0.12696829700000001</v>
      </c>
      <c r="AM70" s="29">
        <v>0.23638983699999999</v>
      </c>
      <c r="AN70" s="29">
        <v>0.43061967600000001</v>
      </c>
      <c r="AO70" s="29">
        <v>0.233800654</v>
      </c>
      <c r="AP70" s="29">
        <v>9.6764384999999994E-2</v>
      </c>
      <c r="AQ70" s="29">
        <v>2.9928816E-2</v>
      </c>
      <c r="AR70" s="29">
        <v>8.6976079999999997E-2</v>
      </c>
      <c r="AS70" s="29">
        <v>0.21251360599999999</v>
      </c>
      <c r="AT70" s="29">
        <v>0.24774612500000001</v>
      </c>
      <c r="AU70" s="29">
        <v>-0.25009765</v>
      </c>
      <c r="AV70" s="29">
        <v>0.29033748599999998</v>
      </c>
      <c r="AW70" s="29">
        <v>-0.29919678799999999</v>
      </c>
      <c r="AX70" s="29">
        <v>0.13423961000000001</v>
      </c>
      <c r="AY70" s="29">
        <v>0.20300641899999999</v>
      </c>
      <c r="AZ70" s="29">
        <v>0.330565039</v>
      </c>
      <c r="BA70" s="29">
        <v>2.5166085000000001E-2</v>
      </c>
      <c r="BB70" s="29">
        <v>-0.242470295</v>
      </c>
      <c r="BC70" s="29">
        <v>0.31047650199999999</v>
      </c>
      <c r="BD70" s="29">
        <v>-0.38420222999999998</v>
      </c>
      <c r="BE70" s="29">
        <v>-0.39824417499999998</v>
      </c>
      <c r="BF70" s="29">
        <v>0.28913035399999998</v>
      </c>
      <c r="BG70" s="29">
        <v>-0.33463366300000003</v>
      </c>
    </row>
    <row r="71" spans="1:59">
      <c r="A71" s="1" t="str">
        <f>VLOOKUP(C71,[2]Inc_Dec_Stat_Diff_PiCr_Data!$A:$B,2,FALSE)</f>
        <v>'5-dehydro-4-deoxyglucarate dehydratase [EC:4.2.1.41]'</v>
      </c>
      <c r="B71" s="1">
        <v>1</v>
      </c>
      <c r="C71" s="1" t="s">
        <v>266</v>
      </c>
      <c r="D71" s="29">
        <v>-0.13640664399999999</v>
      </c>
      <c r="E71" s="29">
        <v>9.5302775000000006E-2</v>
      </c>
      <c r="F71" s="29">
        <v>-0.202609335</v>
      </c>
      <c r="G71" s="29">
        <v>-0.21970563400000001</v>
      </c>
      <c r="H71" s="29">
        <v>0.164804381</v>
      </c>
      <c r="I71" s="29">
        <v>0.34228973800000001</v>
      </c>
      <c r="J71" s="29">
        <v>-0.25571698799999998</v>
      </c>
      <c r="K71" s="29">
        <v>0.38775862</v>
      </c>
      <c r="L71" s="29">
        <v>-0.110216568</v>
      </c>
      <c r="M71" s="29">
        <v>5.7108915000000003E-2</v>
      </c>
      <c r="N71" s="29">
        <v>0.18878679500000001</v>
      </c>
      <c r="O71" s="29">
        <v>-0.303368376</v>
      </c>
      <c r="P71" s="29">
        <v>0.31282590300000002</v>
      </c>
      <c r="Q71" s="29">
        <v>-0.13422413799999999</v>
      </c>
      <c r="R71" s="29">
        <v>-6.0755699000000003E-2</v>
      </c>
      <c r="S71" s="29">
        <v>0.166259607</v>
      </c>
      <c r="T71" s="29">
        <v>-9.6590647000000002E-2</v>
      </c>
      <c r="U71" s="29">
        <v>0.18551303599999999</v>
      </c>
      <c r="V71" s="29">
        <v>0.196667485</v>
      </c>
      <c r="W71" s="29">
        <v>-0.19339272599999999</v>
      </c>
      <c r="X71" s="29">
        <v>-9.7485282000000006E-2</v>
      </c>
      <c r="Y71" s="29">
        <v>-0.23061816600000001</v>
      </c>
      <c r="Z71" s="29">
        <v>-7.0931455000000004E-2</v>
      </c>
      <c r="AA71" s="29">
        <v>-0.14768292599999999</v>
      </c>
      <c r="AB71" s="29">
        <v>-3.8387455000000001E-2</v>
      </c>
      <c r="AC71" s="29">
        <v>-0.18151177399999999</v>
      </c>
      <c r="AD71" s="29">
        <v>0.158231707</v>
      </c>
      <c r="AE71" s="29">
        <v>-0.24174947299999999</v>
      </c>
      <c r="AF71" s="29">
        <v>0.15968671100000001</v>
      </c>
      <c r="AG71" s="29">
        <v>0.16919589300000001</v>
      </c>
      <c r="AH71" s="29">
        <v>2.8922623000000001E-2</v>
      </c>
      <c r="AI71" s="29">
        <v>-0.29959471900000001</v>
      </c>
      <c r="AJ71" s="29">
        <v>-6.1110176000000002E-2</v>
      </c>
      <c r="AK71" s="29">
        <v>0.220796888</v>
      </c>
      <c r="AL71" s="29">
        <v>-6.0755699000000003E-2</v>
      </c>
      <c r="AM71" s="29">
        <v>-2.2198981E-2</v>
      </c>
      <c r="AN71" s="29">
        <v>0.120401598</v>
      </c>
      <c r="AO71" s="29">
        <v>0.16262154200000001</v>
      </c>
      <c r="AP71" s="29">
        <v>-0.30250517199999999</v>
      </c>
      <c r="AQ71" s="29">
        <v>-0.110068296</v>
      </c>
      <c r="AR71" s="29">
        <v>-0.174627159</v>
      </c>
      <c r="AS71" s="29">
        <v>2.5462574000000002E-2</v>
      </c>
      <c r="AT71" s="29">
        <v>2.6553826999999999E-2</v>
      </c>
      <c r="AU71" s="29">
        <v>-7.4603132000000003E-2</v>
      </c>
      <c r="AV71" s="29">
        <v>0.17065134200000001</v>
      </c>
      <c r="AW71" s="29">
        <v>-0.240439444</v>
      </c>
      <c r="AX71" s="29">
        <v>-3.6380658000000003E-2</v>
      </c>
      <c r="AY71" s="29">
        <v>0.17278174900000001</v>
      </c>
      <c r="AZ71" s="29">
        <v>0.43838693000000001</v>
      </c>
      <c r="BA71" s="29">
        <v>-7.8206475999999997E-2</v>
      </c>
      <c r="BB71" s="29">
        <v>-4.9659597999999999E-2</v>
      </c>
      <c r="BC71" s="29">
        <v>5.9855321000000003E-2</v>
      </c>
      <c r="BD71" s="29">
        <v>-0.144409167</v>
      </c>
      <c r="BE71" s="29">
        <v>-7.6945092000000007E-2</v>
      </c>
      <c r="BF71" s="29">
        <v>0.12622161500000001</v>
      </c>
      <c r="BG71" s="29">
        <v>-0.200913275</v>
      </c>
    </row>
    <row r="72" spans="1:59">
      <c r="A72" s="1" t="str">
        <f>VLOOKUP(C72,[2]Inc_Dec_Stat_Diff_PiCr_Data!$A:$B,2,FALSE)</f>
        <v>'sorbitol/mannitol transport system permease protein'</v>
      </c>
      <c r="B72" s="1">
        <v>1</v>
      </c>
      <c r="C72" s="1" t="s">
        <v>199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0.53435029300000003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-0.49288267299999999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29">
        <v>0</v>
      </c>
      <c r="V72" s="29">
        <v>0</v>
      </c>
      <c r="W72" s="29">
        <v>0</v>
      </c>
      <c r="X72" s="29">
        <v>0</v>
      </c>
      <c r="Y72" s="29">
        <v>0</v>
      </c>
      <c r="Z72" s="29">
        <v>0</v>
      </c>
      <c r="AA72" s="29">
        <v>0</v>
      </c>
      <c r="AB72" s="29">
        <v>0</v>
      </c>
      <c r="AC72" s="29">
        <v>0</v>
      </c>
      <c r="AD72" s="29">
        <v>0</v>
      </c>
      <c r="AE72" s="29">
        <v>0</v>
      </c>
      <c r="AF72" s="29">
        <v>0</v>
      </c>
      <c r="AG72" s="29">
        <v>0</v>
      </c>
      <c r="AH72" s="29">
        <v>0</v>
      </c>
      <c r="AI72" s="29">
        <v>-0.46112484100000001</v>
      </c>
      <c r="AJ72" s="29">
        <v>0</v>
      </c>
      <c r="AK72" s="29">
        <v>0</v>
      </c>
      <c r="AL72" s="29">
        <v>0</v>
      </c>
      <c r="AM72" s="29">
        <v>0</v>
      </c>
      <c r="AN72" s="29">
        <v>0</v>
      </c>
      <c r="AO72" s="29">
        <v>0</v>
      </c>
      <c r="AP72" s="29">
        <v>0</v>
      </c>
      <c r="AQ72" s="29">
        <v>0</v>
      </c>
      <c r="AR72" s="29">
        <v>0</v>
      </c>
      <c r="AS72" s="29">
        <v>0</v>
      </c>
      <c r="AT72" s="29">
        <v>0</v>
      </c>
      <c r="AU72" s="29">
        <v>0</v>
      </c>
      <c r="AV72" s="29">
        <v>0</v>
      </c>
      <c r="AW72" s="29">
        <v>0</v>
      </c>
      <c r="AX72" s="29">
        <v>0</v>
      </c>
      <c r="AY72" s="29">
        <v>0</v>
      </c>
      <c r="AZ72" s="29">
        <v>0.61628834799999999</v>
      </c>
      <c r="BA72" s="29">
        <v>0</v>
      </c>
      <c r="BB72" s="29">
        <v>0</v>
      </c>
      <c r="BC72" s="29">
        <v>0</v>
      </c>
      <c r="BD72" s="29">
        <v>0</v>
      </c>
      <c r="BE72" s="29">
        <v>0</v>
      </c>
      <c r="BF72" s="29">
        <v>0</v>
      </c>
      <c r="BG72" s="29">
        <v>0</v>
      </c>
    </row>
    <row r="73" spans="1:59">
      <c r="A73" s="1" t="str">
        <f>VLOOKUP(C73,[2]Inc_Dec_Stat_Diff_PiCr_Data!$A:$B,2,FALSE)</f>
        <v>'sorbitol/mannitol transport system permease protein'</v>
      </c>
      <c r="B73" s="1">
        <v>1</v>
      </c>
      <c r="C73" s="1" t="s">
        <v>200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0.53435029300000003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29">
        <v>0</v>
      </c>
      <c r="V73" s="29">
        <v>0</v>
      </c>
      <c r="W73" s="29">
        <v>0</v>
      </c>
      <c r="X73" s="29">
        <v>0</v>
      </c>
      <c r="Y73" s="29">
        <v>0</v>
      </c>
      <c r="Z73" s="29">
        <v>0</v>
      </c>
      <c r="AA73" s="29">
        <v>0</v>
      </c>
      <c r="AB73" s="29">
        <v>0</v>
      </c>
      <c r="AC73" s="29">
        <v>0</v>
      </c>
      <c r="AD73" s="29">
        <v>0</v>
      </c>
      <c r="AE73" s="29">
        <v>0</v>
      </c>
      <c r="AF73" s="29">
        <v>0</v>
      </c>
      <c r="AG73" s="29">
        <v>0</v>
      </c>
      <c r="AH73" s="29">
        <v>0</v>
      </c>
      <c r="AI73" s="29">
        <v>0</v>
      </c>
      <c r="AJ73" s="29">
        <v>0</v>
      </c>
      <c r="AK73" s="29">
        <v>0</v>
      </c>
      <c r="AL73" s="29">
        <v>0</v>
      </c>
      <c r="AM73" s="29">
        <v>0</v>
      </c>
      <c r="AN73" s="29">
        <v>0</v>
      </c>
      <c r="AO73" s="29">
        <v>0</v>
      </c>
      <c r="AP73" s="29">
        <v>0</v>
      </c>
      <c r="AQ73" s="29">
        <v>0</v>
      </c>
      <c r="AR73" s="29">
        <v>0</v>
      </c>
      <c r="AS73" s="29">
        <v>0</v>
      </c>
      <c r="AT73" s="29">
        <v>0</v>
      </c>
      <c r="AU73" s="29">
        <v>0</v>
      </c>
      <c r="AV73" s="29">
        <v>0</v>
      </c>
      <c r="AW73" s="29">
        <v>0</v>
      </c>
      <c r="AX73" s="29">
        <v>0</v>
      </c>
      <c r="AY73" s="29">
        <v>0</v>
      </c>
      <c r="AZ73" s="29">
        <v>0.61628834799999999</v>
      </c>
      <c r="BA73" s="29">
        <v>0</v>
      </c>
      <c r="BB73" s="29">
        <v>0</v>
      </c>
      <c r="BC73" s="29">
        <v>0</v>
      </c>
      <c r="BD73" s="29">
        <v>0</v>
      </c>
      <c r="BE73" s="29">
        <v>0</v>
      </c>
      <c r="BF73" s="29">
        <v>0</v>
      </c>
      <c r="BG73" s="29">
        <v>0</v>
      </c>
    </row>
    <row r="74" spans="1:59">
      <c r="A74" s="1" t="str">
        <f>VLOOKUP(C74,[2]Inc_Dec_Stat_Diff_PiCr_Data!$A:$B,2,FALSE)</f>
        <v>'sorbitol/mannitol transport system substrate-binding protein'</v>
      </c>
      <c r="B74" s="1">
        <v>1</v>
      </c>
      <c r="C74" s="1" t="s">
        <v>201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0.53507779499999997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-0.500885197</v>
      </c>
      <c r="P74" s="29">
        <v>0</v>
      </c>
      <c r="Q74" s="29">
        <v>0</v>
      </c>
      <c r="R74" s="29">
        <v>0</v>
      </c>
      <c r="S74" s="29">
        <v>0</v>
      </c>
      <c r="T74" s="29">
        <v>0</v>
      </c>
      <c r="U74" s="29">
        <v>0</v>
      </c>
      <c r="V74" s="29">
        <v>0</v>
      </c>
      <c r="W74" s="29">
        <v>0</v>
      </c>
      <c r="X74" s="29">
        <v>0</v>
      </c>
      <c r="Y74" s="29">
        <v>0</v>
      </c>
      <c r="Z74" s="29">
        <v>0</v>
      </c>
      <c r="AA74" s="29">
        <v>0</v>
      </c>
      <c r="AB74" s="29">
        <v>0</v>
      </c>
      <c r="AC74" s="29">
        <v>0</v>
      </c>
      <c r="AD74" s="29">
        <v>0</v>
      </c>
      <c r="AE74" s="29">
        <v>0</v>
      </c>
      <c r="AF74" s="29">
        <v>0</v>
      </c>
      <c r="AG74" s="29">
        <v>0</v>
      </c>
      <c r="AH74" s="29">
        <v>0</v>
      </c>
      <c r="AI74" s="29">
        <v>0</v>
      </c>
      <c r="AJ74" s="29">
        <v>0</v>
      </c>
      <c r="AK74" s="29">
        <v>0</v>
      </c>
      <c r="AL74" s="29">
        <v>0</v>
      </c>
      <c r="AM74" s="29">
        <v>0</v>
      </c>
      <c r="AN74" s="29">
        <v>0</v>
      </c>
      <c r="AO74" s="29">
        <v>0</v>
      </c>
      <c r="AP74" s="29">
        <v>0</v>
      </c>
      <c r="AQ74" s="29">
        <v>0</v>
      </c>
      <c r="AR74" s="29">
        <v>0</v>
      </c>
      <c r="AS74" s="29">
        <v>0</v>
      </c>
      <c r="AT74" s="29">
        <v>0</v>
      </c>
      <c r="AU74" s="29">
        <v>0</v>
      </c>
      <c r="AV74" s="29">
        <v>0</v>
      </c>
      <c r="AW74" s="29">
        <v>0</v>
      </c>
      <c r="AX74" s="29">
        <v>0</v>
      </c>
      <c r="AY74" s="29">
        <v>0</v>
      </c>
      <c r="AZ74" s="29">
        <v>0.61774357400000002</v>
      </c>
      <c r="BA74" s="29">
        <v>0</v>
      </c>
      <c r="BB74" s="29">
        <v>0</v>
      </c>
      <c r="BC74" s="29">
        <v>0</v>
      </c>
      <c r="BD74" s="29">
        <v>0</v>
      </c>
      <c r="BE74" s="29">
        <v>0</v>
      </c>
      <c r="BF74" s="29">
        <v>0</v>
      </c>
      <c r="BG74" s="29">
        <v>0</v>
      </c>
    </row>
    <row r="75" spans="1:59">
      <c r="A75" s="1" t="str">
        <f>VLOOKUP(C75,[2]Inc_Dec_Stat_Diff_PiCr_Data!$A:$B,2,FALSE)</f>
        <v>'cobalamin biosynthesis protein CobW'</v>
      </c>
      <c r="B75" s="1">
        <v>1</v>
      </c>
      <c r="C75" s="1" t="s">
        <v>202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  <c r="V75" s="29">
        <v>0</v>
      </c>
      <c r="W75" s="29">
        <v>0</v>
      </c>
      <c r="X75" s="29">
        <v>0</v>
      </c>
      <c r="Y75" s="29">
        <v>0</v>
      </c>
      <c r="Z75" s="29">
        <v>0</v>
      </c>
      <c r="AA75" s="29">
        <v>0</v>
      </c>
      <c r="AB75" s="29">
        <v>0</v>
      </c>
      <c r="AC75" s="29">
        <v>0</v>
      </c>
      <c r="AD75" s="29">
        <v>0</v>
      </c>
      <c r="AE75" s="29">
        <v>0</v>
      </c>
      <c r="AF75" s="29">
        <v>0</v>
      </c>
      <c r="AG75" s="29">
        <v>0</v>
      </c>
      <c r="AH75" s="29">
        <v>0</v>
      </c>
      <c r="AI75" s="29">
        <v>0</v>
      </c>
      <c r="AJ75" s="29">
        <v>0</v>
      </c>
      <c r="AK75" s="29">
        <v>0</v>
      </c>
      <c r="AL75" s="29">
        <v>0</v>
      </c>
      <c r="AM75" s="29">
        <v>0</v>
      </c>
      <c r="AN75" s="29">
        <v>0</v>
      </c>
      <c r="AO75" s="29">
        <v>0</v>
      </c>
      <c r="AP75" s="29">
        <v>0</v>
      </c>
      <c r="AQ75" s="29">
        <v>0</v>
      </c>
      <c r="AR75" s="29">
        <v>0</v>
      </c>
      <c r="AS75" s="29">
        <v>0</v>
      </c>
      <c r="AT75" s="29">
        <v>0</v>
      </c>
      <c r="AU75" s="29">
        <v>0</v>
      </c>
      <c r="AV75" s="29">
        <v>0</v>
      </c>
      <c r="AW75" s="29">
        <v>0</v>
      </c>
      <c r="AX75" s="29">
        <v>0</v>
      </c>
      <c r="AY75" s="29">
        <v>0</v>
      </c>
      <c r="AZ75" s="29">
        <v>0.55352188999999996</v>
      </c>
      <c r="BA75" s="29">
        <v>0</v>
      </c>
      <c r="BB75" s="29">
        <v>0</v>
      </c>
      <c r="BC75" s="29">
        <v>0</v>
      </c>
      <c r="BD75" s="29">
        <v>0</v>
      </c>
      <c r="BE75" s="29">
        <v>0</v>
      </c>
      <c r="BF75" s="29">
        <v>0</v>
      </c>
      <c r="BG75" s="29">
        <v>0</v>
      </c>
    </row>
    <row r="76" spans="1:59">
      <c r="A76" s="1" t="str">
        <f>VLOOKUP(C76,[2]Inc_Dec_Stat_Diff_PiCr_Data!$A:$B,2,FALSE)</f>
        <v>'type VI secretion system protein ImpE'</v>
      </c>
      <c r="B76" s="1">
        <v>1</v>
      </c>
      <c r="C76" s="1" t="s">
        <v>203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29">
        <v>0</v>
      </c>
      <c r="U76" s="29">
        <v>0</v>
      </c>
      <c r="V76" s="29">
        <v>0</v>
      </c>
      <c r="W76" s="29">
        <v>0</v>
      </c>
      <c r="X76" s="29">
        <v>0</v>
      </c>
      <c r="Y76" s="29">
        <v>0</v>
      </c>
      <c r="Z76" s="29">
        <v>0</v>
      </c>
      <c r="AA76" s="29">
        <v>0</v>
      </c>
      <c r="AB76" s="29">
        <v>0</v>
      </c>
      <c r="AC76" s="29">
        <v>0</v>
      </c>
      <c r="AD76" s="29">
        <v>0</v>
      </c>
      <c r="AE76" s="29">
        <v>0</v>
      </c>
      <c r="AF76" s="29">
        <v>0</v>
      </c>
      <c r="AG76" s="29">
        <v>0</v>
      </c>
      <c r="AH76" s="29">
        <v>0</v>
      </c>
      <c r="AI76" s="29">
        <v>0</v>
      </c>
      <c r="AJ76" s="29">
        <v>0</v>
      </c>
      <c r="AK76" s="29">
        <v>0</v>
      </c>
      <c r="AL76" s="29">
        <v>0</v>
      </c>
      <c r="AM76" s="29">
        <v>0</v>
      </c>
      <c r="AN76" s="29">
        <v>0</v>
      </c>
      <c r="AO76" s="29">
        <v>0</v>
      </c>
      <c r="AP76" s="29">
        <v>0</v>
      </c>
      <c r="AQ76" s="29">
        <v>0</v>
      </c>
      <c r="AR76" s="29">
        <v>0</v>
      </c>
      <c r="AS76" s="29">
        <v>0</v>
      </c>
      <c r="AT76" s="29">
        <v>0</v>
      </c>
      <c r="AU76" s="29">
        <v>0</v>
      </c>
      <c r="AV76" s="29">
        <v>0</v>
      </c>
      <c r="AW76" s="29">
        <v>0</v>
      </c>
      <c r="AX76" s="29">
        <v>0</v>
      </c>
      <c r="AY76" s="29">
        <v>0</v>
      </c>
      <c r="AZ76" s="29">
        <v>0.54747246999999999</v>
      </c>
      <c r="BA76" s="29">
        <v>0</v>
      </c>
      <c r="BB76" s="29">
        <v>0</v>
      </c>
      <c r="BC76" s="29">
        <v>0</v>
      </c>
      <c r="BD76" s="29">
        <v>0</v>
      </c>
      <c r="BE76" s="29">
        <v>0</v>
      </c>
      <c r="BF76" s="29">
        <v>0</v>
      </c>
      <c r="BG76" s="29">
        <v>0</v>
      </c>
    </row>
    <row r="77" spans="1:59">
      <c r="A77" s="1" t="str">
        <f>VLOOKUP(C77,[2]Inc_Dec_Stat_Diff_PiCr_Data!$A:$B,2,FALSE)</f>
        <v>'type VI secretion system protein ImpF'</v>
      </c>
      <c r="B77" s="1">
        <v>1</v>
      </c>
      <c r="C77" s="1" t="s">
        <v>204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29">
        <v>0</v>
      </c>
      <c r="V77" s="29">
        <v>0</v>
      </c>
      <c r="W77" s="29">
        <v>0</v>
      </c>
      <c r="X77" s="29">
        <v>0</v>
      </c>
      <c r="Y77" s="29">
        <v>0</v>
      </c>
      <c r="Z77" s="29">
        <v>0</v>
      </c>
      <c r="AA77" s="29">
        <v>0</v>
      </c>
      <c r="AB77" s="29">
        <v>0</v>
      </c>
      <c r="AC77" s="29">
        <v>0</v>
      </c>
      <c r="AD77" s="29">
        <v>0</v>
      </c>
      <c r="AE77" s="29">
        <v>0</v>
      </c>
      <c r="AF77" s="29">
        <v>0</v>
      </c>
      <c r="AG77" s="29">
        <v>0</v>
      </c>
      <c r="AH77" s="29">
        <v>0</v>
      </c>
      <c r="AI77" s="29">
        <v>0</v>
      </c>
      <c r="AJ77" s="29">
        <v>0</v>
      </c>
      <c r="AK77" s="29">
        <v>0</v>
      </c>
      <c r="AL77" s="29">
        <v>0</v>
      </c>
      <c r="AM77" s="29">
        <v>0</v>
      </c>
      <c r="AN77" s="29">
        <v>0</v>
      </c>
      <c r="AO77" s="29">
        <v>0</v>
      </c>
      <c r="AP77" s="29">
        <v>0</v>
      </c>
      <c r="AQ77" s="29">
        <v>0</v>
      </c>
      <c r="AR77" s="29">
        <v>0</v>
      </c>
      <c r="AS77" s="29">
        <v>0</v>
      </c>
      <c r="AT77" s="29">
        <v>0</v>
      </c>
      <c r="AU77" s="29">
        <v>0</v>
      </c>
      <c r="AV77" s="29">
        <v>0</v>
      </c>
      <c r="AW77" s="29">
        <v>0</v>
      </c>
      <c r="AX77" s="29">
        <v>0</v>
      </c>
      <c r="AY77" s="29">
        <v>0</v>
      </c>
      <c r="AZ77" s="29">
        <v>0.54671629300000002</v>
      </c>
      <c r="BA77" s="29">
        <v>0</v>
      </c>
      <c r="BB77" s="29">
        <v>0</v>
      </c>
      <c r="BC77" s="29">
        <v>0</v>
      </c>
      <c r="BD77" s="29">
        <v>0</v>
      </c>
      <c r="BE77" s="29">
        <v>0</v>
      </c>
      <c r="BF77" s="29">
        <v>0</v>
      </c>
      <c r="BG77" s="29">
        <v>0</v>
      </c>
    </row>
    <row r="78" spans="1:59">
      <c r="A78" s="1" t="str">
        <f>VLOOKUP(C78,[2]Inc_Dec_Stat_Diff_PiCr_Data!$A:$B,2,FALSE)</f>
        <v>'alpha-1,3-rhamnosyltransferase [EC:2.4.1.-]'</v>
      </c>
      <c r="B78" s="1">
        <v>1</v>
      </c>
      <c r="C78" s="1" t="s">
        <v>208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29">
        <v>0</v>
      </c>
      <c r="V78" s="29">
        <v>0</v>
      </c>
      <c r="W78" s="29">
        <v>0</v>
      </c>
      <c r="X78" s="29">
        <v>0</v>
      </c>
      <c r="Y78" s="29">
        <v>0</v>
      </c>
      <c r="Z78" s="29">
        <v>0</v>
      </c>
      <c r="AA78" s="29">
        <v>0</v>
      </c>
      <c r="AB78" s="29">
        <v>0</v>
      </c>
      <c r="AC78" s="29">
        <v>0</v>
      </c>
      <c r="AD78" s="29">
        <v>0</v>
      </c>
      <c r="AE78" s="29">
        <v>0</v>
      </c>
      <c r="AF78" s="29">
        <v>0</v>
      </c>
      <c r="AG78" s="29">
        <v>0</v>
      </c>
      <c r="AH78" s="29">
        <v>0</v>
      </c>
      <c r="AI78" s="29">
        <v>0</v>
      </c>
      <c r="AJ78" s="29">
        <v>0</v>
      </c>
      <c r="AK78" s="29">
        <v>0</v>
      </c>
      <c r="AL78" s="29">
        <v>0</v>
      </c>
      <c r="AM78" s="29">
        <v>0</v>
      </c>
      <c r="AN78" s="29">
        <v>0</v>
      </c>
      <c r="AO78" s="29">
        <v>0</v>
      </c>
      <c r="AP78" s="29">
        <v>0</v>
      </c>
      <c r="AQ78" s="29">
        <v>0</v>
      </c>
      <c r="AR78" s="29">
        <v>0</v>
      </c>
      <c r="AS78" s="29">
        <v>0</v>
      </c>
      <c r="AT78" s="29">
        <v>0</v>
      </c>
      <c r="AU78" s="29">
        <v>0</v>
      </c>
      <c r="AV78" s="29">
        <v>0</v>
      </c>
      <c r="AW78" s="29">
        <v>0</v>
      </c>
      <c r="AX78" s="29">
        <v>0</v>
      </c>
      <c r="AY78" s="29">
        <v>0</v>
      </c>
      <c r="AZ78" s="29">
        <v>0.55276571200000002</v>
      </c>
      <c r="BA78" s="29">
        <v>0</v>
      </c>
      <c r="BB78" s="29">
        <v>0</v>
      </c>
      <c r="BC78" s="29">
        <v>0</v>
      </c>
      <c r="BD78" s="29">
        <v>0</v>
      </c>
      <c r="BE78" s="29">
        <v>0</v>
      </c>
      <c r="BF78" s="29">
        <v>0</v>
      </c>
      <c r="BG78" s="29">
        <v>0</v>
      </c>
    </row>
    <row r="79" spans="1:59">
      <c r="A79" s="1" t="str">
        <f>VLOOKUP(C79,[2]Inc_Dec_Stat_Diff_PiCr_Data!$A:$B,2,FALSE)</f>
        <v>'trans-o-hydroxybenzylidenepyruvate hydratase-aldolase [EC:4.1.2.45]'</v>
      </c>
      <c r="B79" s="1">
        <v>1</v>
      </c>
      <c r="C79" s="1" t="s">
        <v>209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29">
        <v>0</v>
      </c>
      <c r="V79" s="29">
        <v>0</v>
      </c>
      <c r="W79" s="29">
        <v>0</v>
      </c>
      <c r="X79" s="29">
        <v>0</v>
      </c>
      <c r="Y79" s="29">
        <v>0</v>
      </c>
      <c r="Z79" s="29">
        <v>0</v>
      </c>
      <c r="AA79" s="29">
        <v>0</v>
      </c>
      <c r="AB79" s="29">
        <v>0</v>
      </c>
      <c r="AC79" s="29">
        <v>0</v>
      </c>
      <c r="AD79" s="29">
        <v>0</v>
      </c>
      <c r="AE79" s="29">
        <v>0</v>
      </c>
      <c r="AF79" s="29">
        <v>0</v>
      </c>
      <c r="AG79" s="29">
        <v>0</v>
      </c>
      <c r="AH79" s="29">
        <v>0</v>
      </c>
      <c r="AI79" s="29">
        <v>0</v>
      </c>
      <c r="AJ79" s="29">
        <v>0</v>
      </c>
      <c r="AK79" s="29">
        <v>0</v>
      </c>
      <c r="AL79" s="29">
        <v>0</v>
      </c>
      <c r="AM79" s="29">
        <v>0</v>
      </c>
      <c r="AN79" s="29">
        <v>0</v>
      </c>
      <c r="AO79" s="29">
        <v>0</v>
      </c>
      <c r="AP79" s="29">
        <v>0</v>
      </c>
      <c r="AQ79" s="29">
        <v>0</v>
      </c>
      <c r="AR79" s="29">
        <v>0</v>
      </c>
      <c r="AS79" s="29">
        <v>0</v>
      </c>
      <c r="AT79" s="29">
        <v>0</v>
      </c>
      <c r="AU79" s="29">
        <v>0</v>
      </c>
      <c r="AV79" s="29">
        <v>0</v>
      </c>
      <c r="AW79" s="29">
        <v>0</v>
      </c>
      <c r="AX79" s="29">
        <v>0</v>
      </c>
      <c r="AY79" s="29">
        <v>0</v>
      </c>
      <c r="AZ79" s="29">
        <v>0.54747246999999999</v>
      </c>
      <c r="BA79" s="29">
        <v>0</v>
      </c>
      <c r="BB79" s="29">
        <v>0</v>
      </c>
      <c r="BC79" s="29">
        <v>0</v>
      </c>
      <c r="BD79" s="29">
        <v>0</v>
      </c>
      <c r="BE79" s="29">
        <v>0</v>
      </c>
      <c r="BF79" s="29">
        <v>0</v>
      </c>
      <c r="BG79" s="29">
        <v>0</v>
      </c>
    </row>
    <row r="80" spans="1:59">
      <c r="A80" s="1" t="str">
        <f>VLOOKUP(C80,[2]Inc_Dec_Stat_Diff_PiCr_Data!$A:$B,2,FALSE)</f>
        <v>'hypothetical protein'</v>
      </c>
      <c r="B80" s="1">
        <v>1</v>
      </c>
      <c r="C80" s="1" t="s">
        <v>210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  <c r="V80" s="29">
        <v>0</v>
      </c>
      <c r="W80" s="29">
        <v>0</v>
      </c>
      <c r="X80" s="29">
        <v>0</v>
      </c>
      <c r="Y80" s="29">
        <v>0</v>
      </c>
      <c r="Z80" s="29">
        <v>0</v>
      </c>
      <c r="AA80" s="29">
        <v>0</v>
      </c>
      <c r="AB80" s="29">
        <v>0</v>
      </c>
      <c r="AC80" s="29">
        <v>0</v>
      </c>
      <c r="AD80" s="29">
        <v>0</v>
      </c>
      <c r="AE80" s="29">
        <v>0</v>
      </c>
      <c r="AF80" s="29">
        <v>0</v>
      </c>
      <c r="AG80" s="29">
        <v>0</v>
      </c>
      <c r="AH80" s="29">
        <v>0</v>
      </c>
      <c r="AI80" s="29">
        <v>0</v>
      </c>
      <c r="AJ80" s="29">
        <v>0</v>
      </c>
      <c r="AK80" s="29">
        <v>0</v>
      </c>
      <c r="AL80" s="29">
        <v>0</v>
      </c>
      <c r="AM80" s="29">
        <v>0</v>
      </c>
      <c r="AN80" s="29">
        <v>0</v>
      </c>
      <c r="AO80" s="29">
        <v>0</v>
      </c>
      <c r="AP80" s="29">
        <v>0</v>
      </c>
      <c r="AQ80" s="29">
        <v>0</v>
      </c>
      <c r="AR80" s="29">
        <v>0</v>
      </c>
      <c r="AS80" s="29">
        <v>0</v>
      </c>
      <c r="AT80" s="29">
        <v>0</v>
      </c>
      <c r="AU80" s="29">
        <v>0</v>
      </c>
      <c r="AV80" s="29">
        <v>0</v>
      </c>
      <c r="AW80" s="29">
        <v>0</v>
      </c>
      <c r="AX80" s="29">
        <v>0</v>
      </c>
      <c r="AY80" s="29">
        <v>0</v>
      </c>
      <c r="AZ80" s="29">
        <v>0.54747246999999999</v>
      </c>
      <c r="BA80" s="29">
        <v>0</v>
      </c>
      <c r="BB80" s="29">
        <v>0</v>
      </c>
      <c r="BC80" s="29">
        <v>0</v>
      </c>
      <c r="BD80" s="29">
        <v>0</v>
      </c>
      <c r="BE80" s="29">
        <v>0</v>
      </c>
      <c r="BF80" s="29">
        <v>0</v>
      </c>
      <c r="BG80" s="29">
        <v>0</v>
      </c>
    </row>
    <row r="81" spans="1:59">
      <c r="A81" s="1" t="str">
        <f>VLOOKUP(C81,[2]Inc_Dec_Stat_Diff_PiCr_Data!$A:$B,2,FALSE)</f>
        <v>'isoquinoline 1-oxidoreductase [EC:1.3.99.16]'</v>
      </c>
      <c r="B81" s="1">
        <v>1</v>
      </c>
      <c r="C81" s="1" t="s">
        <v>211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>
        <v>0</v>
      </c>
      <c r="Q81" s="29">
        <v>0</v>
      </c>
      <c r="R81" s="29">
        <v>0</v>
      </c>
      <c r="S81" s="29">
        <v>0</v>
      </c>
      <c r="T81" s="29">
        <v>0</v>
      </c>
      <c r="U81" s="29">
        <v>0</v>
      </c>
      <c r="V81" s="29">
        <v>0</v>
      </c>
      <c r="W81" s="29">
        <v>0</v>
      </c>
      <c r="X81" s="29">
        <v>0</v>
      </c>
      <c r="Y81" s="29">
        <v>0</v>
      </c>
      <c r="Z81" s="29">
        <v>0</v>
      </c>
      <c r="AA81" s="29">
        <v>0</v>
      </c>
      <c r="AB81" s="29">
        <v>0</v>
      </c>
      <c r="AC81" s="29">
        <v>0</v>
      </c>
      <c r="AD81" s="29">
        <v>0</v>
      </c>
      <c r="AE81" s="29">
        <v>0</v>
      </c>
      <c r="AF81" s="29">
        <v>0</v>
      </c>
      <c r="AG81" s="29">
        <v>0</v>
      </c>
      <c r="AH81" s="29">
        <v>0</v>
      </c>
      <c r="AI81" s="29">
        <v>0</v>
      </c>
      <c r="AJ81" s="29">
        <v>0</v>
      </c>
      <c r="AK81" s="29">
        <v>0</v>
      </c>
      <c r="AL81" s="29">
        <v>0</v>
      </c>
      <c r="AM81" s="29">
        <v>0</v>
      </c>
      <c r="AN81" s="29">
        <v>0</v>
      </c>
      <c r="AO81" s="29">
        <v>0</v>
      </c>
      <c r="AP81" s="29">
        <v>0</v>
      </c>
      <c r="AQ81" s="29">
        <v>0</v>
      </c>
      <c r="AR81" s="29">
        <v>0</v>
      </c>
      <c r="AS81" s="29">
        <v>0</v>
      </c>
      <c r="AT81" s="29">
        <v>0</v>
      </c>
      <c r="AU81" s="29">
        <v>0</v>
      </c>
      <c r="AV81" s="29">
        <v>0</v>
      </c>
      <c r="AW81" s="29">
        <v>0</v>
      </c>
      <c r="AX81" s="29">
        <v>0</v>
      </c>
      <c r="AY81" s="29">
        <v>0</v>
      </c>
      <c r="AZ81" s="29">
        <v>0.55276571200000002</v>
      </c>
      <c r="BA81" s="29">
        <v>0</v>
      </c>
      <c r="BB81" s="29">
        <v>0</v>
      </c>
      <c r="BC81" s="29">
        <v>0</v>
      </c>
      <c r="BD81" s="29">
        <v>0</v>
      </c>
      <c r="BE81" s="29">
        <v>0</v>
      </c>
      <c r="BF81" s="29">
        <v>0</v>
      </c>
      <c r="BG81" s="29">
        <v>0</v>
      </c>
    </row>
    <row r="82" spans="1:59">
      <c r="A82" s="1" t="str">
        <f>VLOOKUP(C82,[2]Inc_Dec_Stat_Diff_PiCr_Data!$A:$B,2,FALSE)</f>
        <v>'4-(2-carboxyphenyl)-2-oxobut-3-enoate aldolase [EC:4.1.2.34]'</v>
      </c>
      <c r="B82" s="1">
        <v>1</v>
      </c>
      <c r="C82" s="1" t="s">
        <v>213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  <c r="P82" s="29">
        <v>0</v>
      </c>
      <c r="Q82" s="29">
        <v>0</v>
      </c>
      <c r="R82" s="29">
        <v>0</v>
      </c>
      <c r="S82" s="29">
        <v>0</v>
      </c>
      <c r="T82" s="29">
        <v>0</v>
      </c>
      <c r="U82" s="29">
        <v>0</v>
      </c>
      <c r="V82" s="29">
        <v>0</v>
      </c>
      <c r="W82" s="29">
        <v>0</v>
      </c>
      <c r="X82" s="29">
        <v>0</v>
      </c>
      <c r="Y82" s="29">
        <v>0</v>
      </c>
      <c r="Z82" s="29">
        <v>0</v>
      </c>
      <c r="AA82" s="29">
        <v>0</v>
      </c>
      <c r="AB82" s="29">
        <v>0</v>
      </c>
      <c r="AC82" s="29">
        <v>0</v>
      </c>
      <c r="AD82" s="29">
        <v>0</v>
      </c>
      <c r="AE82" s="29">
        <v>0</v>
      </c>
      <c r="AF82" s="29">
        <v>0</v>
      </c>
      <c r="AG82" s="29">
        <v>0</v>
      </c>
      <c r="AH82" s="29">
        <v>0</v>
      </c>
      <c r="AI82" s="29">
        <v>0</v>
      </c>
      <c r="AJ82" s="29">
        <v>0</v>
      </c>
      <c r="AK82" s="29">
        <v>0</v>
      </c>
      <c r="AL82" s="29">
        <v>0</v>
      </c>
      <c r="AM82" s="29">
        <v>0</v>
      </c>
      <c r="AN82" s="29">
        <v>0</v>
      </c>
      <c r="AO82" s="29">
        <v>0</v>
      </c>
      <c r="AP82" s="29">
        <v>0</v>
      </c>
      <c r="AQ82" s="29">
        <v>0</v>
      </c>
      <c r="AR82" s="29">
        <v>0</v>
      </c>
      <c r="AS82" s="29">
        <v>0</v>
      </c>
      <c r="AT82" s="29">
        <v>0</v>
      </c>
      <c r="AU82" s="29">
        <v>0</v>
      </c>
      <c r="AV82" s="29">
        <v>0</v>
      </c>
      <c r="AW82" s="29">
        <v>0</v>
      </c>
      <c r="AX82" s="29">
        <v>0</v>
      </c>
      <c r="AY82" s="29">
        <v>0</v>
      </c>
      <c r="AZ82" s="29">
        <v>0.54747246999999999</v>
      </c>
      <c r="BA82" s="29">
        <v>0</v>
      </c>
      <c r="BB82" s="29">
        <v>0</v>
      </c>
      <c r="BC82" s="29">
        <v>0</v>
      </c>
      <c r="BD82" s="29">
        <v>0</v>
      </c>
      <c r="BE82" s="29">
        <v>0</v>
      </c>
      <c r="BF82" s="29">
        <v>0</v>
      </c>
      <c r="BG82" s="29">
        <v>0</v>
      </c>
    </row>
    <row r="83" spans="1:59">
      <c r="A83" s="1" t="str">
        <f>VLOOKUP(C83,[2]Inc_Dec_Stat_Diff_PiCr_Data!$A:$B,2,FALSE)</f>
        <v>'6-phospho-5-dehydro-2-deoxy-D-gluconate aldolase [EC:4.1.2.29]'</v>
      </c>
      <c r="B83" s="1">
        <v>1</v>
      </c>
      <c r="C83" s="1" t="s">
        <v>274</v>
      </c>
      <c r="D83" s="29">
        <v>-0.22417219399999999</v>
      </c>
      <c r="E83" s="29">
        <v>0.35749045899999998</v>
      </c>
      <c r="F83" s="29">
        <v>0.45426964399999997</v>
      </c>
      <c r="G83" s="29">
        <v>-0.27453687199999999</v>
      </c>
      <c r="H83" s="29">
        <v>0.37631120899999998</v>
      </c>
      <c r="I83" s="29">
        <v>0.21330922399999999</v>
      </c>
      <c r="J83" s="29">
        <v>-0.30515069500000003</v>
      </c>
      <c r="K83" s="29">
        <v>0.32095137899999998</v>
      </c>
      <c r="L83" s="29">
        <v>0.439456503</v>
      </c>
      <c r="M83" s="29">
        <v>0.222197108</v>
      </c>
      <c r="N83" s="29">
        <v>0.25774864600000003</v>
      </c>
      <c r="O83" s="29">
        <v>-0.17874522900000001</v>
      </c>
      <c r="P83" s="29">
        <v>-0.53228551700000004</v>
      </c>
      <c r="Q83" s="29">
        <v>-0.49870906500000001</v>
      </c>
      <c r="R83" s="29">
        <v>0.29433265199999997</v>
      </c>
      <c r="S83" s="29">
        <v>0.47359901500000001</v>
      </c>
      <c r="T83" s="29">
        <v>-0.16346326799999999</v>
      </c>
      <c r="U83" s="29">
        <v>0.41180530700000001</v>
      </c>
      <c r="V83" s="29">
        <v>6.9149100000000005E-2</v>
      </c>
      <c r="W83" s="29">
        <v>-0.56208340099999998</v>
      </c>
      <c r="X83" s="29">
        <v>0.196520998</v>
      </c>
      <c r="Y83" s="29">
        <v>-5.3327305999999998E-2</v>
      </c>
      <c r="Z83" s="29">
        <v>0.42266827699999998</v>
      </c>
      <c r="AA83" s="29">
        <v>0.28441229899999998</v>
      </c>
      <c r="AB83" s="29">
        <v>0.23263733</v>
      </c>
      <c r="AC83" s="29">
        <v>-0.13726843599999999</v>
      </c>
      <c r="AD83" s="29">
        <v>0.33675206200000002</v>
      </c>
      <c r="AE83" s="29">
        <v>-0.47014208800000001</v>
      </c>
      <c r="AF83" s="29">
        <v>0.30021298200000002</v>
      </c>
      <c r="AG83" s="29">
        <v>0.39810124899999999</v>
      </c>
      <c r="AH83" s="29">
        <v>-0.33285269699999998</v>
      </c>
      <c r="AI83" s="29">
        <v>-0.213341788</v>
      </c>
      <c r="AJ83" s="29">
        <v>-0.17677014399999999</v>
      </c>
      <c r="AK83" s="29">
        <v>0.45525718599999998</v>
      </c>
      <c r="AL83" s="29">
        <v>-0.15210479299999999</v>
      </c>
      <c r="AM83" s="29">
        <v>0.36852220400000002</v>
      </c>
      <c r="AN83" s="29">
        <v>0.53821077399999995</v>
      </c>
      <c r="AO83" s="29">
        <v>0.35754503300000001</v>
      </c>
      <c r="AP83" s="29">
        <v>0.358532727</v>
      </c>
      <c r="AQ83" s="29">
        <v>0.15163409799999999</v>
      </c>
      <c r="AR83" s="29">
        <v>0.33482808400000003</v>
      </c>
      <c r="AS83" s="29">
        <v>0.43451878999999999</v>
      </c>
      <c r="AT83" s="29">
        <v>0.46908278399999997</v>
      </c>
      <c r="AU83" s="29">
        <v>-0.32109843599999999</v>
      </c>
      <c r="AV83" s="29">
        <v>0.209422989</v>
      </c>
      <c r="AW83" s="29">
        <v>-0.21330922399999999</v>
      </c>
      <c r="AX83" s="29">
        <v>0.28248033</v>
      </c>
      <c r="AY83" s="29">
        <v>0.35156520299999999</v>
      </c>
      <c r="AZ83" s="29">
        <v>0.30914805400000001</v>
      </c>
      <c r="BA83" s="29">
        <v>-0.55006128600000004</v>
      </c>
      <c r="BB83" s="29">
        <v>-0.38717583700000002</v>
      </c>
      <c r="BC83" s="29">
        <v>0.328952148</v>
      </c>
      <c r="BD83" s="29">
        <v>-0.56981214000000002</v>
      </c>
      <c r="BE83" s="29">
        <v>-0.23605873699999999</v>
      </c>
      <c r="BF83" s="29">
        <v>0.472045412</v>
      </c>
      <c r="BG83" s="29">
        <v>3.9525846000000003E-2</v>
      </c>
    </row>
    <row r="84" spans="1:59">
      <c r="A84" s="1" t="str">
        <f>VLOOKUP(C84,[2]Inc_Dec_Stat_Diff_PiCr_Data!$A:$B,2,FALSE)</f>
        <v>'cholesterol oxidase [EC:1.1.3.6]'</v>
      </c>
      <c r="B84" s="1">
        <v>1</v>
      </c>
      <c r="C84" s="1" t="s">
        <v>275</v>
      </c>
      <c r="D84" s="29">
        <v>0</v>
      </c>
      <c r="E84" s="29">
        <v>0.32951862100000001</v>
      </c>
      <c r="F84" s="29">
        <v>0</v>
      </c>
      <c r="G84" s="29">
        <v>-0.33902396600000001</v>
      </c>
      <c r="H84" s="29">
        <v>0</v>
      </c>
      <c r="I84" s="29">
        <v>0.41189827699999998</v>
      </c>
      <c r="J84" s="29">
        <v>-0.35248987100000001</v>
      </c>
      <c r="K84" s="29">
        <v>0</v>
      </c>
      <c r="L84" s="29">
        <v>0</v>
      </c>
      <c r="M84" s="29">
        <v>0</v>
      </c>
      <c r="N84" s="29">
        <v>0.35486620699999999</v>
      </c>
      <c r="O84" s="29">
        <v>-0.34654903100000001</v>
      </c>
      <c r="P84" s="29">
        <v>0</v>
      </c>
      <c r="Q84" s="29">
        <v>-0.39447181100000001</v>
      </c>
      <c r="R84" s="29">
        <v>0</v>
      </c>
      <c r="S84" s="29">
        <v>0.34660193500000003</v>
      </c>
      <c r="T84" s="29">
        <v>0</v>
      </c>
      <c r="U84" s="29">
        <v>0.37981773800000002</v>
      </c>
      <c r="V84" s="29">
        <v>0</v>
      </c>
      <c r="W84" s="29">
        <v>-0.41974951700000002</v>
      </c>
      <c r="X84" s="29">
        <v>0</v>
      </c>
      <c r="Y84" s="29">
        <v>0</v>
      </c>
      <c r="Z84" s="29">
        <v>0.38338224199999998</v>
      </c>
      <c r="AA84" s="29">
        <v>0</v>
      </c>
      <c r="AB84" s="29">
        <v>0</v>
      </c>
      <c r="AC84" s="29">
        <v>0</v>
      </c>
      <c r="AD84" s="29">
        <v>0.38734280199999999</v>
      </c>
      <c r="AE84" s="29">
        <v>0</v>
      </c>
      <c r="AF84" s="29">
        <v>0</v>
      </c>
      <c r="AG84" s="29">
        <v>0.43955836700000001</v>
      </c>
      <c r="AH84" s="29">
        <v>-0.38918445800000001</v>
      </c>
      <c r="AI84" s="29">
        <v>-0.41473397200000001</v>
      </c>
      <c r="AJ84" s="29">
        <v>0</v>
      </c>
      <c r="AK84" s="29">
        <v>0</v>
      </c>
      <c r="AL84" s="29">
        <v>-0.40086989499999998</v>
      </c>
      <c r="AM84" s="29">
        <v>0</v>
      </c>
      <c r="AN84" s="29">
        <v>0.40556138000000003</v>
      </c>
      <c r="AO84" s="29">
        <v>0</v>
      </c>
      <c r="AP84" s="29">
        <v>0</v>
      </c>
      <c r="AQ84" s="29">
        <v>0</v>
      </c>
      <c r="AR84" s="29">
        <v>0</v>
      </c>
      <c r="AS84" s="29">
        <v>0.42615629399999999</v>
      </c>
      <c r="AT84" s="29">
        <v>0</v>
      </c>
      <c r="AU84" s="29">
        <v>0</v>
      </c>
      <c r="AV84" s="29">
        <v>0</v>
      </c>
      <c r="AW84" s="29">
        <v>0</v>
      </c>
      <c r="AX84" s="29">
        <v>0</v>
      </c>
      <c r="AY84" s="29">
        <v>0.36991633699999998</v>
      </c>
      <c r="AZ84" s="29">
        <v>0.64883882199999998</v>
      </c>
      <c r="BA84" s="29">
        <v>0</v>
      </c>
      <c r="BB84" s="29">
        <v>-0.43176698200000002</v>
      </c>
      <c r="BC84" s="29">
        <v>0.399148314</v>
      </c>
      <c r="BD84" s="29">
        <v>0</v>
      </c>
      <c r="BE84" s="29">
        <v>-0.40918834100000001</v>
      </c>
      <c r="BF84" s="29">
        <v>0.38021379399999999</v>
      </c>
      <c r="BG84" s="29">
        <v>-0.39312766500000002</v>
      </c>
    </row>
    <row r="85" spans="1:59">
      <c r="A85" s="1" t="str">
        <f>VLOOKUP(C85,[2]Inc_Dec_Stat_Diff_PiCr_Data!$A:$B,2,FALSE)</f>
        <v>'putative iron-regulated protein'</v>
      </c>
      <c r="B85" s="1">
        <v>1</v>
      </c>
      <c r="C85" s="1" t="s">
        <v>214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0</v>
      </c>
      <c r="R85" s="29">
        <v>0</v>
      </c>
      <c r="S85" s="29">
        <v>0</v>
      </c>
      <c r="T85" s="29">
        <v>0</v>
      </c>
      <c r="U85" s="29">
        <v>0</v>
      </c>
      <c r="V85" s="29">
        <v>0</v>
      </c>
      <c r="W85" s="29">
        <v>0</v>
      </c>
      <c r="X85" s="29">
        <v>0</v>
      </c>
      <c r="Y85" s="29">
        <v>0</v>
      </c>
      <c r="Z85" s="29">
        <v>0</v>
      </c>
      <c r="AA85" s="29">
        <v>0</v>
      </c>
      <c r="AB85" s="29">
        <v>0</v>
      </c>
      <c r="AC85" s="29">
        <v>0</v>
      </c>
      <c r="AD85" s="29">
        <v>0</v>
      </c>
      <c r="AE85" s="29">
        <v>0</v>
      </c>
      <c r="AF85" s="29">
        <v>0</v>
      </c>
      <c r="AG85" s="29">
        <v>0</v>
      </c>
      <c r="AH85" s="29">
        <v>0</v>
      </c>
      <c r="AI85" s="29">
        <v>0</v>
      </c>
      <c r="AJ85" s="29">
        <v>0</v>
      </c>
      <c r="AK85" s="29">
        <v>0</v>
      </c>
      <c r="AL85" s="29">
        <v>0</v>
      </c>
      <c r="AM85" s="29">
        <v>0</v>
      </c>
      <c r="AN85" s="29">
        <v>0</v>
      </c>
      <c r="AO85" s="29">
        <v>0</v>
      </c>
      <c r="AP85" s="29">
        <v>0</v>
      </c>
      <c r="AQ85" s="29">
        <v>0</v>
      </c>
      <c r="AR85" s="29">
        <v>0</v>
      </c>
      <c r="AS85" s="29">
        <v>0</v>
      </c>
      <c r="AT85" s="29">
        <v>0</v>
      </c>
      <c r="AU85" s="29">
        <v>0</v>
      </c>
      <c r="AV85" s="29">
        <v>0</v>
      </c>
      <c r="AW85" s="29">
        <v>0</v>
      </c>
      <c r="AX85" s="29">
        <v>0</v>
      </c>
      <c r="AY85" s="29">
        <v>0</v>
      </c>
      <c r="AZ85" s="29">
        <v>0.53612980899999996</v>
      </c>
      <c r="BA85" s="29">
        <v>0</v>
      </c>
      <c r="BB85" s="29">
        <v>0</v>
      </c>
      <c r="BC85" s="29">
        <v>0</v>
      </c>
      <c r="BD85" s="29">
        <v>0</v>
      </c>
      <c r="BE85" s="29">
        <v>0</v>
      </c>
      <c r="BF85" s="29">
        <v>0</v>
      </c>
      <c r="BG85" s="29">
        <v>0</v>
      </c>
    </row>
    <row r="86" spans="1:59">
      <c r="A86" s="1" t="str">
        <f>VLOOKUP(C86,[2]Inc_Dec_Stat_Diff_PiCr_Data!$A:$B,2,FALSE)</f>
        <v>'cytolethal distending toxin subunit B'</v>
      </c>
      <c r="B86" s="1">
        <v>1</v>
      </c>
      <c r="C86" s="1" t="s">
        <v>278</v>
      </c>
      <c r="D86" s="29">
        <v>0.110338198</v>
      </c>
      <c r="E86" s="29">
        <v>0.40532399299999999</v>
      </c>
      <c r="F86" s="29">
        <v>0.440452073</v>
      </c>
      <c r="G86" s="29">
        <v>-0.118444678</v>
      </c>
      <c r="H86" s="29">
        <v>0.22363787199999999</v>
      </c>
      <c r="I86" s="29">
        <v>-5.1341038999999998E-2</v>
      </c>
      <c r="J86" s="29">
        <v>0.117543958</v>
      </c>
      <c r="K86" s="29">
        <v>0.276521036</v>
      </c>
      <c r="L86" s="29">
        <v>0.23328647599999999</v>
      </c>
      <c r="M86" s="29">
        <v>0.325610275</v>
      </c>
      <c r="N86" s="29">
        <v>-5.5394278999999998E-2</v>
      </c>
      <c r="O86" s="29">
        <v>8.6018759E-2</v>
      </c>
      <c r="P86" s="29">
        <v>-0.31570235499999999</v>
      </c>
      <c r="Q86" s="29">
        <v>-0.40712543299999998</v>
      </c>
      <c r="R86" s="29">
        <v>0.500426335</v>
      </c>
      <c r="S86" s="29">
        <v>0.32273219600000003</v>
      </c>
      <c r="T86" s="29">
        <v>-0.129723478</v>
      </c>
      <c r="U86" s="29">
        <v>0.26886491600000001</v>
      </c>
      <c r="V86" s="29">
        <v>5.2032465E-2</v>
      </c>
      <c r="W86" s="29">
        <v>-0.42144043799999997</v>
      </c>
      <c r="X86" s="29">
        <v>0.40892687300000002</v>
      </c>
      <c r="Y86" s="29">
        <v>0.11934539800000001</v>
      </c>
      <c r="Z86" s="29">
        <v>0.40037003399999999</v>
      </c>
      <c r="AA86" s="29">
        <v>0.31480163500000002</v>
      </c>
      <c r="AB86" s="29">
        <v>0.230654734</v>
      </c>
      <c r="AC86" s="29">
        <v>5.0440318999999997E-2</v>
      </c>
      <c r="AD86" s="29">
        <v>0.18915119699999999</v>
      </c>
      <c r="AE86" s="29">
        <v>-0.204719865</v>
      </c>
      <c r="AF86" s="29">
        <v>0.28192535499999999</v>
      </c>
      <c r="AG86" s="29">
        <v>0.28111045800000001</v>
      </c>
      <c r="AH86" s="29">
        <v>-0.376108002</v>
      </c>
      <c r="AI86" s="29">
        <v>0</v>
      </c>
      <c r="AJ86" s="29">
        <v>0.20716559700000001</v>
      </c>
      <c r="AK86" s="29">
        <v>0.204463437</v>
      </c>
      <c r="AL86" s="29">
        <v>0</v>
      </c>
      <c r="AM86" s="29">
        <v>0.219425809</v>
      </c>
      <c r="AN86" s="29">
        <v>0.29813831499999999</v>
      </c>
      <c r="AO86" s="29">
        <v>0.37926100299999999</v>
      </c>
      <c r="AP86" s="29">
        <v>0.42565516399999997</v>
      </c>
      <c r="AQ86" s="29">
        <v>0.29913035900000001</v>
      </c>
      <c r="AR86" s="29">
        <v>0.43173595199999998</v>
      </c>
      <c r="AS86" s="29">
        <v>0.41343047300000002</v>
      </c>
      <c r="AT86" s="29">
        <v>0.51656291200000004</v>
      </c>
      <c r="AU86" s="29">
        <v>-0.25614696599999998</v>
      </c>
      <c r="AV86" s="29">
        <v>-0.13785224400000001</v>
      </c>
      <c r="AW86" s="29">
        <v>-0.48188519200000002</v>
      </c>
      <c r="AX86" s="29">
        <v>0.22228658600000001</v>
      </c>
      <c r="AY86" s="29">
        <v>0.191853357</v>
      </c>
      <c r="AZ86" s="29">
        <v>0.121390547</v>
      </c>
      <c r="BA86" s="29">
        <v>-0.31750379499999998</v>
      </c>
      <c r="BB86" s="29">
        <v>-0.28129275100000001</v>
      </c>
      <c r="BC86" s="29">
        <v>0.34598210200000001</v>
      </c>
      <c r="BD86" s="29">
        <v>-0.200860557</v>
      </c>
      <c r="BE86" s="29">
        <v>-0.16981163699999999</v>
      </c>
      <c r="BF86" s="29">
        <v>0.39001175399999999</v>
      </c>
      <c r="BG86" s="29">
        <v>-0.144203261</v>
      </c>
    </row>
    <row r="87" spans="1:59">
      <c r="A87" s="1" t="str">
        <f>VLOOKUP(C87,[2]Inc_Dec_Stat_Diff_PiCr_Data!$A:$B,2,FALSE)</f>
        <v>'cytolethal distending toxin subunit C'</v>
      </c>
      <c r="B87" s="1">
        <v>1</v>
      </c>
      <c r="C87" s="1" t="s">
        <v>279</v>
      </c>
      <c r="D87" s="29">
        <v>0.110338198</v>
      </c>
      <c r="E87" s="29">
        <v>0.40532399299999999</v>
      </c>
      <c r="F87" s="29">
        <v>0.440452073</v>
      </c>
      <c r="G87" s="29">
        <v>-0.118444678</v>
      </c>
      <c r="H87" s="29">
        <v>0.22363787199999999</v>
      </c>
      <c r="I87" s="29">
        <v>-5.1341038999999998E-2</v>
      </c>
      <c r="J87" s="29">
        <v>0.117543958</v>
      </c>
      <c r="K87" s="29">
        <v>0.276521036</v>
      </c>
      <c r="L87" s="29">
        <v>0.23328647599999999</v>
      </c>
      <c r="M87" s="29">
        <v>0.325610275</v>
      </c>
      <c r="N87" s="29">
        <v>-5.5394278999999998E-2</v>
      </c>
      <c r="O87" s="29">
        <v>8.6018759E-2</v>
      </c>
      <c r="P87" s="29">
        <v>-0.31570235499999999</v>
      </c>
      <c r="Q87" s="29">
        <v>-0.40712543299999998</v>
      </c>
      <c r="R87" s="29">
        <v>0.500426335</v>
      </c>
      <c r="S87" s="29">
        <v>0.32273219600000003</v>
      </c>
      <c r="T87" s="29">
        <v>-0.129723478</v>
      </c>
      <c r="U87" s="29">
        <v>0.26886491600000001</v>
      </c>
      <c r="V87" s="29">
        <v>5.2032465E-2</v>
      </c>
      <c r="W87" s="29">
        <v>-0.42144043799999997</v>
      </c>
      <c r="X87" s="29">
        <v>0.40892687300000002</v>
      </c>
      <c r="Y87" s="29">
        <v>0.11934539800000001</v>
      </c>
      <c r="Z87" s="29">
        <v>0.40037003399999999</v>
      </c>
      <c r="AA87" s="29">
        <v>0.31480163500000002</v>
      </c>
      <c r="AB87" s="29">
        <v>0.230654734</v>
      </c>
      <c r="AC87" s="29">
        <v>5.0440318999999997E-2</v>
      </c>
      <c r="AD87" s="29">
        <v>0.18915119699999999</v>
      </c>
      <c r="AE87" s="29">
        <v>-0.204719865</v>
      </c>
      <c r="AF87" s="29">
        <v>0.28192535499999999</v>
      </c>
      <c r="AG87" s="29">
        <v>0.28111045800000001</v>
      </c>
      <c r="AH87" s="29">
        <v>-0.376108002</v>
      </c>
      <c r="AI87" s="29">
        <v>0</v>
      </c>
      <c r="AJ87" s="29">
        <v>0.20716559700000001</v>
      </c>
      <c r="AK87" s="29">
        <v>0.204463437</v>
      </c>
      <c r="AL87" s="29">
        <v>0</v>
      </c>
      <c r="AM87" s="29">
        <v>0.219425809</v>
      </c>
      <c r="AN87" s="29">
        <v>0.29813831499999999</v>
      </c>
      <c r="AO87" s="29">
        <v>0.37926100299999999</v>
      </c>
      <c r="AP87" s="29">
        <v>0.42565516399999997</v>
      </c>
      <c r="AQ87" s="29">
        <v>0.29913035900000001</v>
      </c>
      <c r="AR87" s="29">
        <v>0.43173595199999998</v>
      </c>
      <c r="AS87" s="29">
        <v>0.41343047300000002</v>
      </c>
      <c r="AT87" s="29">
        <v>0.51656291200000004</v>
      </c>
      <c r="AU87" s="29">
        <v>-0.25614696599999998</v>
      </c>
      <c r="AV87" s="29">
        <v>-0.13785224400000001</v>
      </c>
      <c r="AW87" s="29">
        <v>-0.48188519200000002</v>
      </c>
      <c r="AX87" s="29">
        <v>0.22228658600000001</v>
      </c>
      <c r="AY87" s="29">
        <v>0.191853357</v>
      </c>
      <c r="AZ87" s="29">
        <v>0.121390547</v>
      </c>
      <c r="BA87" s="29">
        <v>-0.31750379499999998</v>
      </c>
      <c r="BB87" s="29">
        <v>-0.28129275100000001</v>
      </c>
      <c r="BC87" s="29">
        <v>0.34598210200000001</v>
      </c>
      <c r="BD87" s="29">
        <v>-0.200860557</v>
      </c>
      <c r="BE87" s="29">
        <v>-0.16981163699999999</v>
      </c>
      <c r="BF87" s="29">
        <v>0.39001175399999999</v>
      </c>
      <c r="BG87" s="29">
        <v>-0.144203261</v>
      </c>
    </row>
    <row r="88" spans="1:59">
      <c r="A88" s="1" t="str">
        <f>VLOOKUP(C88,[2]Inc_Dec_Stat_Diff_PiCr_Data!$A:$B,2,FALSE)</f>
        <v>'cytolethal distending toxin subunit A'</v>
      </c>
      <c r="B88" s="1">
        <v>1</v>
      </c>
      <c r="C88" s="1" t="s">
        <v>280</v>
      </c>
      <c r="D88" s="29">
        <v>0.110338198</v>
      </c>
      <c r="E88" s="29">
        <v>0.40532399299999999</v>
      </c>
      <c r="F88" s="29">
        <v>0.440452073</v>
      </c>
      <c r="G88" s="29">
        <v>-0.118444678</v>
      </c>
      <c r="H88" s="29">
        <v>0.22363787199999999</v>
      </c>
      <c r="I88" s="29">
        <v>-5.1341038999999998E-2</v>
      </c>
      <c r="J88" s="29">
        <v>0.117543958</v>
      </c>
      <c r="K88" s="29">
        <v>0.276521036</v>
      </c>
      <c r="L88" s="29">
        <v>0.23328647599999999</v>
      </c>
      <c r="M88" s="29">
        <v>0.325610275</v>
      </c>
      <c r="N88" s="29">
        <v>-5.5394278999999998E-2</v>
      </c>
      <c r="O88" s="29">
        <v>8.6018759E-2</v>
      </c>
      <c r="P88" s="29">
        <v>-0.31570235499999999</v>
      </c>
      <c r="Q88" s="29">
        <v>-0.40712543299999998</v>
      </c>
      <c r="R88" s="29">
        <v>0.500426335</v>
      </c>
      <c r="S88" s="29">
        <v>0.32273219600000003</v>
      </c>
      <c r="T88" s="29">
        <v>-0.129723478</v>
      </c>
      <c r="U88" s="29">
        <v>0.26886491600000001</v>
      </c>
      <c r="V88" s="29">
        <v>5.2032465E-2</v>
      </c>
      <c r="W88" s="29">
        <v>-0.42144043799999997</v>
      </c>
      <c r="X88" s="29">
        <v>0.40892687300000002</v>
      </c>
      <c r="Y88" s="29">
        <v>0.11934539800000001</v>
      </c>
      <c r="Z88" s="29">
        <v>0.40037003399999999</v>
      </c>
      <c r="AA88" s="29">
        <v>0.31480163500000002</v>
      </c>
      <c r="AB88" s="29">
        <v>0.230654734</v>
      </c>
      <c r="AC88" s="29">
        <v>5.0440318999999997E-2</v>
      </c>
      <c r="AD88" s="29">
        <v>0.18915119699999999</v>
      </c>
      <c r="AE88" s="29">
        <v>-0.204719865</v>
      </c>
      <c r="AF88" s="29">
        <v>0.28192535499999999</v>
      </c>
      <c r="AG88" s="29">
        <v>0.28111045800000001</v>
      </c>
      <c r="AH88" s="29">
        <v>-0.376108002</v>
      </c>
      <c r="AI88" s="29">
        <v>0</v>
      </c>
      <c r="AJ88" s="29">
        <v>0.20716559700000001</v>
      </c>
      <c r="AK88" s="29">
        <v>0.204463437</v>
      </c>
      <c r="AL88" s="29">
        <v>0</v>
      </c>
      <c r="AM88" s="29">
        <v>0.219425809</v>
      </c>
      <c r="AN88" s="29">
        <v>0.29813831499999999</v>
      </c>
      <c r="AO88" s="29">
        <v>0.37926100299999999</v>
      </c>
      <c r="AP88" s="29">
        <v>0.42565516399999997</v>
      </c>
      <c r="AQ88" s="29">
        <v>0.29913035900000001</v>
      </c>
      <c r="AR88" s="29">
        <v>0.43173595199999998</v>
      </c>
      <c r="AS88" s="29">
        <v>0.41343047300000002</v>
      </c>
      <c r="AT88" s="29">
        <v>0.51656291200000004</v>
      </c>
      <c r="AU88" s="29">
        <v>-0.25614696599999998</v>
      </c>
      <c r="AV88" s="29">
        <v>-0.13785224400000001</v>
      </c>
      <c r="AW88" s="29">
        <v>-0.48188519200000002</v>
      </c>
      <c r="AX88" s="29">
        <v>0.22228658600000001</v>
      </c>
      <c r="AY88" s="29">
        <v>0.191853357</v>
      </c>
      <c r="AZ88" s="29">
        <v>0.121390547</v>
      </c>
      <c r="BA88" s="29">
        <v>-0.31750379499999998</v>
      </c>
      <c r="BB88" s="29">
        <v>-0.28129275100000001</v>
      </c>
      <c r="BC88" s="29">
        <v>0.34598210200000001</v>
      </c>
      <c r="BD88" s="29">
        <v>-0.200860557</v>
      </c>
      <c r="BE88" s="29">
        <v>-0.16981163699999999</v>
      </c>
      <c r="BF88" s="29">
        <v>0.39001175399999999</v>
      </c>
      <c r="BG88" s="29">
        <v>-0.144203261</v>
      </c>
    </row>
    <row r="89" spans="1:59">
      <c r="A89" s="1" t="str">
        <f>VLOOKUP(C89,[2]Inc_Dec_Stat_Diff_PiCr_Data!$A:$B,2,FALSE)</f>
        <v>'None'</v>
      </c>
      <c r="B89" s="1">
        <v>1</v>
      </c>
      <c r="C89" s="1" t="s">
        <v>281</v>
      </c>
      <c r="D89" s="29">
        <v>0.110338198</v>
      </c>
      <c r="E89" s="29">
        <v>0.40532399299999999</v>
      </c>
      <c r="F89" s="29">
        <v>0.440452073</v>
      </c>
      <c r="G89" s="29">
        <v>-0.118444678</v>
      </c>
      <c r="H89" s="29">
        <v>0.22363787199999999</v>
      </c>
      <c r="I89" s="29">
        <v>-5.1341038999999998E-2</v>
      </c>
      <c r="J89" s="29">
        <v>0.117543958</v>
      </c>
      <c r="K89" s="29">
        <v>0.276521036</v>
      </c>
      <c r="L89" s="29">
        <v>0.23328647599999999</v>
      </c>
      <c r="M89" s="29">
        <v>0.325610275</v>
      </c>
      <c r="N89" s="29">
        <v>-5.5394278999999998E-2</v>
      </c>
      <c r="O89" s="29">
        <v>8.6018759E-2</v>
      </c>
      <c r="P89" s="29">
        <v>-0.31570235499999999</v>
      </c>
      <c r="Q89" s="29">
        <v>-0.40712543299999998</v>
      </c>
      <c r="R89" s="29">
        <v>0.500426335</v>
      </c>
      <c r="S89" s="29">
        <v>0.32273219600000003</v>
      </c>
      <c r="T89" s="29">
        <v>-0.129723478</v>
      </c>
      <c r="U89" s="29">
        <v>0.26886491600000001</v>
      </c>
      <c r="V89" s="29">
        <v>5.2032465E-2</v>
      </c>
      <c r="W89" s="29">
        <v>-0.42144043799999997</v>
      </c>
      <c r="X89" s="29">
        <v>0.40892687300000002</v>
      </c>
      <c r="Y89" s="29">
        <v>0.11934539800000001</v>
      </c>
      <c r="Z89" s="29">
        <v>0.40037003399999999</v>
      </c>
      <c r="AA89" s="29">
        <v>0.31480163500000002</v>
      </c>
      <c r="AB89" s="29">
        <v>0.230654734</v>
      </c>
      <c r="AC89" s="29">
        <v>5.0440318999999997E-2</v>
      </c>
      <c r="AD89" s="29">
        <v>0.18915119699999999</v>
      </c>
      <c r="AE89" s="29">
        <v>-0.204719865</v>
      </c>
      <c r="AF89" s="29">
        <v>0.28192535499999999</v>
      </c>
      <c r="AG89" s="29">
        <v>0.28111045800000001</v>
      </c>
      <c r="AH89" s="29">
        <v>-0.376108002</v>
      </c>
      <c r="AI89" s="29">
        <v>0</v>
      </c>
      <c r="AJ89" s="29">
        <v>0.20716559700000001</v>
      </c>
      <c r="AK89" s="29">
        <v>0.204463437</v>
      </c>
      <c r="AL89" s="29">
        <v>0</v>
      </c>
      <c r="AM89" s="29">
        <v>0.219425809</v>
      </c>
      <c r="AN89" s="29">
        <v>0.29813831499999999</v>
      </c>
      <c r="AO89" s="29">
        <v>0.37926100299999999</v>
      </c>
      <c r="AP89" s="29">
        <v>0.42565516399999997</v>
      </c>
      <c r="AQ89" s="29">
        <v>0.29913035900000001</v>
      </c>
      <c r="AR89" s="29">
        <v>0.43173595199999998</v>
      </c>
      <c r="AS89" s="29">
        <v>0.41343047300000002</v>
      </c>
      <c r="AT89" s="29">
        <v>0.51656291200000004</v>
      </c>
      <c r="AU89" s="29">
        <v>-0.25614696599999998</v>
      </c>
      <c r="AV89" s="29">
        <v>-0.13785224400000001</v>
      </c>
      <c r="AW89" s="29">
        <v>-0.48188519200000002</v>
      </c>
      <c r="AX89" s="29">
        <v>0.22228658600000001</v>
      </c>
      <c r="AY89" s="29">
        <v>0.191853357</v>
      </c>
      <c r="AZ89" s="29">
        <v>0.121390547</v>
      </c>
      <c r="BA89" s="29">
        <v>-0.31750379499999998</v>
      </c>
      <c r="BB89" s="29">
        <v>-0.28129275100000001</v>
      </c>
      <c r="BC89" s="29">
        <v>0.34598210200000001</v>
      </c>
      <c r="BD89" s="29">
        <v>-0.200860557</v>
      </c>
      <c r="BE89" s="29">
        <v>-0.16981163699999999</v>
      </c>
      <c r="BF89" s="29">
        <v>0.39001175399999999</v>
      </c>
      <c r="BG89" s="29">
        <v>-0.144203261</v>
      </c>
    </row>
    <row r="90" spans="1:59">
      <c r="A90" s="1" t="str">
        <f>VLOOKUP(C90,[2]Inc_Dec_Stat_Diff_PiCr_Data!$A:$B,2,FALSE)</f>
        <v>'2'',3''-cyclic-nucleotide 3''-phosphodiesterase [EC:3.1.4.37]'</v>
      </c>
      <c r="B90" s="1">
        <v>1</v>
      </c>
      <c r="C90" s="1" t="s">
        <v>282</v>
      </c>
      <c r="D90" s="29">
        <v>0.110338198</v>
      </c>
      <c r="E90" s="29">
        <v>0.40532399299999999</v>
      </c>
      <c r="F90" s="29">
        <v>0.440452073</v>
      </c>
      <c r="G90" s="29">
        <v>-0.118444678</v>
      </c>
      <c r="H90" s="29">
        <v>0.22363787199999999</v>
      </c>
      <c r="I90" s="29">
        <v>-5.1341038999999998E-2</v>
      </c>
      <c r="J90" s="29">
        <v>0.117543958</v>
      </c>
      <c r="K90" s="29">
        <v>0.276521036</v>
      </c>
      <c r="L90" s="29">
        <v>0.23328647599999999</v>
      </c>
      <c r="M90" s="29">
        <v>0.325610275</v>
      </c>
      <c r="N90" s="29">
        <v>-5.5394278999999998E-2</v>
      </c>
      <c r="O90" s="29">
        <v>8.6018759E-2</v>
      </c>
      <c r="P90" s="29">
        <v>-0.31570235499999999</v>
      </c>
      <c r="Q90" s="29">
        <v>-0.40712543299999998</v>
      </c>
      <c r="R90" s="29">
        <v>0.500426335</v>
      </c>
      <c r="S90" s="29">
        <v>0.32273219600000003</v>
      </c>
      <c r="T90" s="29">
        <v>-0.129723478</v>
      </c>
      <c r="U90" s="29">
        <v>0.26886491600000001</v>
      </c>
      <c r="V90" s="29">
        <v>5.2032465E-2</v>
      </c>
      <c r="W90" s="29">
        <v>-0.42144043799999997</v>
      </c>
      <c r="X90" s="29">
        <v>0.40892687300000002</v>
      </c>
      <c r="Y90" s="29">
        <v>0.11934539800000001</v>
      </c>
      <c r="Z90" s="29">
        <v>0.40037003399999999</v>
      </c>
      <c r="AA90" s="29">
        <v>0.31480163500000002</v>
      </c>
      <c r="AB90" s="29">
        <v>0.230654734</v>
      </c>
      <c r="AC90" s="29">
        <v>5.0440318999999997E-2</v>
      </c>
      <c r="AD90" s="29">
        <v>0.18915119699999999</v>
      </c>
      <c r="AE90" s="29">
        <v>-0.204719865</v>
      </c>
      <c r="AF90" s="29">
        <v>0.28192535499999999</v>
      </c>
      <c r="AG90" s="29">
        <v>0.28111045800000001</v>
      </c>
      <c r="AH90" s="29">
        <v>-0.376108002</v>
      </c>
      <c r="AI90" s="29">
        <v>0</v>
      </c>
      <c r="AJ90" s="29">
        <v>0.20716559700000001</v>
      </c>
      <c r="AK90" s="29">
        <v>0.204463437</v>
      </c>
      <c r="AL90" s="29">
        <v>0</v>
      </c>
      <c r="AM90" s="29">
        <v>0.219425809</v>
      </c>
      <c r="AN90" s="29">
        <v>0.29813831499999999</v>
      </c>
      <c r="AO90" s="29">
        <v>0.37926100299999999</v>
      </c>
      <c r="AP90" s="29">
        <v>0.42565516399999997</v>
      </c>
      <c r="AQ90" s="29">
        <v>0.29913035900000001</v>
      </c>
      <c r="AR90" s="29">
        <v>0.43173595199999998</v>
      </c>
      <c r="AS90" s="29">
        <v>0.41343047300000002</v>
      </c>
      <c r="AT90" s="29">
        <v>0.51656291200000004</v>
      </c>
      <c r="AU90" s="29">
        <v>-0.25614696599999998</v>
      </c>
      <c r="AV90" s="29">
        <v>-0.13785224400000001</v>
      </c>
      <c r="AW90" s="29">
        <v>-0.48188519200000002</v>
      </c>
      <c r="AX90" s="29">
        <v>0.22228658600000001</v>
      </c>
      <c r="AY90" s="29">
        <v>0.191853357</v>
      </c>
      <c r="AZ90" s="29">
        <v>0.121390547</v>
      </c>
      <c r="BA90" s="29">
        <v>-0.31750379499999998</v>
      </c>
      <c r="BB90" s="29">
        <v>-0.28129275100000001</v>
      </c>
      <c r="BC90" s="29">
        <v>0.34598210200000001</v>
      </c>
      <c r="BD90" s="29">
        <v>-0.200860557</v>
      </c>
      <c r="BE90" s="29">
        <v>-0.16981163699999999</v>
      </c>
      <c r="BF90" s="29">
        <v>0.39001175399999999</v>
      </c>
      <c r="BG90" s="29">
        <v>-0.144203261</v>
      </c>
    </row>
    <row r="91" spans="1:59">
      <c r="A91" s="1" t="str">
        <f>VLOOKUP(C91,[2]Inc_Dec_Stat_Diff_PiCr_Data!$A:$B,2,FALSE)</f>
        <v>'ethylbenzene dioxygenase ferredoxin component'</v>
      </c>
      <c r="B91" s="1">
        <v>1</v>
      </c>
      <c r="C91" s="1" t="s">
        <v>215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29">
        <v>0</v>
      </c>
      <c r="V91" s="29">
        <v>0</v>
      </c>
      <c r="W91" s="29">
        <v>0</v>
      </c>
      <c r="X91" s="29">
        <v>0</v>
      </c>
      <c r="Y91" s="29">
        <v>0</v>
      </c>
      <c r="Z91" s="29">
        <v>0</v>
      </c>
      <c r="AA91" s="29">
        <v>0</v>
      </c>
      <c r="AB91" s="29">
        <v>0</v>
      </c>
      <c r="AC91" s="29">
        <v>0</v>
      </c>
      <c r="AD91" s="29">
        <v>0</v>
      </c>
      <c r="AE91" s="29">
        <v>0</v>
      </c>
      <c r="AF91" s="29">
        <v>0</v>
      </c>
      <c r="AG91" s="29">
        <v>0</v>
      </c>
      <c r="AH91" s="29">
        <v>0</v>
      </c>
      <c r="AI91" s="29">
        <v>0</v>
      </c>
      <c r="AJ91" s="29">
        <v>0</v>
      </c>
      <c r="AK91" s="29">
        <v>0</v>
      </c>
      <c r="AL91" s="29">
        <v>0</v>
      </c>
      <c r="AM91" s="29">
        <v>0</v>
      </c>
      <c r="AN91" s="29">
        <v>0</v>
      </c>
      <c r="AO91" s="29">
        <v>0</v>
      </c>
      <c r="AP91" s="29">
        <v>0</v>
      </c>
      <c r="AQ91" s="29">
        <v>0</v>
      </c>
      <c r="AR91" s="29">
        <v>0</v>
      </c>
      <c r="AS91" s="29">
        <v>0</v>
      </c>
      <c r="AT91" s="29">
        <v>0</v>
      </c>
      <c r="AU91" s="29">
        <v>0</v>
      </c>
      <c r="AV91" s="29">
        <v>0</v>
      </c>
      <c r="AW91" s="29">
        <v>0</v>
      </c>
      <c r="AX91" s="29">
        <v>0</v>
      </c>
      <c r="AY91" s="29">
        <v>0</v>
      </c>
      <c r="AZ91" s="29">
        <v>0.54747246999999999</v>
      </c>
      <c r="BA91" s="29">
        <v>0</v>
      </c>
      <c r="BB91" s="29">
        <v>0</v>
      </c>
      <c r="BC91" s="29">
        <v>0</v>
      </c>
      <c r="BD91" s="29">
        <v>0</v>
      </c>
      <c r="BE91" s="29">
        <v>0</v>
      </c>
      <c r="BF91" s="29">
        <v>0</v>
      </c>
      <c r="BG91" s="29">
        <v>0</v>
      </c>
    </row>
    <row r="92" spans="1:59">
      <c r="A92" s="1" t="str">
        <f>VLOOKUP(C92,[2]Inc_Dec_Stat_Diff_PiCr_Data!$A:$B,2,FALSE)</f>
        <v>'2,3-dihydroxyethylbenzene 1,2-dioxygenase [EC:1.13.11.-]'</v>
      </c>
      <c r="B92" s="1">
        <v>1</v>
      </c>
      <c r="C92" s="1" t="s">
        <v>216</v>
      </c>
      <c r="D92" s="29">
        <v>0</v>
      </c>
      <c r="E92" s="29">
        <v>0</v>
      </c>
      <c r="F92" s="29">
        <v>0</v>
      </c>
      <c r="G92" s="29">
        <v>0</v>
      </c>
      <c r="H92" s="29">
        <v>0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29">
        <v>0</v>
      </c>
      <c r="Q92" s="29">
        <v>0</v>
      </c>
      <c r="R92" s="29">
        <v>0</v>
      </c>
      <c r="S92" s="29">
        <v>0</v>
      </c>
      <c r="T92" s="29">
        <v>0</v>
      </c>
      <c r="U92" s="29">
        <v>0</v>
      </c>
      <c r="V92" s="29">
        <v>0</v>
      </c>
      <c r="W92" s="29">
        <v>0</v>
      </c>
      <c r="X92" s="29">
        <v>0</v>
      </c>
      <c r="Y92" s="29">
        <v>0</v>
      </c>
      <c r="Z92" s="29">
        <v>0</v>
      </c>
      <c r="AA92" s="29">
        <v>0</v>
      </c>
      <c r="AB92" s="29">
        <v>0</v>
      </c>
      <c r="AC92" s="29">
        <v>0</v>
      </c>
      <c r="AD92" s="29">
        <v>0</v>
      </c>
      <c r="AE92" s="29">
        <v>0</v>
      </c>
      <c r="AF92" s="29">
        <v>0</v>
      </c>
      <c r="AG92" s="29">
        <v>0</v>
      </c>
      <c r="AH92" s="29">
        <v>0</v>
      </c>
      <c r="AI92" s="29">
        <v>0</v>
      </c>
      <c r="AJ92" s="29">
        <v>0</v>
      </c>
      <c r="AK92" s="29">
        <v>0</v>
      </c>
      <c r="AL92" s="29">
        <v>0</v>
      </c>
      <c r="AM92" s="29">
        <v>0</v>
      </c>
      <c r="AN92" s="29">
        <v>0</v>
      </c>
      <c r="AO92" s="29">
        <v>0</v>
      </c>
      <c r="AP92" s="29">
        <v>0</v>
      </c>
      <c r="AQ92" s="29">
        <v>0</v>
      </c>
      <c r="AR92" s="29">
        <v>0</v>
      </c>
      <c r="AS92" s="29">
        <v>0</v>
      </c>
      <c r="AT92" s="29">
        <v>0</v>
      </c>
      <c r="AU92" s="29">
        <v>0</v>
      </c>
      <c r="AV92" s="29">
        <v>0</v>
      </c>
      <c r="AW92" s="29">
        <v>0</v>
      </c>
      <c r="AX92" s="29">
        <v>0</v>
      </c>
      <c r="AY92" s="29">
        <v>0</v>
      </c>
      <c r="AZ92" s="29">
        <v>0.54747246999999999</v>
      </c>
      <c r="BA92" s="29">
        <v>0</v>
      </c>
      <c r="BB92" s="29">
        <v>0</v>
      </c>
      <c r="BC92" s="29">
        <v>0</v>
      </c>
      <c r="BD92" s="29">
        <v>0</v>
      </c>
      <c r="BE92" s="29">
        <v>0</v>
      </c>
      <c r="BF92" s="29">
        <v>0</v>
      </c>
      <c r="BG92" s="29">
        <v>0</v>
      </c>
    </row>
    <row r="93" spans="1:59">
      <c r="A93" s="1" t="str">
        <f>VLOOKUP(C93,[2]Inc_Dec_Stat_Diff_PiCr_Data!$A:$B,2,FALSE)</f>
        <v>'molecular chaperone HchA (Hsp31)'</v>
      </c>
      <c r="B93" s="1">
        <v>1</v>
      </c>
      <c r="C93" s="1" t="s">
        <v>284</v>
      </c>
      <c r="D93" s="29">
        <v>-0.12936809399999999</v>
      </c>
      <c r="E93" s="29">
        <v>0.101716898</v>
      </c>
      <c r="F93" s="29">
        <v>0.12541792299999999</v>
      </c>
      <c r="G93" s="29">
        <v>-0.42069319199999999</v>
      </c>
      <c r="H93" s="29">
        <v>0.26964031500000002</v>
      </c>
      <c r="I93" s="29">
        <v>0.40094233800000001</v>
      </c>
      <c r="J93" s="29">
        <v>-0.29527526799999998</v>
      </c>
      <c r="K93" s="29">
        <v>0.40489250900000001</v>
      </c>
      <c r="L93" s="29">
        <v>0.119492667</v>
      </c>
      <c r="M93" s="29">
        <v>0.29922543899999998</v>
      </c>
      <c r="N93" s="29">
        <v>0.22713482199999999</v>
      </c>
      <c r="O93" s="29">
        <v>-0.370328514</v>
      </c>
      <c r="P93" s="29">
        <v>-6.2215189999999997E-2</v>
      </c>
      <c r="Q93" s="29">
        <v>-0.40390496599999998</v>
      </c>
      <c r="R93" s="29">
        <v>0.24000951100000001</v>
      </c>
      <c r="S93" s="29">
        <v>0.39655892500000001</v>
      </c>
      <c r="T93" s="29">
        <v>-0.174821743</v>
      </c>
      <c r="U93" s="29">
        <v>0.31798875100000001</v>
      </c>
      <c r="V93" s="29">
        <v>0.238070474</v>
      </c>
      <c r="W93" s="29">
        <v>-0.37241729699999998</v>
      </c>
      <c r="X93" s="29">
        <v>0.14813140599999999</v>
      </c>
      <c r="Y93" s="29">
        <v>-0.19849608299999999</v>
      </c>
      <c r="Z93" s="29">
        <v>0.13233072200000001</v>
      </c>
      <c r="AA93" s="29">
        <v>-0.23898533399999999</v>
      </c>
      <c r="AB93" s="29">
        <v>0.221771043</v>
      </c>
      <c r="AC93" s="29">
        <v>-8.1966044000000002E-2</v>
      </c>
      <c r="AD93" s="29">
        <v>0.275524414</v>
      </c>
      <c r="AE93" s="29">
        <v>-0.28346802399999999</v>
      </c>
      <c r="AF93" s="29">
        <v>0.10467952699999999</v>
      </c>
      <c r="AG93" s="29">
        <v>0.36352669900000001</v>
      </c>
      <c r="AH93" s="29">
        <v>-0.24593567199999999</v>
      </c>
      <c r="AI93" s="29">
        <v>-0.31902498800000001</v>
      </c>
      <c r="AJ93" s="29">
        <v>-0.23404762100000001</v>
      </c>
      <c r="AK93" s="29">
        <v>0.38119148400000002</v>
      </c>
      <c r="AL93" s="29">
        <v>-0.46224053999999998</v>
      </c>
      <c r="AM93" s="29">
        <v>0.38186013899999999</v>
      </c>
      <c r="AN93" s="29">
        <v>0.45821981499999997</v>
      </c>
      <c r="AO93" s="29">
        <v>0.10272012</v>
      </c>
      <c r="AP93" s="29">
        <v>-7.3089316000000001E-2</v>
      </c>
      <c r="AQ93" s="29">
        <v>0.12940760200000001</v>
      </c>
      <c r="AR93" s="29">
        <v>5.5804681000000002E-2</v>
      </c>
      <c r="AS93" s="29">
        <v>0.19059574200000001</v>
      </c>
      <c r="AT93" s="29">
        <v>0</v>
      </c>
      <c r="AU93" s="29">
        <v>-0.248974787</v>
      </c>
      <c r="AV93" s="29">
        <v>0.253875982</v>
      </c>
      <c r="AW93" s="29">
        <v>0.118505124</v>
      </c>
      <c r="AX93" s="29">
        <v>0.31704960100000001</v>
      </c>
      <c r="AY93" s="29">
        <v>0.36736588599999997</v>
      </c>
      <c r="AZ93" s="29">
        <v>0.50273597199999998</v>
      </c>
      <c r="BA93" s="29">
        <v>-0.20145871200000001</v>
      </c>
      <c r="BB93" s="29">
        <v>-0.109633974</v>
      </c>
      <c r="BC93" s="29">
        <v>7.9027543000000006E-2</v>
      </c>
      <c r="BD93" s="29">
        <v>-0.34761503199999999</v>
      </c>
      <c r="BE93" s="29">
        <v>-0.20741562699999999</v>
      </c>
      <c r="BF93" s="29">
        <v>0.27749950000000001</v>
      </c>
      <c r="BG93" s="29">
        <v>-0.21442771499999999</v>
      </c>
    </row>
    <row r="94" spans="1:59">
      <c r="A94" s="1" t="str">
        <f>VLOOKUP(C94,[2]Inc_Dec_Stat_Diff_PiCr_Data!$A:$B,2,FALSE)</f>
        <v>'two-component system, NarL family, sensor kinase [EC:2.7.13.3]'</v>
      </c>
      <c r="B94" s="1">
        <v>1</v>
      </c>
      <c r="C94" s="1" t="s">
        <v>220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29">
        <v>0</v>
      </c>
      <c r="U94" s="29">
        <v>0</v>
      </c>
      <c r="V94" s="29">
        <v>0</v>
      </c>
      <c r="W94" s="29">
        <v>0</v>
      </c>
      <c r="X94" s="29">
        <v>0</v>
      </c>
      <c r="Y94" s="29">
        <v>0</v>
      </c>
      <c r="Z94" s="29">
        <v>0</v>
      </c>
      <c r="AA94" s="29">
        <v>0</v>
      </c>
      <c r="AB94" s="29">
        <v>0</v>
      </c>
      <c r="AC94" s="29">
        <v>0</v>
      </c>
      <c r="AD94" s="29">
        <v>0</v>
      </c>
      <c r="AE94" s="29">
        <v>0</v>
      </c>
      <c r="AF94" s="29">
        <v>0</v>
      </c>
      <c r="AG94" s="29">
        <v>0</v>
      </c>
      <c r="AH94" s="29">
        <v>0</v>
      </c>
      <c r="AI94" s="29">
        <v>0</v>
      </c>
      <c r="AJ94" s="29">
        <v>0</v>
      </c>
      <c r="AK94" s="29">
        <v>0</v>
      </c>
      <c r="AL94" s="29">
        <v>0</v>
      </c>
      <c r="AM94" s="29">
        <v>0</v>
      </c>
      <c r="AN94" s="29">
        <v>0</v>
      </c>
      <c r="AO94" s="29">
        <v>0</v>
      </c>
      <c r="AP94" s="29">
        <v>0</v>
      </c>
      <c r="AQ94" s="29">
        <v>0</v>
      </c>
      <c r="AR94" s="29">
        <v>0</v>
      </c>
      <c r="AS94" s="29">
        <v>0</v>
      </c>
      <c r="AT94" s="29">
        <v>0</v>
      </c>
      <c r="AU94" s="29">
        <v>0</v>
      </c>
      <c r="AV94" s="29">
        <v>0</v>
      </c>
      <c r="AW94" s="29">
        <v>0</v>
      </c>
      <c r="AX94" s="29">
        <v>0</v>
      </c>
      <c r="AY94" s="29">
        <v>0</v>
      </c>
      <c r="AZ94" s="29">
        <v>0.54747246999999999</v>
      </c>
      <c r="BA94" s="29">
        <v>0</v>
      </c>
      <c r="BB94" s="29">
        <v>0</v>
      </c>
      <c r="BC94" s="29">
        <v>0</v>
      </c>
      <c r="BD94" s="29">
        <v>0</v>
      </c>
      <c r="BE94" s="29">
        <v>0</v>
      </c>
      <c r="BF94" s="29">
        <v>0</v>
      </c>
      <c r="BG94" s="29">
        <v>0</v>
      </c>
    </row>
    <row r="95" spans="1:59">
      <c r="A95" s="1" t="str">
        <f>VLOOKUP(C95,[2]Inc_Dec_Stat_Diff_PiCr_Data!$A:$B,2,FALSE)</f>
        <v>'type IV pili sensor histidine kinase and response regulator'</v>
      </c>
      <c r="B95" s="1">
        <v>1</v>
      </c>
      <c r="C95" s="1" t="s">
        <v>285</v>
      </c>
      <c r="D95" s="29">
        <v>0</v>
      </c>
      <c r="E95" s="29">
        <v>0</v>
      </c>
      <c r="F95" s="29">
        <v>0</v>
      </c>
      <c r="G95" s="29">
        <v>0</v>
      </c>
      <c r="H95" s="29">
        <v>0</v>
      </c>
      <c r="I95" s="29">
        <v>0</v>
      </c>
      <c r="J95" s="29">
        <v>0</v>
      </c>
      <c r="K95" s="29">
        <v>0.62148298400000002</v>
      </c>
      <c r="L95" s="29">
        <v>0</v>
      </c>
      <c r="M95" s="29">
        <v>0</v>
      </c>
      <c r="N95" s="29">
        <v>0</v>
      </c>
      <c r="O95" s="29">
        <v>0</v>
      </c>
      <c r="P95" s="29">
        <v>0</v>
      </c>
      <c r="Q95" s="29">
        <v>0</v>
      </c>
      <c r="R95" s="29">
        <v>0</v>
      </c>
      <c r="S95" s="29">
        <v>0</v>
      </c>
      <c r="T95" s="29">
        <v>0</v>
      </c>
      <c r="U95" s="29">
        <v>0</v>
      </c>
      <c r="V95" s="29">
        <v>0</v>
      </c>
      <c r="W95" s="29">
        <v>0</v>
      </c>
      <c r="X95" s="29">
        <v>0</v>
      </c>
      <c r="Y95" s="29">
        <v>0</v>
      </c>
      <c r="Z95" s="29">
        <v>0</v>
      </c>
      <c r="AA95" s="29">
        <v>0</v>
      </c>
      <c r="AB95" s="29">
        <v>0</v>
      </c>
      <c r="AC95" s="29">
        <v>0</v>
      </c>
      <c r="AD95" s="29">
        <v>0</v>
      </c>
      <c r="AE95" s="29">
        <v>0</v>
      </c>
      <c r="AF95" s="29">
        <v>0</v>
      </c>
      <c r="AG95" s="29">
        <v>0</v>
      </c>
      <c r="AH95" s="29">
        <v>0</v>
      </c>
      <c r="AI95" s="29">
        <v>0</v>
      </c>
      <c r="AJ95" s="29">
        <v>0</v>
      </c>
      <c r="AK95" s="29">
        <v>0</v>
      </c>
      <c r="AL95" s="29">
        <v>0</v>
      </c>
      <c r="AM95" s="29">
        <v>0</v>
      </c>
      <c r="AN95" s="29">
        <v>0</v>
      </c>
      <c r="AO95" s="29">
        <v>0</v>
      </c>
      <c r="AP95" s="29">
        <v>0</v>
      </c>
      <c r="AQ95" s="29">
        <v>0</v>
      </c>
      <c r="AR95" s="29">
        <v>0</v>
      </c>
      <c r="AS95" s="29">
        <v>0</v>
      </c>
      <c r="AT95" s="29">
        <v>0</v>
      </c>
      <c r="AU95" s="29">
        <v>0</v>
      </c>
      <c r="AV95" s="29">
        <v>0</v>
      </c>
      <c r="AW95" s="29">
        <v>0</v>
      </c>
      <c r="AX95" s="29">
        <v>0</v>
      </c>
      <c r="AY95" s="29">
        <v>0</v>
      </c>
      <c r="AZ95" s="29">
        <v>0</v>
      </c>
      <c r="BA95" s="29">
        <v>0</v>
      </c>
      <c r="BB95" s="29">
        <v>0</v>
      </c>
      <c r="BC95" s="29">
        <v>0</v>
      </c>
      <c r="BD95" s="29">
        <v>0</v>
      </c>
      <c r="BE95" s="29">
        <v>0</v>
      </c>
      <c r="BF95" s="29">
        <v>0</v>
      </c>
      <c r="BG95" s="29">
        <v>0</v>
      </c>
    </row>
    <row r="96" spans="1:59">
      <c r="A96" s="1" t="str">
        <f>VLOOKUP(C96,[2]Inc_Dec_Stat_Diff_PiCr_Data!$A:$B,2,FALSE)</f>
        <v>'hypothetical protein'</v>
      </c>
      <c r="B96" s="1">
        <v>1</v>
      </c>
      <c r="C96" s="1" t="s">
        <v>221</v>
      </c>
      <c r="D96" s="29">
        <v>-0.34943964199999999</v>
      </c>
      <c r="E96" s="29">
        <v>0.25433006200000002</v>
      </c>
      <c r="F96" s="29">
        <v>0.145130174</v>
      </c>
      <c r="G96" s="29">
        <v>-0.41002796699999999</v>
      </c>
      <c r="H96" s="29">
        <v>0.211386888</v>
      </c>
      <c r="I96" s="29">
        <v>0.29801001700000002</v>
      </c>
      <c r="J96" s="29">
        <v>-0.39664217499999999</v>
      </c>
      <c r="K96" s="29">
        <v>0.40509635900000002</v>
      </c>
      <c r="L96" s="29">
        <v>0.28110164799999998</v>
      </c>
      <c r="M96" s="29">
        <v>0.29801001700000002</v>
      </c>
      <c r="N96" s="29">
        <v>0.23389911499999999</v>
      </c>
      <c r="O96" s="29">
        <v>-0.37057510399999999</v>
      </c>
      <c r="P96" s="29">
        <v>0</v>
      </c>
      <c r="Q96" s="29">
        <v>-0.41636860599999997</v>
      </c>
      <c r="R96" s="29">
        <v>-0.15501705099999999</v>
      </c>
      <c r="S96" s="29">
        <v>0.20856839599999999</v>
      </c>
      <c r="T96" s="29">
        <v>-0.24203798600000001</v>
      </c>
      <c r="U96" s="29">
        <v>0.464980169</v>
      </c>
      <c r="V96" s="29">
        <v>0.32910917099999998</v>
      </c>
      <c r="W96" s="29">
        <v>-0.173363718</v>
      </c>
      <c r="X96" s="29">
        <v>0</v>
      </c>
      <c r="Y96" s="29">
        <v>-0.63617741299999997</v>
      </c>
      <c r="Z96" s="29">
        <v>0.28673777099999997</v>
      </c>
      <c r="AA96" s="29">
        <v>0</v>
      </c>
      <c r="AB96" s="29">
        <v>0.291758452</v>
      </c>
      <c r="AC96" s="29">
        <v>0</v>
      </c>
      <c r="AD96" s="29">
        <v>0.42411827499999999</v>
      </c>
      <c r="AE96" s="29">
        <v>-0.45236794000000002</v>
      </c>
      <c r="AF96" s="29">
        <v>0.390301536</v>
      </c>
      <c r="AG96" s="29">
        <v>0.33157572800000001</v>
      </c>
      <c r="AH96" s="29">
        <v>0</v>
      </c>
      <c r="AI96" s="29">
        <v>-0.490065268</v>
      </c>
      <c r="AJ96" s="29">
        <v>-0.31069129499999998</v>
      </c>
      <c r="AK96" s="29">
        <v>0.30505517199999999</v>
      </c>
      <c r="AL96" s="29">
        <v>-0.47773436600000002</v>
      </c>
      <c r="AM96" s="29">
        <v>0.14872086200000001</v>
      </c>
      <c r="AN96" s="29">
        <v>0.37691574300000003</v>
      </c>
      <c r="AO96" s="29">
        <v>0.30651098700000001</v>
      </c>
      <c r="AP96" s="29">
        <v>0</v>
      </c>
      <c r="AQ96" s="29">
        <v>0.14764105199999999</v>
      </c>
      <c r="AR96" s="29">
        <v>0.146561576</v>
      </c>
      <c r="AS96" s="29">
        <v>0.252216516</v>
      </c>
      <c r="AT96" s="29">
        <v>0.18881012899999999</v>
      </c>
      <c r="AU96" s="29">
        <v>-0.30695704000000001</v>
      </c>
      <c r="AV96" s="29">
        <v>0.28400641599999998</v>
      </c>
      <c r="AW96" s="29">
        <v>-0.33182675700000003</v>
      </c>
      <c r="AX96" s="29">
        <v>0.19482824800000001</v>
      </c>
      <c r="AY96" s="29">
        <v>0.60447421999999995</v>
      </c>
      <c r="AZ96" s="29">
        <v>0.537275006</v>
      </c>
      <c r="BA96" s="29">
        <v>-0.160629513</v>
      </c>
      <c r="BB96" s="29">
        <v>-0.431933874</v>
      </c>
      <c r="BC96" s="29">
        <v>0.291758452</v>
      </c>
      <c r="BD96" s="29">
        <v>-0.229672023</v>
      </c>
      <c r="BE96" s="29">
        <v>-0.196942117</v>
      </c>
      <c r="BF96" s="29">
        <v>0.304350656</v>
      </c>
      <c r="BG96" s="29">
        <v>-0.43918130100000002</v>
      </c>
    </row>
    <row r="97" spans="1:59">
      <c r="A97" s="1" t="str">
        <f>VLOOKUP(C97,[2]Inc_Dec_Stat_Diff_PiCr_Data!$A:$B,2,FALSE)</f>
        <v>'uncharacterized oxidoreductase [EC:1.-.-.-]'</v>
      </c>
      <c r="B97" s="1">
        <v>1</v>
      </c>
      <c r="C97" s="1" t="s">
        <v>287</v>
      </c>
      <c r="D97" s="29">
        <v>-0.25805627599999997</v>
      </c>
      <c r="E97" s="29">
        <v>0.26661311599999998</v>
      </c>
      <c r="F97" s="29">
        <v>1.6663319999999999E-2</v>
      </c>
      <c r="G97" s="29">
        <v>-0.47738159200000002</v>
      </c>
      <c r="H97" s="29">
        <v>0.156298774</v>
      </c>
      <c r="I97" s="29">
        <v>0.41433119299999999</v>
      </c>
      <c r="J97" s="29">
        <v>-0.25490375599999998</v>
      </c>
      <c r="K97" s="29">
        <v>0.30264191499999998</v>
      </c>
      <c r="L97" s="29">
        <v>0.19365479699999999</v>
      </c>
      <c r="M97" s="29">
        <v>0.18870083700000001</v>
      </c>
      <c r="N97" s="29">
        <v>0.27516995599999999</v>
      </c>
      <c r="O97" s="29">
        <v>-0.348578634</v>
      </c>
      <c r="P97" s="29">
        <v>-0.18780011699999999</v>
      </c>
      <c r="Q97" s="29">
        <v>-0.37289807400000002</v>
      </c>
      <c r="R97" s="29">
        <v>-2.5224010000000002E-2</v>
      </c>
      <c r="S97" s="29">
        <v>0.44862702999999998</v>
      </c>
      <c r="T97" s="29">
        <v>-0.13039912200000001</v>
      </c>
      <c r="U97" s="29">
        <v>0.30894695500000002</v>
      </c>
      <c r="V97" s="29">
        <v>0.14348346300000001</v>
      </c>
      <c r="W97" s="29">
        <v>-0.43608160699999998</v>
      </c>
      <c r="X97" s="29">
        <v>8.9171279000000006E-2</v>
      </c>
      <c r="Y97" s="29">
        <v>-0.382355634</v>
      </c>
      <c r="Z97" s="29">
        <v>0.183746877</v>
      </c>
      <c r="AA97" s="29">
        <v>-3.9631679000000003E-2</v>
      </c>
      <c r="AB97" s="29">
        <v>0.25948657600000002</v>
      </c>
      <c r="AC97" s="29">
        <v>-0.15312239799999999</v>
      </c>
      <c r="AD97" s="29">
        <v>0.25220159599999997</v>
      </c>
      <c r="AE97" s="29">
        <v>-0.48781433099999999</v>
      </c>
      <c r="AF97" s="29">
        <v>0.35623475399999999</v>
      </c>
      <c r="AG97" s="29">
        <v>0.24416966000000001</v>
      </c>
      <c r="AH97" s="29">
        <v>-0.26395124399999997</v>
      </c>
      <c r="AI97" s="29">
        <v>-0.40808844300000002</v>
      </c>
      <c r="AJ97" s="29">
        <v>-0.189601557</v>
      </c>
      <c r="AK97" s="29">
        <v>0.30624479500000001</v>
      </c>
      <c r="AL97" s="29">
        <v>-0.39322429399999997</v>
      </c>
      <c r="AM97" s="29">
        <v>0.17617144000000001</v>
      </c>
      <c r="AN97" s="29">
        <v>0.334617475</v>
      </c>
      <c r="AO97" s="29">
        <v>0.354487422</v>
      </c>
      <c r="AP97" s="29">
        <v>-0.12747133499999999</v>
      </c>
      <c r="AQ97" s="29">
        <v>7.5683584999999998E-2</v>
      </c>
      <c r="AR97" s="29">
        <v>9.1211820999999998E-2</v>
      </c>
      <c r="AS97" s="29">
        <v>0.23148503600000001</v>
      </c>
      <c r="AT97" s="29">
        <v>0.19455551700000001</v>
      </c>
      <c r="AU97" s="29">
        <v>-0.13066423999999999</v>
      </c>
      <c r="AV97" s="29">
        <v>5.9465674000000003E-2</v>
      </c>
      <c r="AW97" s="29">
        <v>-0.34317431399999998</v>
      </c>
      <c r="AX97" s="29">
        <v>0.10044561</v>
      </c>
      <c r="AY97" s="29">
        <v>0.30489371500000001</v>
      </c>
      <c r="AZ97" s="29">
        <v>0.51844348500000004</v>
      </c>
      <c r="BA97" s="29">
        <v>-0.20536415699999999</v>
      </c>
      <c r="BB97" s="29">
        <v>-0.376108002</v>
      </c>
      <c r="BC97" s="29">
        <v>0.223221525</v>
      </c>
      <c r="BD97" s="29">
        <v>-0.27246779599999998</v>
      </c>
      <c r="BE97" s="29">
        <v>-0.37565757300000002</v>
      </c>
      <c r="BF97" s="29">
        <v>0.40397291400000002</v>
      </c>
      <c r="BG97" s="29">
        <v>-0.39610833200000001</v>
      </c>
    </row>
    <row r="98" spans="1:59">
      <c r="A98" s="1" t="str">
        <f>VLOOKUP(C98,[2]Inc_Dec_Stat_Diff_PiCr_Data!$A:$B,2,FALSE)</f>
        <v>'None'</v>
      </c>
      <c r="B98" s="1">
        <v>1</v>
      </c>
      <c r="C98" s="1" t="s">
        <v>288</v>
      </c>
      <c r="D98" s="29">
        <v>-0.185658028</v>
      </c>
      <c r="E98" s="29">
        <v>0.25676110299999999</v>
      </c>
      <c r="F98" s="29">
        <v>0.162944546</v>
      </c>
      <c r="G98" s="29">
        <v>-0.439456503</v>
      </c>
      <c r="H98" s="29">
        <v>0.23803412400000001</v>
      </c>
      <c r="I98" s="29">
        <v>0.33280189100000002</v>
      </c>
      <c r="J98" s="29">
        <v>-0.32490154999999998</v>
      </c>
      <c r="K98" s="29">
        <v>0.48290838200000002</v>
      </c>
      <c r="L98" s="29">
        <v>1.9750854000000002E-2</v>
      </c>
      <c r="M98" s="29">
        <v>0.33675206200000002</v>
      </c>
      <c r="N98" s="29">
        <v>0.41575547800000001</v>
      </c>
      <c r="O98" s="29">
        <v>-0.34761503199999999</v>
      </c>
      <c r="P98" s="29">
        <v>-0.26268635899999998</v>
      </c>
      <c r="Q98" s="29">
        <v>-0.40094233800000001</v>
      </c>
      <c r="R98" s="29">
        <v>-0.111609361</v>
      </c>
      <c r="S98" s="29">
        <v>0.37631120899999998</v>
      </c>
      <c r="T98" s="29">
        <v>-0.13185707699999999</v>
      </c>
      <c r="U98" s="29">
        <v>0.39501708200000002</v>
      </c>
      <c r="V98" s="29">
        <v>0.25486382699999999</v>
      </c>
      <c r="W98" s="29">
        <v>-0.34376981299999998</v>
      </c>
      <c r="X98" s="29">
        <v>0.141218607</v>
      </c>
      <c r="Y98" s="29">
        <v>-0.40983022200000002</v>
      </c>
      <c r="Z98" s="29">
        <v>0.25774864600000003</v>
      </c>
      <c r="AA98" s="29">
        <v>-0.138255979</v>
      </c>
      <c r="AB98" s="29">
        <v>0.26177873699999998</v>
      </c>
      <c r="AC98" s="29">
        <v>-0.114554954</v>
      </c>
      <c r="AD98" s="29">
        <v>0.374278685</v>
      </c>
      <c r="AE98" s="29">
        <v>-0.445449751</v>
      </c>
      <c r="AF98" s="29">
        <v>0.23898533399999999</v>
      </c>
      <c r="AG98" s="29">
        <v>0.28351131099999999</v>
      </c>
      <c r="AH98" s="29">
        <v>-0.403966626</v>
      </c>
      <c r="AI98" s="29">
        <v>-0.53236677600000004</v>
      </c>
      <c r="AJ98" s="29">
        <v>-0.29428772600000003</v>
      </c>
      <c r="AK98" s="29">
        <v>0.435506332</v>
      </c>
      <c r="AL98" s="29">
        <v>-0.32495114899999999</v>
      </c>
      <c r="AM98" s="29">
        <v>0.13831932599999999</v>
      </c>
      <c r="AN98" s="29">
        <v>0.50364677899999999</v>
      </c>
      <c r="AO98" s="29">
        <v>0.30914805400000001</v>
      </c>
      <c r="AP98" s="29">
        <v>-0.123461683</v>
      </c>
      <c r="AQ98" s="29">
        <v>0.15064625400000001</v>
      </c>
      <c r="AR98" s="29">
        <v>0.14420324500000001</v>
      </c>
      <c r="AS98" s="29">
        <v>0.26861161500000003</v>
      </c>
      <c r="AT98" s="29">
        <v>4.8389592000000002E-2</v>
      </c>
      <c r="AU98" s="29">
        <v>-0.34579831500000002</v>
      </c>
      <c r="AV98" s="29">
        <v>4.6428681999999999E-2</v>
      </c>
      <c r="AW98" s="29">
        <v>-0.15010649100000001</v>
      </c>
      <c r="AX98" s="29">
        <v>0.250874139</v>
      </c>
      <c r="AY98" s="29">
        <v>0.291325098</v>
      </c>
      <c r="AZ98" s="29">
        <v>0.481006716</v>
      </c>
      <c r="BA98" s="29">
        <v>-0.27749950000000001</v>
      </c>
      <c r="BB98" s="29">
        <v>-0.276060323</v>
      </c>
      <c r="BC98" s="29">
        <v>0.31808586100000003</v>
      </c>
      <c r="BD98" s="29">
        <v>-0.42365582000000002</v>
      </c>
      <c r="BE98" s="29">
        <v>-0.368409661</v>
      </c>
      <c r="BF98" s="29">
        <v>0.36539080000000002</v>
      </c>
      <c r="BG98" s="29">
        <v>-0.38735329200000002</v>
      </c>
    </row>
    <row r="99" spans="1:59">
      <c r="A99" s="1" t="str">
        <f>VLOOKUP(C99,[2]Inc_Dec_Stat_Diff_PiCr_Data!$A:$B,2,FALSE)</f>
        <v>'naphthalene 1,2-dioxygenase subunit alpha [EC:1.14.12.12]'</v>
      </c>
      <c r="B99" s="1">
        <v>1</v>
      </c>
      <c r="C99" s="1" t="s">
        <v>222</v>
      </c>
      <c r="D99" s="29">
        <v>0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29">
        <v>0</v>
      </c>
      <c r="V99" s="29">
        <v>0</v>
      </c>
      <c r="W99" s="29">
        <v>0</v>
      </c>
      <c r="X99" s="29">
        <v>0</v>
      </c>
      <c r="Y99" s="29">
        <v>0</v>
      </c>
      <c r="Z99" s="29">
        <v>0</v>
      </c>
      <c r="AA99" s="29">
        <v>0</v>
      </c>
      <c r="AB99" s="29">
        <v>0</v>
      </c>
      <c r="AC99" s="29">
        <v>0</v>
      </c>
      <c r="AD99" s="29">
        <v>0</v>
      </c>
      <c r="AE99" s="29">
        <v>0</v>
      </c>
      <c r="AF99" s="29">
        <v>0</v>
      </c>
      <c r="AG99" s="29">
        <v>0</v>
      </c>
      <c r="AH99" s="29">
        <v>0</v>
      </c>
      <c r="AI99" s="29">
        <v>0</v>
      </c>
      <c r="AJ99" s="29">
        <v>0</v>
      </c>
      <c r="AK99" s="29">
        <v>0</v>
      </c>
      <c r="AL99" s="29">
        <v>0</v>
      </c>
      <c r="AM99" s="29">
        <v>0</v>
      </c>
      <c r="AN99" s="29">
        <v>0</v>
      </c>
      <c r="AO99" s="29">
        <v>0</v>
      </c>
      <c r="AP99" s="29">
        <v>0</v>
      </c>
      <c r="AQ99" s="29">
        <v>0</v>
      </c>
      <c r="AR99" s="29">
        <v>0</v>
      </c>
      <c r="AS99" s="29">
        <v>0</v>
      </c>
      <c r="AT99" s="29">
        <v>0</v>
      </c>
      <c r="AU99" s="29">
        <v>0</v>
      </c>
      <c r="AV99" s="29">
        <v>0</v>
      </c>
      <c r="AW99" s="29">
        <v>0</v>
      </c>
      <c r="AX99" s="29">
        <v>0</v>
      </c>
      <c r="AY99" s="29">
        <v>0</v>
      </c>
      <c r="AZ99" s="29">
        <v>0.54747246999999999</v>
      </c>
      <c r="BA99" s="29">
        <v>0</v>
      </c>
      <c r="BB99" s="29">
        <v>0</v>
      </c>
      <c r="BC99" s="29">
        <v>0</v>
      </c>
      <c r="BD99" s="29">
        <v>0</v>
      </c>
      <c r="BE99" s="29">
        <v>0</v>
      </c>
      <c r="BF99" s="29">
        <v>0</v>
      </c>
      <c r="BG99" s="29">
        <v>0</v>
      </c>
    </row>
    <row r="100" spans="1:59">
      <c r="A100" s="1" t="str">
        <f>VLOOKUP(C100,[2]Inc_Dec_Stat_Diff_PiCr_Data!$A:$B,2,FALSE)</f>
        <v>'conjugal transfer pilin signal peptidase TrbI'</v>
      </c>
      <c r="B100" s="1">
        <v>1</v>
      </c>
      <c r="C100" s="1" t="s">
        <v>289</v>
      </c>
      <c r="D100" s="29">
        <v>-0.13640664399999999</v>
      </c>
      <c r="E100" s="29">
        <v>9.5302775000000006E-2</v>
      </c>
      <c r="F100" s="29">
        <v>-0.202609335</v>
      </c>
      <c r="G100" s="29">
        <v>-0.21970563400000001</v>
      </c>
      <c r="H100" s="29">
        <v>0.164804381</v>
      </c>
      <c r="I100" s="29">
        <v>0.34228973800000001</v>
      </c>
      <c r="J100" s="29">
        <v>-0.25571698799999998</v>
      </c>
      <c r="K100" s="29">
        <v>0.38775862</v>
      </c>
      <c r="L100" s="29">
        <v>-0.110216568</v>
      </c>
      <c r="M100" s="29">
        <v>5.7108915000000003E-2</v>
      </c>
      <c r="N100" s="29">
        <v>0.18878679500000001</v>
      </c>
      <c r="O100" s="29">
        <v>-0.303368376</v>
      </c>
      <c r="P100" s="29">
        <v>0.31282590300000002</v>
      </c>
      <c r="Q100" s="29">
        <v>-0.13422413799999999</v>
      </c>
      <c r="R100" s="29">
        <v>-6.0755699000000003E-2</v>
      </c>
      <c r="S100" s="29">
        <v>0.166259607</v>
      </c>
      <c r="T100" s="29">
        <v>-9.6590647000000002E-2</v>
      </c>
      <c r="U100" s="29">
        <v>0.18551303599999999</v>
      </c>
      <c r="V100" s="29">
        <v>0.196667485</v>
      </c>
      <c r="W100" s="29">
        <v>-0.19339272599999999</v>
      </c>
      <c r="X100" s="29">
        <v>-9.7485282000000006E-2</v>
      </c>
      <c r="Y100" s="29">
        <v>-0.23061816600000001</v>
      </c>
      <c r="Z100" s="29">
        <v>-7.0931455000000004E-2</v>
      </c>
      <c r="AA100" s="29">
        <v>-0.14768292599999999</v>
      </c>
      <c r="AB100" s="29">
        <v>-3.8387455000000001E-2</v>
      </c>
      <c r="AC100" s="29">
        <v>-0.18151177399999999</v>
      </c>
      <c r="AD100" s="29">
        <v>0.158231707</v>
      </c>
      <c r="AE100" s="29">
        <v>-0.24174947299999999</v>
      </c>
      <c r="AF100" s="29">
        <v>0.15968671100000001</v>
      </c>
      <c r="AG100" s="29">
        <v>0.16919589300000001</v>
      </c>
      <c r="AH100" s="29">
        <v>2.8922623000000001E-2</v>
      </c>
      <c r="AI100" s="29">
        <v>-0.29959471900000001</v>
      </c>
      <c r="AJ100" s="29">
        <v>-6.1110176000000002E-2</v>
      </c>
      <c r="AK100" s="29">
        <v>0.220796888</v>
      </c>
      <c r="AL100" s="29">
        <v>-6.0755699000000003E-2</v>
      </c>
      <c r="AM100" s="29">
        <v>-2.2198981E-2</v>
      </c>
      <c r="AN100" s="29">
        <v>0.120401598</v>
      </c>
      <c r="AO100" s="29">
        <v>0.16262154200000001</v>
      </c>
      <c r="AP100" s="29">
        <v>-0.30250517199999999</v>
      </c>
      <c r="AQ100" s="29">
        <v>-0.110068296</v>
      </c>
      <c r="AR100" s="29">
        <v>-0.174627159</v>
      </c>
      <c r="AS100" s="29">
        <v>2.5462574000000002E-2</v>
      </c>
      <c r="AT100" s="29">
        <v>2.6553826999999999E-2</v>
      </c>
      <c r="AU100" s="29">
        <v>-7.4603132000000003E-2</v>
      </c>
      <c r="AV100" s="29">
        <v>0.17065134200000001</v>
      </c>
      <c r="AW100" s="29">
        <v>-0.240439444</v>
      </c>
      <c r="AX100" s="29">
        <v>-3.6380658000000003E-2</v>
      </c>
      <c r="AY100" s="29">
        <v>0.17278174900000001</v>
      </c>
      <c r="AZ100" s="29">
        <v>0.43838693000000001</v>
      </c>
      <c r="BA100" s="29">
        <v>-7.8206475999999997E-2</v>
      </c>
      <c r="BB100" s="29">
        <v>-4.9659597999999999E-2</v>
      </c>
      <c r="BC100" s="29">
        <v>5.9855321000000003E-2</v>
      </c>
      <c r="BD100" s="29">
        <v>-0.144409167</v>
      </c>
      <c r="BE100" s="29">
        <v>-7.6945092000000007E-2</v>
      </c>
      <c r="BF100" s="29">
        <v>0.12622161500000001</v>
      </c>
      <c r="BG100" s="29">
        <v>-0.200913275</v>
      </c>
    </row>
    <row r="101" spans="1:59">
      <c r="A101" s="1" t="str">
        <f>VLOOKUP(C101,[2]Inc_Dec_Stat_Diff_PiCr_Data!$A:$B,2,FALSE)</f>
        <v>'conjugal transfer pilus assembly protein TraV'</v>
      </c>
      <c r="B101" s="1">
        <v>1</v>
      </c>
      <c r="C101" s="1" t="s">
        <v>290</v>
      </c>
      <c r="D101" s="29">
        <v>-0.13640664399999999</v>
      </c>
      <c r="E101" s="29">
        <v>9.5302775000000006E-2</v>
      </c>
      <c r="F101" s="29">
        <v>-0.202609335</v>
      </c>
      <c r="G101" s="29">
        <v>-0.21970563400000001</v>
      </c>
      <c r="H101" s="29">
        <v>0.164804381</v>
      </c>
      <c r="I101" s="29">
        <v>0.34228973800000001</v>
      </c>
      <c r="J101" s="29">
        <v>-0.25571698799999998</v>
      </c>
      <c r="K101" s="29">
        <v>0.38775862</v>
      </c>
      <c r="L101" s="29">
        <v>-0.110216568</v>
      </c>
      <c r="M101" s="29">
        <v>5.7108915000000003E-2</v>
      </c>
      <c r="N101" s="29">
        <v>0.18878679500000001</v>
      </c>
      <c r="O101" s="29">
        <v>-0.303368376</v>
      </c>
      <c r="P101" s="29">
        <v>0.31282590300000002</v>
      </c>
      <c r="Q101" s="29">
        <v>-0.13422413799999999</v>
      </c>
      <c r="R101" s="29">
        <v>-6.0755699000000003E-2</v>
      </c>
      <c r="S101" s="29">
        <v>0.166259607</v>
      </c>
      <c r="T101" s="29">
        <v>-9.6590647000000002E-2</v>
      </c>
      <c r="U101" s="29">
        <v>0.18551303599999999</v>
      </c>
      <c r="V101" s="29">
        <v>0.196667485</v>
      </c>
      <c r="W101" s="29">
        <v>-0.19339272599999999</v>
      </c>
      <c r="X101" s="29">
        <v>-9.7485282000000006E-2</v>
      </c>
      <c r="Y101" s="29">
        <v>-0.23061816600000001</v>
      </c>
      <c r="Z101" s="29">
        <v>-7.0931455000000004E-2</v>
      </c>
      <c r="AA101" s="29">
        <v>-0.14768292599999999</v>
      </c>
      <c r="AB101" s="29">
        <v>-3.8387455000000001E-2</v>
      </c>
      <c r="AC101" s="29">
        <v>-0.18151177399999999</v>
      </c>
      <c r="AD101" s="29">
        <v>0.158231707</v>
      </c>
      <c r="AE101" s="29">
        <v>-0.24174947299999999</v>
      </c>
      <c r="AF101" s="29">
        <v>0.15968671100000001</v>
      </c>
      <c r="AG101" s="29">
        <v>0.16919589300000001</v>
      </c>
      <c r="AH101" s="29">
        <v>2.8922623000000001E-2</v>
      </c>
      <c r="AI101" s="29">
        <v>-0.29959471900000001</v>
      </c>
      <c r="AJ101" s="29">
        <v>-6.1110176000000002E-2</v>
      </c>
      <c r="AK101" s="29">
        <v>0.220796888</v>
      </c>
      <c r="AL101" s="29">
        <v>-6.0755699000000003E-2</v>
      </c>
      <c r="AM101" s="29">
        <v>-2.2198981E-2</v>
      </c>
      <c r="AN101" s="29">
        <v>0.120401598</v>
      </c>
      <c r="AO101" s="29">
        <v>0.16262154200000001</v>
      </c>
      <c r="AP101" s="29">
        <v>-0.30250517199999999</v>
      </c>
      <c r="AQ101" s="29">
        <v>-0.110068296</v>
      </c>
      <c r="AR101" s="29">
        <v>-0.174627159</v>
      </c>
      <c r="AS101" s="29">
        <v>2.5462574000000002E-2</v>
      </c>
      <c r="AT101" s="29">
        <v>2.6553826999999999E-2</v>
      </c>
      <c r="AU101" s="29">
        <v>-7.4603132000000003E-2</v>
      </c>
      <c r="AV101" s="29">
        <v>0.17065134200000001</v>
      </c>
      <c r="AW101" s="29">
        <v>-0.240439444</v>
      </c>
      <c r="AX101" s="29">
        <v>-3.6380658000000003E-2</v>
      </c>
      <c r="AY101" s="29">
        <v>0.17278174900000001</v>
      </c>
      <c r="AZ101" s="29">
        <v>0.43838693000000001</v>
      </c>
      <c r="BA101" s="29">
        <v>-7.8206475999999997E-2</v>
      </c>
      <c r="BB101" s="29">
        <v>-4.9659597999999999E-2</v>
      </c>
      <c r="BC101" s="29">
        <v>5.9855321000000003E-2</v>
      </c>
      <c r="BD101" s="29">
        <v>-0.144409167</v>
      </c>
      <c r="BE101" s="29">
        <v>-7.6945092000000007E-2</v>
      </c>
      <c r="BF101" s="29">
        <v>0.12622161500000001</v>
      </c>
      <c r="BG101" s="29">
        <v>-0.200913275</v>
      </c>
    </row>
    <row r="102" spans="1:59">
      <c r="A102" s="1" t="str">
        <f>VLOOKUP(C102,[2]Inc_Dec_Stat_Diff_PiCr_Data!$A:$B,2,FALSE)</f>
        <v>'conjugal transfer pilus assembly protein TraB'</v>
      </c>
      <c r="B102" s="1">
        <v>1</v>
      </c>
      <c r="C102" s="1" t="s">
        <v>291</v>
      </c>
      <c r="D102" s="29">
        <v>-0.13640664399999999</v>
      </c>
      <c r="E102" s="29">
        <v>9.5302775000000006E-2</v>
      </c>
      <c r="F102" s="29">
        <v>-0.202609335</v>
      </c>
      <c r="G102" s="29">
        <v>-0.21970563400000001</v>
      </c>
      <c r="H102" s="29">
        <v>0.164804381</v>
      </c>
      <c r="I102" s="29">
        <v>0.34228973800000001</v>
      </c>
      <c r="J102" s="29">
        <v>-0.25571698799999998</v>
      </c>
      <c r="K102" s="29">
        <v>0.38775862</v>
      </c>
      <c r="L102" s="29">
        <v>-0.110216568</v>
      </c>
      <c r="M102" s="29">
        <v>5.7108915000000003E-2</v>
      </c>
      <c r="N102" s="29">
        <v>0.18878679500000001</v>
      </c>
      <c r="O102" s="29">
        <v>-0.303368376</v>
      </c>
      <c r="P102" s="29">
        <v>0.31282590300000002</v>
      </c>
      <c r="Q102" s="29">
        <v>-0.13422413799999999</v>
      </c>
      <c r="R102" s="29">
        <v>-6.0755699000000003E-2</v>
      </c>
      <c r="S102" s="29">
        <v>0.166259607</v>
      </c>
      <c r="T102" s="29">
        <v>-9.6590647000000002E-2</v>
      </c>
      <c r="U102" s="29">
        <v>0.18551303599999999</v>
      </c>
      <c r="V102" s="29">
        <v>0.196667485</v>
      </c>
      <c r="W102" s="29">
        <v>-0.19339272599999999</v>
      </c>
      <c r="X102" s="29">
        <v>-9.7485282000000006E-2</v>
      </c>
      <c r="Y102" s="29">
        <v>-0.23061816600000001</v>
      </c>
      <c r="Z102" s="29">
        <v>-7.0931455000000004E-2</v>
      </c>
      <c r="AA102" s="29">
        <v>-0.14768292599999999</v>
      </c>
      <c r="AB102" s="29">
        <v>-3.8387455000000001E-2</v>
      </c>
      <c r="AC102" s="29">
        <v>-0.18151177399999999</v>
      </c>
      <c r="AD102" s="29">
        <v>0.158231707</v>
      </c>
      <c r="AE102" s="29">
        <v>-0.24174947299999999</v>
      </c>
      <c r="AF102" s="29">
        <v>0.15968671100000001</v>
      </c>
      <c r="AG102" s="29">
        <v>0.16919589300000001</v>
      </c>
      <c r="AH102" s="29">
        <v>2.8922623000000001E-2</v>
      </c>
      <c r="AI102" s="29">
        <v>-0.29959471900000001</v>
      </c>
      <c r="AJ102" s="29">
        <v>-6.1110176000000002E-2</v>
      </c>
      <c r="AK102" s="29">
        <v>0.220796888</v>
      </c>
      <c r="AL102" s="29">
        <v>-6.0755699000000003E-2</v>
      </c>
      <c r="AM102" s="29">
        <v>-2.2198981E-2</v>
      </c>
      <c r="AN102" s="29">
        <v>0.120401598</v>
      </c>
      <c r="AO102" s="29">
        <v>0.16262154200000001</v>
      </c>
      <c r="AP102" s="29">
        <v>-0.30250517199999999</v>
      </c>
      <c r="AQ102" s="29">
        <v>-0.110068296</v>
      </c>
      <c r="AR102" s="29">
        <v>-0.174627159</v>
      </c>
      <c r="AS102" s="29">
        <v>2.5462574000000002E-2</v>
      </c>
      <c r="AT102" s="29">
        <v>2.6553826999999999E-2</v>
      </c>
      <c r="AU102" s="29">
        <v>-7.4603132000000003E-2</v>
      </c>
      <c r="AV102" s="29">
        <v>0.17065134200000001</v>
      </c>
      <c r="AW102" s="29">
        <v>-0.240439444</v>
      </c>
      <c r="AX102" s="29">
        <v>-3.6380658000000003E-2</v>
      </c>
      <c r="AY102" s="29">
        <v>0.17278174900000001</v>
      </c>
      <c r="AZ102" s="29">
        <v>0.43838693000000001</v>
      </c>
      <c r="BA102" s="29">
        <v>-7.8206475999999997E-2</v>
      </c>
      <c r="BB102" s="29">
        <v>-4.9659597999999999E-2</v>
      </c>
      <c r="BC102" s="29">
        <v>5.9855321000000003E-2</v>
      </c>
      <c r="BD102" s="29">
        <v>-0.144409167</v>
      </c>
      <c r="BE102" s="29">
        <v>-7.6945092000000007E-2</v>
      </c>
      <c r="BF102" s="29">
        <v>0.12622161500000001</v>
      </c>
      <c r="BG102" s="29">
        <v>-0.200913275</v>
      </c>
    </row>
    <row r="103" spans="1:59">
      <c r="A103" s="1" t="str">
        <f>VLOOKUP(C103,[2]Inc_Dec_Stat_Diff_PiCr_Data!$A:$B,2,FALSE)</f>
        <v>'taurine dehydrogenase large subunit [EC:1.4.2.-]'</v>
      </c>
      <c r="B103" s="1">
        <v>1</v>
      </c>
      <c r="C103" s="1" t="s">
        <v>223</v>
      </c>
      <c r="D103" s="29">
        <v>0</v>
      </c>
      <c r="E103" s="29">
        <v>0</v>
      </c>
      <c r="F103" s="29">
        <v>0</v>
      </c>
      <c r="G103" s="29">
        <v>0</v>
      </c>
      <c r="H103" s="29">
        <v>0</v>
      </c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0</v>
      </c>
      <c r="O103" s="29">
        <v>0</v>
      </c>
      <c r="P103" s="29">
        <v>0</v>
      </c>
      <c r="Q103" s="29">
        <v>0</v>
      </c>
      <c r="R103" s="29">
        <v>0</v>
      </c>
      <c r="S103" s="29">
        <v>0</v>
      </c>
      <c r="T103" s="29">
        <v>0</v>
      </c>
      <c r="U103" s="29">
        <v>0</v>
      </c>
      <c r="V103" s="29">
        <v>0</v>
      </c>
      <c r="W103" s="29">
        <v>0</v>
      </c>
      <c r="X103" s="29">
        <v>0</v>
      </c>
      <c r="Y103" s="29">
        <v>0</v>
      </c>
      <c r="Z103" s="29">
        <v>0</v>
      </c>
      <c r="AA103" s="29">
        <v>0</v>
      </c>
      <c r="AB103" s="29">
        <v>0</v>
      </c>
      <c r="AC103" s="29">
        <v>0</v>
      </c>
      <c r="AD103" s="29">
        <v>0</v>
      </c>
      <c r="AE103" s="29">
        <v>0</v>
      </c>
      <c r="AF103" s="29">
        <v>0</v>
      </c>
      <c r="AG103" s="29">
        <v>0</v>
      </c>
      <c r="AH103" s="29">
        <v>0</v>
      </c>
      <c r="AI103" s="29">
        <v>0</v>
      </c>
      <c r="AJ103" s="29">
        <v>0</v>
      </c>
      <c r="AK103" s="29">
        <v>0</v>
      </c>
      <c r="AL103" s="29">
        <v>0</v>
      </c>
      <c r="AM103" s="29">
        <v>0</v>
      </c>
      <c r="AN103" s="29">
        <v>0</v>
      </c>
      <c r="AO103" s="29">
        <v>0</v>
      </c>
      <c r="AP103" s="29">
        <v>0</v>
      </c>
      <c r="AQ103" s="29">
        <v>0</v>
      </c>
      <c r="AR103" s="29">
        <v>0</v>
      </c>
      <c r="AS103" s="29">
        <v>0</v>
      </c>
      <c r="AT103" s="29">
        <v>0</v>
      </c>
      <c r="AU103" s="29">
        <v>0</v>
      </c>
      <c r="AV103" s="29">
        <v>0</v>
      </c>
      <c r="AW103" s="29">
        <v>0</v>
      </c>
      <c r="AX103" s="29">
        <v>0</v>
      </c>
      <c r="AY103" s="29">
        <v>0</v>
      </c>
      <c r="AZ103" s="29">
        <v>0.54671629300000002</v>
      </c>
      <c r="BA103" s="29">
        <v>0</v>
      </c>
      <c r="BB103" s="29">
        <v>0</v>
      </c>
      <c r="BC103" s="29">
        <v>0</v>
      </c>
      <c r="BD103" s="29">
        <v>0</v>
      </c>
      <c r="BE103" s="29">
        <v>0</v>
      </c>
      <c r="BF103" s="29">
        <v>0</v>
      </c>
      <c r="BG103" s="29">
        <v>0</v>
      </c>
    </row>
    <row r="104" spans="1:59">
      <c r="A104" s="1" t="str">
        <f>VLOOKUP(C104,[2]Inc_Dec_Stat_Diff_PiCr_Data!$A:$B,2,FALSE)</f>
        <v>'4-oxalocrotonate decarboxylase [EC:4.1.1.77]'</v>
      </c>
      <c r="B104" s="1">
        <v>1</v>
      </c>
      <c r="C104" s="1" t="s">
        <v>292</v>
      </c>
      <c r="D104" s="29">
        <v>-0.14586417099999999</v>
      </c>
      <c r="E104" s="29">
        <v>0.104760303</v>
      </c>
      <c r="F104" s="29">
        <v>-0.196061816</v>
      </c>
      <c r="G104" s="29">
        <v>-0.22552565099999999</v>
      </c>
      <c r="H104" s="29">
        <v>0.17790141800000001</v>
      </c>
      <c r="I104" s="29">
        <v>0.33428721500000003</v>
      </c>
      <c r="J104" s="29">
        <v>-0.267357022</v>
      </c>
      <c r="K104" s="29">
        <v>0.40012615600000001</v>
      </c>
      <c r="L104" s="29">
        <v>-0.124039108</v>
      </c>
      <c r="M104" s="29">
        <v>6.0746425E-2</v>
      </c>
      <c r="N104" s="29">
        <v>0.20188183300000001</v>
      </c>
      <c r="O104" s="29">
        <v>-0.31064339699999999</v>
      </c>
      <c r="P104" s="29">
        <v>0.31137089899999998</v>
      </c>
      <c r="Q104" s="29">
        <v>-0.13422413799999999</v>
      </c>
      <c r="R104" s="29">
        <v>-7.7490801999999998E-2</v>
      </c>
      <c r="S104" s="29">
        <v>0.166259607</v>
      </c>
      <c r="T104" s="29">
        <v>-9.5863034E-2</v>
      </c>
      <c r="U104" s="29">
        <v>0.19424306099999999</v>
      </c>
      <c r="V104" s="29">
        <v>0.20321700300000001</v>
      </c>
      <c r="W104" s="29">
        <v>-0.18538775900000001</v>
      </c>
      <c r="X104" s="29">
        <v>-0.108397813</v>
      </c>
      <c r="Y104" s="29">
        <v>-0.23789318700000001</v>
      </c>
      <c r="Z104" s="29">
        <v>-5.9291420999999997E-2</v>
      </c>
      <c r="AA104" s="29">
        <v>-0.151320437</v>
      </c>
      <c r="AB104" s="29">
        <v>-3.3293385000000002E-2</v>
      </c>
      <c r="AC104" s="29">
        <v>-0.17641925899999999</v>
      </c>
      <c r="AD104" s="29">
        <v>0.169144238</v>
      </c>
      <c r="AE104" s="29">
        <v>-0.24538753899999999</v>
      </c>
      <c r="AF104" s="29">
        <v>0.16332422199999999</v>
      </c>
      <c r="AG104" s="29">
        <v>0.19612169199999999</v>
      </c>
      <c r="AH104" s="29">
        <v>2.7467397000000001E-2</v>
      </c>
      <c r="AI104" s="29">
        <v>-0.29886710599999999</v>
      </c>
      <c r="AJ104" s="29">
        <v>-7.4932715999999996E-2</v>
      </c>
      <c r="AK104" s="29">
        <v>0.23243692099999999</v>
      </c>
      <c r="AL104" s="29">
        <v>-6.3666152000000004E-2</v>
      </c>
      <c r="AM104" s="29">
        <v>-2.8385581999999999E-2</v>
      </c>
      <c r="AN104" s="29">
        <v>0.13204163099999999</v>
      </c>
      <c r="AO104" s="29">
        <v>0.174990965</v>
      </c>
      <c r="AP104" s="29">
        <v>-0.31123653000000001</v>
      </c>
      <c r="AQ104" s="29">
        <v>-9.6605396999999996E-2</v>
      </c>
      <c r="AR104" s="29">
        <v>-0.17535477199999999</v>
      </c>
      <c r="AS104" s="29">
        <v>3.0555088000000001E-2</v>
      </c>
      <c r="AT104" s="29">
        <v>1.1276283E-2</v>
      </c>
      <c r="AU104" s="29">
        <v>-9.1343347000000005E-2</v>
      </c>
      <c r="AV104" s="29">
        <v>0.16264637500000001</v>
      </c>
      <c r="AW104" s="29">
        <v>-0.24189444900000001</v>
      </c>
      <c r="AX104" s="29">
        <v>-3.7835884E-2</v>
      </c>
      <c r="AY104" s="29">
        <v>0.18005677</v>
      </c>
      <c r="AZ104" s="29">
        <v>0.440569769</v>
      </c>
      <c r="BA104" s="29">
        <v>-0.102214045</v>
      </c>
      <c r="BB104" s="29">
        <v>-5.5844310000000001E-2</v>
      </c>
      <c r="BC104" s="29">
        <v>7.0771186E-2</v>
      </c>
      <c r="BD104" s="29">
        <v>-0.14804667799999999</v>
      </c>
      <c r="BE104" s="29">
        <v>-7.5489866000000003E-2</v>
      </c>
      <c r="BF104" s="29">
        <v>0.13713414600000001</v>
      </c>
      <c r="BG104" s="29">
        <v>-0.20892068799999999</v>
      </c>
    </row>
    <row r="105" spans="1:59">
      <c r="A105" s="1" t="str">
        <f>VLOOKUP(C105,[2]Inc_Dec_Stat_Diff_PiCr_Data!$A:$B,2,FALSE)</f>
        <v>'hypothetical protein'</v>
      </c>
      <c r="B105" s="1">
        <v>1</v>
      </c>
      <c r="C105" s="1" t="s">
        <v>235</v>
      </c>
      <c r="D105" s="29">
        <v>0</v>
      </c>
      <c r="E105" s="29">
        <v>0</v>
      </c>
      <c r="F105" s="29">
        <v>0</v>
      </c>
      <c r="G105" s="29">
        <v>0</v>
      </c>
      <c r="H105" s="29">
        <v>0</v>
      </c>
      <c r="I105" s="29">
        <v>0</v>
      </c>
      <c r="J105" s="29">
        <v>0</v>
      </c>
      <c r="K105" s="29">
        <v>0</v>
      </c>
      <c r="L105" s="29">
        <v>0</v>
      </c>
      <c r="M105" s="29">
        <v>0</v>
      </c>
      <c r="N105" s="29">
        <v>0</v>
      </c>
      <c r="O105" s="29">
        <v>0</v>
      </c>
      <c r="P105" s="29">
        <v>0</v>
      </c>
      <c r="Q105" s="29">
        <v>0</v>
      </c>
      <c r="R105" s="29">
        <v>0</v>
      </c>
      <c r="S105" s="29">
        <v>0</v>
      </c>
      <c r="T105" s="29">
        <v>0</v>
      </c>
      <c r="U105" s="29">
        <v>0</v>
      </c>
      <c r="V105" s="29">
        <v>0</v>
      </c>
      <c r="W105" s="29">
        <v>0</v>
      </c>
      <c r="X105" s="29">
        <v>0</v>
      </c>
      <c r="Y105" s="29">
        <v>0</v>
      </c>
      <c r="Z105" s="29">
        <v>0</v>
      </c>
      <c r="AA105" s="29">
        <v>0</v>
      </c>
      <c r="AB105" s="29">
        <v>0</v>
      </c>
      <c r="AC105" s="29">
        <v>0</v>
      </c>
      <c r="AD105" s="29">
        <v>0</v>
      </c>
      <c r="AE105" s="29">
        <v>0</v>
      </c>
      <c r="AF105" s="29">
        <v>0</v>
      </c>
      <c r="AG105" s="29">
        <v>0</v>
      </c>
      <c r="AH105" s="29">
        <v>0</v>
      </c>
      <c r="AI105" s="29">
        <v>0</v>
      </c>
      <c r="AJ105" s="29">
        <v>0</v>
      </c>
      <c r="AK105" s="29">
        <v>0</v>
      </c>
      <c r="AL105" s="29">
        <v>0</v>
      </c>
      <c r="AM105" s="29">
        <v>0</v>
      </c>
      <c r="AN105" s="29">
        <v>0</v>
      </c>
      <c r="AO105" s="29">
        <v>0</v>
      </c>
      <c r="AP105" s="29">
        <v>0</v>
      </c>
      <c r="AQ105" s="29">
        <v>0</v>
      </c>
      <c r="AR105" s="29">
        <v>0</v>
      </c>
      <c r="AS105" s="29">
        <v>0</v>
      </c>
      <c r="AT105" s="29">
        <v>0</v>
      </c>
      <c r="AU105" s="29">
        <v>0</v>
      </c>
      <c r="AV105" s="29">
        <v>0</v>
      </c>
      <c r="AW105" s="29">
        <v>0</v>
      </c>
      <c r="AX105" s="29">
        <v>0</v>
      </c>
      <c r="AY105" s="29">
        <v>0</v>
      </c>
      <c r="AZ105" s="29">
        <v>0.53612980899999996</v>
      </c>
      <c r="BA105" s="29">
        <v>0</v>
      </c>
      <c r="BB105" s="29">
        <v>0</v>
      </c>
      <c r="BC105" s="29">
        <v>0</v>
      </c>
      <c r="BD105" s="29">
        <v>0</v>
      </c>
      <c r="BE105" s="29">
        <v>0</v>
      </c>
      <c r="BF105" s="29">
        <v>0</v>
      </c>
      <c r="BG105" s="29">
        <v>0</v>
      </c>
    </row>
    <row r="106" spans="1:59">
      <c r="A106" s="1" t="str">
        <f>VLOOKUP(C106,[2]Inc_Dec_Stat_Diff_PiCr_Data!$A:$B,2,FALSE)</f>
        <v>'trimethylamine dehydrogenase [EC:1.5.8.2]'</v>
      </c>
      <c r="B106" s="1">
        <v>1</v>
      </c>
      <c r="C106" s="1" t="s">
        <v>293</v>
      </c>
      <c r="D106" s="29">
        <v>-0.20626487700000001</v>
      </c>
      <c r="E106" s="29">
        <v>0.38055419400000001</v>
      </c>
      <c r="F106" s="29">
        <v>0.47963339199999999</v>
      </c>
      <c r="G106" s="29">
        <v>-0.306695155</v>
      </c>
      <c r="H106" s="29">
        <v>0.34615448999999998</v>
      </c>
      <c r="I106" s="29">
        <v>0.244095116</v>
      </c>
      <c r="J106" s="29">
        <v>-0.21211955699999999</v>
      </c>
      <c r="K106" s="29">
        <v>0.358936914</v>
      </c>
      <c r="L106" s="29">
        <v>0.38775995400000002</v>
      </c>
      <c r="M106" s="29">
        <v>0.32921315499999998</v>
      </c>
      <c r="N106" s="29">
        <v>0.22698143600000001</v>
      </c>
      <c r="O106" s="29">
        <v>-0.17113679700000001</v>
      </c>
      <c r="P106" s="29">
        <v>-0.52917299200000001</v>
      </c>
      <c r="Q106" s="29">
        <v>-0.48773987200000002</v>
      </c>
      <c r="R106" s="29">
        <v>0.36935157099999999</v>
      </c>
      <c r="S106" s="29">
        <v>0.50357933700000002</v>
      </c>
      <c r="T106" s="29">
        <v>-0.225890016</v>
      </c>
      <c r="U106" s="29">
        <v>0.41162903299999998</v>
      </c>
      <c r="V106" s="29">
        <v>0.11082239200000001</v>
      </c>
      <c r="W106" s="29">
        <v>-0.51604491900000005</v>
      </c>
      <c r="X106" s="29">
        <v>0.31705343499999999</v>
      </c>
      <c r="Y106" s="29">
        <v>-7.8812998999999995E-2</v>
      </c>
      <c r="Z106" s="29">
        <v>0.43955135299999998</v>
      </c>
      <c r="AA106" s="29">
        <v>0.277872116</v>
      </c>
      <c r="AB106" s="29">
        <v>0.22614975900000001</v>
      </c>
      <c r="AC106" s="29">
        <v>-8.9621639000000003E-2</v>
      </c>
      <c r="AD106" s="29">
        <v>0.35038007399999999</v>
      </c>
      <c r="AE106" s="29">
        <v>-0.44479838500000002</v>
      </c>
      <c r="AF106" s="29">
        <v>0.35218151399999997</v>
      </c>
      <c r="AG106" s="29">
        <v>0.33742264900000002</v>
      </c>
      <c r="AH106" s="29">
        <v>-0.40043115400000001</v>
      </c>
      <c r="AI106" s="29">
        <v>-0.279040607</v>
      </c>
      <c r="AJ106" s="29">
        <v>-0.13105475799999999</v>
      </c>
      <c r="AK106" s="29">
        <v>0.43549811300000002</v>
      </c>
      <c r="AL106" s="29">
        <v>-0.15269534400000001</v>
      </c>
      <c r="AM106" s="29">
        <v>0.27822471700000001</v>
      </c>
      <c r="AN106" s="29">
        <v>0.53637875099999999</v>
      </c>
      <c r="AO106" s="29">
        <v>0.381513147</v>
      </c>
      <c r="AP106" s="29">
        <v>0.34592927600000001</v>
      </c>
      <c r="AQ106" s="29">
        <v>0.250251377</v>
      </c>
      <c r="AR106" s="29">
        <v>0.37565757300000002</v>
      </c>
      <c r="AS106" s="29">
        <v>0.46206935300000002</v>
      </c>
      <c r="AT106" s="29">
        <v>0.46972547199999998</v>
      </c>
      <c r="AU106" s="29">
        <v>-0.36968968499999999</v>
      </c>
      <c r="AV106" s="29">
        <v>8.1990549999999995E-2</v>
      </c>
      <c r="AW106" s="29">
        <v>-0.205814517</v>
      </c>
      <c r="AX106" s="29">
        <v>0.34840663399999999</v>
      </c>
      <c r="AY106" s="29">
        <v>0.318404515</v>
      </c>
      <c r="AZ106" s="29">
        <v>0.32993905600000001</v>
      </c>
      <c r="BA106" s="29">
        <v>-0.61429102999999996</v>
      </c>
      <c r="BB106" s="29">
        <v>-0.302237688</v>
      </c>
      <c r="BC106" s="29">
        <v>0.36017277399999997</v>
      </c>
      <c r="BD106" s="29">
        <v>-0.55574423100000003</v>
      </c>
      <c r="BE106" s="29">
        <v>-0.25404181199999998</v>
      </c>
      <c r="BF106" s="29">
        <v>0.45396287299999999</v>
      </c>
      <c r="BG106" s="29">
        <v>-5.8582570000000004E-3</v>
      </c>
    </row>
    <row r="107" spans="1:59">
      <c r="A107" s="1" t="str">
        <f>VLOOKUP(C107,[2]Inc_Dec_Stat_Diff_PiCr_Data!$A:$B,2,FALSE)</f>
        <v>'None'</v>
      </c>
      <c r="B107" s="1">
        <v>1</v>
      </c>
      <c r="C107" s="1" t="s">
        <v>295</v>
      </c>
      <c r="D107" s="29">
        <v>-1.5877302999999999E-2</v>
      </c>
      <c r="E107" s="29">
        <v>0.48312363400000002</v>
      </c>
      <c r="F107" s="29">
        <v>0.427175044</v>
      </c>
      <c r="G107" s="29">
        <v>-0.36442189600000002</v>
      </c>
      <c r="H107" s="29">
        <v>0.314191728</v>
      </c>
      <c r="I107" s="29">
        <v>2.4950047E-2</v>
      </c>
      <c r="J107" s="29">
        <v>-6.9557705999999997E-2</v>
      </c>
      <c r="K107" s="29">
        <v>0.42112654799999999</v>
      </c>
      <c r="L107" s="29">
        <v>0.19203975400000001</v>
      </c>
      <c r="M107" s="29">
        <v>0.461197835</v>
      </c>
      <c r="N107" s="29">
        <v>0.15952908700000001</v>
      </c>
      <c r="O107" s="29">
        <v>-7.4850139999999996E-2</v>
      </c>
      <c r="P107" s="29">
        <v>-0.39693256300000002</v>
      </c>
      <c r="Q107" s="29">
        <v>-0.56553439400000005</v>
      </c>
      <c r="R107" s="29">
        <v>0.48697827500000002</v>
      </c>
      <c r="S107" s="29">
        <v>0.40039595700000002</v>
      </c>
      <c r="T107" s="29">
        <v>-0.24651384700000001</v>
      </c>
      <c r="U107" s="29">
        <v>0.42566292</v>
      </c>
      <c r="V107" s="29">
        <v>0.213652749</v>
      </c>
      <c r="W107" s="29">
        <v>-0.55436270899999995</v>
      </c>
      <c r="X107" s="29">
        <v>0.45514933899999999</v>
      </c>
      <c r="Y107" s="29">
        <v>-9.2995628999999996E-2</v>
      </c>
      <c r="Z107" s="29">
        <v>0.46649026900000001</v>
      </c>
      <c r="AA107" s="29">
        <v>6.8045581999999993E-2</v>
      </c>
      <c r="AB107" s="29">
        <v>0.420498863</v>
      </c>
      <c r="AC107" s="29">
        <v>-3.4778852999999998E-2</v>
      </c>
      <c r="AD107" s="29">
        <v>0.36517795800000002</v>
      </c>
      <c r="AE107" s="29">
        <v>-0.37582019</v>
      </c>
      <c r="AF107" s="29">
        <v>0.32510667100000001</v>
      </c>
      <c r="AG107" s="29">
        <v>0.31310526799999999</v>
      </c>
      <c r="AH107" s="29">
        <v>-0.58301281000000005</v>
      </c>
      <c r="AI107" s="29">
        <v>-0.18450729699999999</v>
      </c>
      <c r="AJ107" s="29">
        <v>4.7631908000000001E-2</v>
      </c>
      <c r="AK107" s="29">
        <v>0.37273857799999999</v>
      </c>
      <c r="AL107" s="29">
        <v>-0.21551057200000001</v>
      </c>
      <c r="AM107" s="29">
        <v>0.35362094799999999</v>
      </c>
      <c r="AN107" s="29">
        <v>0.50807368100000005</v>
      </c>
      <c r="AO107" s="29">
        <v>0.45521882200000002</v>
      </c>
      <c r="AP107" s="29">
        <v>0.28659125200000002</v>
      </c>
      <c r="AQ107" s="29">
        <v>0.33352517700000001</v>
      </c>
      <c r="AR107" s="29">
        <v>0.43480203099999998</v>
      </c>
      <c r="AS107" s="29">
        <v>0.44154022199999998</v>
      </c>
      <c r="AT107" s="29">
        <v>0.38785981899999999</v>
      </c>
      <c r="AU107" s="29">
        <v>-0.444389961</v>
      </c>
      <c r="AV107" s="29">
        <v>-8.6217393000000003E-2</v>
      </c>
      <c r="AW107" s="29">
        <v>-0.48312363400000002</v>
      </c>
      <c r="AX107" s="29">
        <v>0.33044954399999998</v>
      </c>
      <c r="AY107" s="29">
        <v>0.28730356899999998</v>
      </c>
      <c r="AZ107" s="29">
        <v>0.23895207299999999</v>
      </c>
      <c r="BA107" s="29">
        <v>-0.32813091900000002</v>
      </c>
      <c r="BB107" s="29">
        <v>-0.40115213500000002</v>
      </c>
      <c r="BC107" s="29">
        <v>0.43864989300000001</v>
      </c>
      <c r="BD107" s="29">
        <v>-0.33417941499999998</v>
      </c>
      <c r="BE107" s="29">
        <v>-0.38186961000000003</v>
      </c>
      <c r="BF107" s="29">
        <v>0.533779789</v>
      </c>
      <c r="BG107" s="29">
        <v>-0.38507072799999997</v>
      </c>
    </row>
    <row r="108" spans="1:59">
      <c r="A108" s="1" t="str">
        <f>VLOOKUP(C108,[2]Inc_Dec_Stat_Diff_PiCr_Data!$A:$B,2,FALSE)</f>
        <v>'formate dehydrogenase, delta subunit [EC:1.2.1.2]'</v>
      </c>
      <c r="B108" s="1">
        <v>1</v>
      </c>
      <c r="C108" s="1" t="s">
        <v>239</v>
      </c>
      <c r="D108" s="29">
        <v>0</v>
      </c>
      <c r="E108" s="29">
        <v>0</v>
      </c>
      <c r="F108" s="29">
        <v>0</v>
      </c>
      <c r="G108" s="29">
        <v>0</v>
      </c>
      <c r="H108" s="29">
        <v>0</v>
      </c>
      <c r="I108" s="29">
        <v>0</v>
      </c>
      <c r="J108" s="29">
        <v>0</v>
      </c>
      <c r="K108" s="29">
        <v>0</v>
      </c>
      <c r="L108" s="29">
        <v>0</v>
      </c>
      <c r="M108" s="29">
        <v>0</v>
      </c>
      <c r="N108" s="29">
        <v>0</v>
      </c>
      <c r="O108" s="29">
        <v>0</v>
      </c>
      <c r="P108" s="29">
        <v>0</v>
      </c>
      <c r="Q108" s="29">
        <v>0</v>
      </c>
      <c r="R108" s="29">
        <v>0</v>
      </c>
      <c r="S108" s="29">
        <v>0</v>
      </c>
      <c r="T108" s="29">
        <v>0</v>
      </c>
      <c r="U108" s="29">
        <v>0</v>
      </c>
      <c r="V108" s="29">
        <v>0</v>
      </c>
      <c r="W108" s="29">
        <v>0</v>
      </c>
      <c r="X108" s="29">
        <v>0</v>
      </c>
      <c r="Y108" s="29">
        <v>0</v>
      </c>
      <c r="Z108" s="29">
        <v>0</v>
      </c>
      <c r="AA108" s="29">
        <v>0</v>
      </c>
      <c r="AB108" s="29">
        <v>0</v>
      </c>
      <c r="AC108" s="29">
        <v>0</v>
      </c>
      <c r="AD108" s="29">
        <v>0</v>
      </c>
      <c r="AE108" s="29">
        <v>0</v>
      </c>
      <c r="AF108" s="29">
        <v>0</v>
      </c>
      <c r="AG108" s="29">
        <v>0</v>
      </c>
      <c r="AH108" s="29">
        <v>0</v>
      </c>
      <c r="AI108" s="29">
        <v>0</v>
      </c>
      <c r="AJ108" s="29">
        <v>0</v>
      </c>
      <c r="AK108" s="29">
        <v>0</v>
      </c>
      <c r="AL108" s="29">
        <v>0</v>
      </c>
      <c r="AM108" s="29">
        <v>0</v>
      </c>
      <c r="AN108" s="29">
        <v>0</v>
      </c>
      <c r="AO108" s="29">
        <v>0</v>
      </c>
      <c r="AP108" s="29">
        <v>0</v>
      </c>
      <c r="AQ108" s="29">
        <v>0</v>
      </c>
      <c r="AR108" s="29">
        <v>0</v>
      </c>
      <c r="AS108" s="29">
        <v>0</v>
      </c>
      <c r="AT108" s="29">
        <v>0</v>
      </c>
      <c r="AU108" s="29">
        <v>0</v>
      </c>
      <c r="AV108" s="29">
        <v>0</v>
      </c>
      <c r="AW108" s="29">
        <v>0</v>
      </c>
      <c r="AX108" s="29">
        <v>0</v>
      </c>
      <c r="AY108" s="29">
        <v>0</v>
      </c>
      <c r="AZ108" s="29">
        <v>0.53234892099999997</v>
      </c>
      <c r="BA108" s="29">
        <v>0</v>
      </c>
      <c r="BB108" s="29">
        <v>0</v>
      </c>
      <c r="BC108" s="29">
        <v>0</v>
      </c>
      <c r="BD108" s="29">
        <v>0</v>
      </c>
      <c r="BE108" s="29">
        <v>0</v>
      </c>
      <c r="BF108" s="29">
        <v>0</v>
      </c>
      <c r="BG108" s="29">
        <v>0</v>
      </c>
    </row>
    <row r="109" spans="1:59">
      <c r="A109" s="1" t="str">
        <f>VLOOKUP(C109,[2]Inc_Dec_Stat_Diff_PiCr_Data!$A:$B,2,FALSE)</f>
        <v>'pyruvate carboxylase subunit A [EC:6.4.1.1]'</v>
      </c>
      <c r="B109" s="1">
        <v>1</v>
      </c>
      <c r="C109" s="1" t="s">
        <v>300</v>
      </c>
      <c r="D109" s="29">
        <v>-1.5877302999999999E-2</v>
      </c>
      <c r="E109" s="29">
        <v>0.48312363400000002</v>
      </c>
      <c r="F109" s="29">
        <v>0.427175044</v>
      </c>
      <c r="G109" s="29">
        <v>-0.36442189600000002</v>
      </c>
      <c r="H109" s="29">
        <v>0.314191728</v>
      </c>
      <c r="I109" s="29">
        <v>2.4950047E-2</v>
      </c>
      <c r="J109" s="29">
        <v>-6.9557705999999997E-2</v>
      </c>
      <c r="K109" s="29">
        <v>0.42112654799999999</v>
      </c>
      <c r="L109" s="29">
        <v>0.19203975400000001</v>
      </c>
      <c r="M109" s="29">
        <v>0.461197835</v>
      </c>
      <c r="N109" s="29">
        <v>0.15952908700000001</v>
      </c>
      <c r="O109" s="29">
        <v>-7.4850139999999996E-2</v>
      </c>
      <c r="P109" s="29">
        <v>-0.39693256300000002</v>
      </c>
      <c r="Q109" s="29">
        <v>-0.56553439400000005</v>
      </c>
      <c r="R109" s="29">
        <v>0.48697827500000002</v>
      </c>
      <c r="S109" s="29">
        <v>0.40039595700000002</v>
      </c>
      <c r="T109" s="29">
        <v>-0.24651384700000001</v>
      </c>
      <c r="U109" s="29">
        <v>0.42566292</v>
      </c>
      <c r="V109" s="29">
        <v>0.213652749</v>
      </c>
      <c r="W109" s="29">
        <v>-0.55436270899999995</v>
      </c>
      <c r="X109" s="29">
        <v>0.45514933899999999</v>
      </c>
      <c r="Y109" s="29">
        <v>-9.2995628999999996E-2</v>
      </c>
      <c r="Z109" s="29">
        <v>0.46649026900000001</v>
      </c>
      <c r="AA109" s="29">
        <v>6.8045581999999993E-2</v>
      </c>
      <c r="AB109" s="29">
        <v>0.420498863</v>
      </c>
      <c r="AC109" s="29">
        <v>-3.4778852999999998E-2</v>
      </c>
      <c r="AD109" s="29">
        <v>0.36517795800000002</v>
      </c>
      <c r="AE109" s="29">
        <v>-0.37582019</v>
      </c>
      <c r="AF109" s="29">
        <v>0.32510667100000001</v>
      </c>
      <c r="AG109" s="29">
        <v>0.31310526799999999</v>
      </c>
      <c r="AH109" s="29">
        <v>-0.58301281000000005</v>
      </c>
      <c r="AI109" s="29">
        <v>-0.18450729699999999</v>
      </c>
      <c r="AJ109" s="29">
        <v>4.7631908000000001E-2</v>
      </c>
      <c r="AK109" s="29">
        <v>0.37273857799999999</v>
      </c>
      <c r="AL109" s="29">
        <v>-0.21551057200000001</v>
      </c>
      <c r="AM109" s="29">
        <v>0.35362094799999999</v>
      </c>
      <c r="AN109" s="29">
        <v>0.50807368100000005</v>
      </c>
      <c r="AO109" s="29">
        <v>0.45521882200000002</v>
      </c>
      <c r="AP109" s="29">
        <v>0.28659125200000002</v>
      </c>
      <c r="AQ109" s="29">
        <v>0.33352517700000001</v>
      </c>
      <c r="AR109" s="29">
        <v>0.43480203099999998</v>
      </c>
      <c r="AS109" s="29">
        <v>0.44154022199999998</v>
      </c>
      <c r="AT109" s="29">
        <v>0.38785981899999999</v>
      </c>
      <c r="AU109" s="29">
        <v>-0.444389961</v>
      </c>
      <c r="AV109" s="29">
        <v>-8.6217393000000003E-2</v>
      </c>
      <c r="AW109" s="29">
        <v>-0.48312363400000002</v>
      </c>
      <c r="AX109" s="29">
        <v>0.33044954399999998</v>
      </c>
      <c r="AY109" s="29">
        <v>0.28730356899999998</v>
      </c>
      <c r="AZ109" s="29">
        <v>0.23895207299999999</v>
      </c>
      <c r="BA109" s="29">
        <v>-0.32813091900000002</v>
      </c>
      <c r="BB109" s="29">
        <v>-0.40115213500000002</v>
      </c>
      <c r="BC109" s="29">
        <v>0.43864989300000001</v>
      </c>
      <c r="BD109" s="29">
        <v>-0.33417941499999998</v>
      </c>
      <c r="BE109" s="29">
        <v>-0.38186961000000003</v>
      </c>
      <c r="BF109" s="29">
        <v>0.533779789</v>
      </c>
      <c r="BG109" s="29">
        <v>-0.38507072799999997</v>
      </c>
    </row>
    <row r="110" spans="1:59">
      <c r="A110" s="1" t="str">
        <f>VLOOKUP(C110,[2]Inc_Dec_Stat_Diff_PiCr_Data!$A:$B,2,FALSE)</f>
        <v>'urease subunit gamma/beta [EC:3.5.1.5]'</v>
      </c>
      <c r="B110" s="1">
        <v>1</v>
      </c>
      <c r="C110" s="1" t="s">
        <v>305</v>
      </c>
      <c r="D110" s="29">
        <v>0.110338198</v>
      </c>
      <c r="E110" s="29">
        <v>0.40532399299999999</v>
      </c>
      <c r="F110" s="29">
        <v>0.440452073</v>
      </c>
      <c r="G110" s="29">
        <v>-0.118444678</v>
      </c>
      <c r="H110" s="29">
        <v>0.22363787199999999</v>
      </c>
      <c r="I110" s="29">
        <v>-5.1341038999999998E-2</v>
      </c>
      <c r="J110" s="29">
        <v>0.117543958</v>
      </c>
      <c r="K110" s="29">
        <v>0.276521036</v>
      </c>
      <c r="L110" s="29">
        <v>0.23328647599999999</v>
      </c>
      <c r="M110" s="29">
        <v>0.325610275</v>
      </c>
      <c r="N110" s="29">
        <v>-5.5394278999999998E-2</v>
      </c>
      <c r="O110" s="29">
        <v>8.6018759E-2</v>
      </c>
      <c r="P110" s="29">
        <v>-0.31570235499999999</v>
      </c>
      <c r="Q110" s="29">
        <v>-0.40712543299999998</v>
      </c>
      <c r="R110" s="29">
        <v>0.500426335</v>
      </c>
      <c r="S110" s="29">
        <v>0.32273219600000003</v>
      </c>
      <c r="T110" s="29">
        <v>-0.129723478</v>
      </c>
      <c r="U110" s="29">
        <v>0.26886491600000001</v>
      </c>
      <c r="V110" s="29">
        <v>5.2032465E-2</v>
      </c>
      <c r="W110" s="29">
        <v>-0.42144043799999997</v>
      </c>
      <c r="X110" s="29">
        <v>0.40892687300000002</v>
      </c>
      <c r="Y110" s="29">
        <v>0.11934539800000001</v>
      </c>
      <c r="Z110" s="29">
        <v>0.40037003399999999</v>
      </c>
      <c r="AA110" s="29">
        <v>0.31480163500000002</v>
      </c>
      <c r="AB110" s="29">
        <v>0.230654734</v>
      </c>
      <c r="AC110" s="29">
        <v>5.0440318999999997E-2</v>
      </c>
      <c r="AD110" s="29">
        <v>0.18915119699999999</v>
      </c>
      <c r="AE110" s="29">
        <v>-0.204719865</v>
      </c>
      <c r="AF110" s="29">
        <v>0.28192535499999999</v>
      </c>
      <c r="AG110" s="29">
        <v>0.28111045800000001</v>
      </c>
      <c r="AH110" s="29">
        <v>-0.376108002</v>
      </c>
      <c r="AI110" s="29">
        <v>0</v>
      </c>
      <c r="AJ110" s="29">
        <v>0.20716559700000001</v>
      </c>
      <c r="AK110" s="29">
        <v>0.204463437</v>
      </c>
      <c r="AL110" s="29">
        <v>0</v>
      </c>
      <c r="AM110" s="29">
        <v>0.219425809</v>
      </c>
      <c r="AN110" s="29">
        <v>0.29813831499999999</v>
      </c>
      <c r="AO110" s="29">
        <v>0.37926100299999999</v>
      </c>
      <c r="AP110" s="29">
        <v>0.42565516399999997</v>
      </c>
      <c r="AQ110" s="29">
        <v>0.29913035900000001</v>
      </c>
      <c r="AR110" s="29">
        <v>0.43173595199999998</v>
      </c>
      <c r="AS110" s="29">
        <v>0.41343047300000002</v>
      </c>
      <c r="AT110" s="29">
        <v>0.51656291200000004</v>
      </c>
      <c r="AU110" s="29">
        <v>-0.25614696599999998</v>
      </c>
      <c r="AV110" s="29">
        <v>-0.13785224400000001</v>
      </c>
      <c r="AW110" s="29">
        <v>-0.48188519200000002</v>
      </c>
      <c r="AX110" s="29">
        <v>0.22228658600000001</v>
      </c>
      <c r="AY110" s="29">
        <v>0.191853357</v>
      </c>
      <c r="AZ110" s="29">
        <v>0.121390547</v>
      </c>
      <c r="BA110" s="29">
        <v>-0.31750379499999998</v>
      </c>
      <c r="BB110" s="29">
        <v>-0.28129275100000001</v>
      </c>
      <c r="BC110" s="29">
        <v>0.34598210200000001</v>
      </c>
      <c r="BD110" s="29">
        <v>-0.200860557</v>
      </c>
      <c r="BE110" s="29">
        <v>-0.16981163699999999</v>
      </c>
      <c r="BF110" s="29">
        <v>0.39001175399999999</v>
      </c>
      <c r="BG110" s="29">
        <v>-0.144203261</v>
      </c>
    </row>
    <row r="111" spans="1:59">
      <c r="A111" s="1" t="str">
        <f>VLOOKUP(C111,[2]Inc_Dec_Stat_Diff_PiCr_Data!$A:$B,2,FALSE)</f>
        <v>'trimethylamine-N-oxide reductase (cytochrome c) 1, cytochrome c-type subunit TorC'</v>
      </c>
      <c r="B111" s="1">
        <v>1</v>
      </c>
      <c r="C111" s="1" t="s">
        <v>306</v>
      </c>
      <c r="D111" s="29">
        <v>0.110338198</v>
      </c>
      <c r="E111" s="29">
        <v>0.40532399299999999</v>
      </c>
      <c r="F111" s="29">
        <v>0.440452073</v>
      </c>
      <c r="G111" s="29">
        <v>-0.118444678</v>
      </c>
      <c r="H111" s="29">
        <v>0.22363787199999999</v>
      </c>
      <c r="I111" s="29">
        <v>-5.1341038999999998E-2</v>
      </c>
      <c r="J111" s="29">
        <v>0.117543958</v>
      </c>
      <c r="K111" s="29">
        <v>0.276521036</v>
      </c>
      <c r="L111" s="29">
        <v>0.23328647599999999</v>
      </c>
      <c r="M111" s="29">
        <v>0.325610275</v>
      </c>
      <c r="N111" s="29">
        <v>-5.5394278999999998E-2</v>
      </c>
      <c r="O111" s="29">
        <v>8.6018759E-2</v>
      </c>
      <c r="P111" s="29">
        <v>-0.31570235499999999</v>
      </c>
      <c r="Q111" s="29">
        <v>-0.40712543299999998</v>
      </c>
      <c r="R111" s="29">
        <v>0.500426335</v>
      </c>
      <c r="S111" s="29">
        <v>0.32273219600000003</v>
      </c>
      <c r="T111" s="29">
        <v>-0.129723478</v>
      </c>
      <c r="U111" s="29">
        <v>0.26886491600000001</v>
      </c>
      <c r="V111" s="29">
        <v>5.2032465E-2</v>
      </c>
      <c r="W111" s="29">
        <v>-0.42144043799999997</v>
      </c>
      <c r="X111" s="29">
        <v>0.40892687300000002</v>
      </c>
      <c r="Y111" s="29">
        <v>0.11934539800000001</v>
      </c>
      <c r="Z111" s="29">
        <v>0.40037003399999999</v>
      </c>
      <c r="AA111" s="29">
        <v>0.31480163500000002</v>
      </c>
      <c r="AB111" s="29">
        <v>0.230654734</v>
      </c>
      <c r="AC111" s="29">
        <v>5.0440318999999997E-2</v>
      </c>
      <c r="AD111" s="29">
        <v>0.18915119699999999</v>
      </c>
      <c r="AE111" s="29">
        <v>-0.204719865</v>
      </c>
      <c r="AF111" s="29">
        <v>0.28192535499999999</v>
      </c>
      <c r="AG111" s="29">
        <v>0.28111045800000001</v>
      </c>
      <c r="AH111" s="29">
        <v>-0.376108002</v>
      </c>
      <c r="AI111" s="29">
        <v>0</v>
      </c>
      <c r="AJ111" s="29">
        <v>0.20716559700000001</v>
      </c>
      <c r="AK111" s="29">
        <v>0.204463437</v>
      </c>
      <c r="AL111" s="29">
        <v>0</v>
      </c>
      <c r="AM111" s="29">
        <v>0.219425809</v>
      </c>
      <c r="AN111" s="29">
        <v>0.29813831499999999</v>
      </c>
      <c r="AO111" s="29">
        <v>0.37926100299999999</v>
      </c>
      <c r="AP111" s="29">
        <v>0.42565516399999997</v>
      </c>
      <c r="AQ111" s="29">
        <v>0.29913035900000001</v>
      </c>
      <c r="AR111" s="29">
        <v>0.43173595199999998</v>
      </c>
      <c r="AS111" s="29">
        <v>0.41343047300000002</v>
      </c>
      <c r="AT111" s="29">
        <v>0.51656291200000004</v>
      </c>
      <c r="AU111" s="29">
        <v>-0.25614696599999998</v>
      </c>
      <c r="AV111" s="29">
        <v>-0.13785224400000001</v>
      </c>
      <c r="AW111" s="29">
        <v>-0.48188519200000002</v>
      </c>
      <c r="AX111" s="29">
        <v>0.22228658600000001</v>
      </c>
      <c r="AY111" s="29">
        <v>0.191853357</v>
      </c>
      <c r="AZ111" s="29">
        <v>0.121390547</v>
      </c>
      <c r="BA111" s="29">
        <v>-0.31750379499999998</v>
      </c>
      <c r="BB111" s="29">
        <v>-0.28129275100000001</v>
      </c>
      <c r="BC111" s="29">
        <v>0.34598210200000001</v>
      </c>
      <c r="BD111" s="29">
        <v>-0.200860557</v>
      </c>
      <c r="BE111" s="29">
        <v>-0.16981163699999999</v>
      </c>
      <c r="BF111" s="29">
        <v>0.39001175399999999</v>
      </c>
      <c r="BG111" s="29">
        <v>-0.144203261</v>
      </c>
    </row>
    <row r="112" spans="1:59">
      <c r="A112" s="1" t="str">
        <f>VLOOKUP(C112,[2]Inc_Dec_Stat_Diff_PiCr_Data!$A:$B,2,FALSE)</f>
        <v>'None'</v>
      </c>
      <c r="B112" s="1">
        <v>1</v>
      </c>
      <c r="C112" s="1" t="s">
        <v>308</v>
      </c>
      <c r="D112" s="29">
        <v>-1.5877302999999999E-2</v>
      </c>
      <c r="E112" s="29">
        <v>0.48312363400000002</v>
      </c>
      <c r="F112" s="29">
        <v>0.427175044</v>
      </c>
      <c r="G112" s="29">
        <v>-0.36442189600000002</v>
      </c>
      <c r="H112" s="29">
        <v>0.314191728</v>
      </c>
      <c r="I112" s="29">
        <v>2.4950047E-2</v>
      </c>
      <c r="J112" s="29">
        <v>-6.9557705999999997E-2</v>
      </c>
      <c r="K112" s="29">
        <v>0.42112654799999999</v>
      </c>
      <c r="L112" s="29">
        <v>0.19203975400000001</v>
      </c>
      <c r="M112" s="29">
        <v>0.461197835</v>
      </c>
      <c r="N112" s="29">
        <v>0.15952908700000001</v>
      </c>
      <c r="O112" s="29">
        <v>-7.4850139999999996E-2</v>
      </c>
      <c r="P112" s="29">
        <v>-0.39693256300000002</v>
      </c>
      <c r="Q112" s="29">
        <v>-0.56553439400000005</v>
      </c>
      <c r="R112" s="29">
        <v>0.48697827500000002</v>
      </c>
      <c r="S112" s="29">
        <v>0.40039595700000002</v>
      </c>
      <c r="T112" s="29">
        <v>-0.24651384700000001</v>
      </c>
      <c r="U112" s="29">
        <v>0.42566292</v>
      </c>
      <c r="V112" s="29">
        <v>0.213652749</v>
      </c>
      <c r="W112" s="29">
        <v>-0.55436270899999995</v>
      </c>
      <c r="X112" s="29">
        <v>0.45514933899999999</v>
      </c>
      <c r="Y112" s="29">
        <v>-9.2995628999999996E-2</v>
      </c>
      <c r="Z112" s="29">
        <v>0.46649026900000001</v>
      </c>
      <c r="AA112" s="29">
        <v>6.8045581999999993E-2</v>
      </c>
      <c r="AB112" s="29">
        <v>0.420498863</v>
      </c>
      <c r="AC112" s="29">
        <v>-3.4778852999999998E-2</v>
      </c>
      <c r="AD112" s="29">
        <v>0.36517795800000002</v>
      </c>
      <c r="AE112" s="29">
        <v>-0.37582019</v>
      </c>
      <c r="AF112" s="29">
        <v>0.32510667100000001</v>
      </c>
      <c r="AG112" s="29">
        <v>0.31310526799999999</v>
      </c>
      <c r="AH112" s="29">
        <v>-0.58301281000000005</v>
      </c>
      <c r="AI112" s="29">
        <v>-0.18450729699999999</v>
      </c>
      <c r="AJ112" s="29">
        <v>4.7631908000000001E-2</v>
      </c>
      <c r="AK112" s="29">
        <v>0.37273857799999999</v>
      </c>
      <c r="AL112" s="29">
        <v>-0.21551057200000001</v>
      </c>
      <c r="AM112" s="29">
        <v>0.35362094799999999</v>
      </c>
      <c r="AN112" s="29">
        <v>0.50807368100000005</v>
      </c>
      <c r="AO112" s="29">
        <v>0.45521882200000002</v>
      </c>
      <c r="AP112" s="29">
        <v>0.28659125200000002</v>
      </c>
      <c r="AQ112" s="29">
        <v>0.33352517700000001</v>
      </c>
      <c r="AR112" s="29">
        <v>0.43480203099999998</v>
      </c>
      <c r="AS112" s="29">
        <v>0.44154022199999998</v>
      </c>
      <c r="AT112" s="29">
        <v>0.38785981899999999</v>
      </c>
      <c r="AU112" s="29">
        <v>-0.444389961</v>
      </c>
      <c r="AV112" s="29">
        <v>-8.6217393000000003E-2</v>
      </c>
      <c r="AW112" s="29">
        <v>-0.48312363400000002</v>
      </c>
      <c r="AX112" s="29">
        <v>0.33044954399999998</v>
      </c>
      <c r="AY112" s="29">
        <v>0.28730356899999998</v>
      </c>
      <c r="AZ112" s="29">
        <v>0.23895207299999999</v>
      </c>
      <c r="BA112" s="29">
        <v>-0.32813091900000002</v>
      </c>
      <c r="BB112" s="29">
        <v>-0.40115213500000002</v>
      </c>
      <c r="BC112" s="29">
        <v>0.43864989300000001</v>
      </c>
      <c r="BD112" s="29">
        <v>-0.33417941499999998</v>
      </c>
      <c r="BE112" s="29">
        <v>-0.38186961000000003</v>
      </c>
      <c r="BF112" s="29">
        <v>0.533779789</v>
      </c>
      <c r="BG112" s="29">
        <v>-0.38507072799999997</v>
      </c>
    </row>
    <row r="113" spans="1:59">
      <c r="A113" s="1" t="str">
        <f>VLOOKUP(C113,[2]Inc_Dec_Stat_Diff_PiCr_Data!$A:$B,2,FALSE)</f>
        <v>'glutathionylspermidine synthase [EC:6.3.1.8]'</v>
      </c>
      <c r="B113" s="1">
        <v>1</v>
      </c>
      <c r="C113" s="1" t="s">
        <v>311</v>
      </c>
      <c r="D113" s="29">
        <v>0.110338198</v>
      </c>
      <c r="E113" s="29">
        <v>0.40532399299999999</v>
      </c>
      <c r="F113" s="29">
        <v>0.440452073</v>
      </c>
      <c r="G113" s="29">
        <v>-0.118444678</v>
      </c>
      <c r="H113" s="29">
        <v>0.22363787199999999</v>
      </c>
      <c r="I113" s="29">
        <v>-5.1341038999999998E-2</v>
      </c>
      <c r="J113" s="29">
        <v>0.117543958</v>
      </c>
      <c r="K113" s="29">
        <v>0.276521036</v>
      </c>
      <c r="L113" s="29">
        <v>0.23328647599999999</v>
      </c>
      <c r="M113" s="29">
        <v>0.325610275</v>
      </c>
      <c r="N113" s="29">
        <v>-5.5394278999999998E-2</v>
      </c>
      <c r="O113" s="29">
        <v>8.6018759E-2</v>
      </c>
      <c r="P113" s="29">
        <v>-0.31570235499999999</v>
      </c>
      <c r="Q113" s="29">
        <v>-0.40712543299999998</v>
      </c>
      <c r="R113" s="29">
        <v>0.500426335</v>
      </c>
      <c r="S113" s="29">
        <v>0.32273219600000003</v>
      </c>
      <c r="T113" s="29">
        <v>-0.129723478</v>
      </c>
      <c r="U113" s="29">
        <v>0.26886491600000001</v>
      </c>
      <c r="V113" s="29">
        <v>5.2032465E-2</v>
      </c>
      <c r="W113" s="29">
        <v>-0.42144043799999997</v>
      </c>
      <c r="X113" s="29">
        <v>0.40892687300000002</v>
      </c>
      <c r="Y113" s="29">
        <v>0.11934539800000001</v>
      </c>
      <c r="Z113" s="29">
        <v>0.40037003399999999</v>
      </c>
      <c r="AA113" s="29">
        <v>0.31480163500000002</v>
      </c>
      <c r="AB113" s="29">
        <v>0.230654734</v>
      </c>
      <c r="AC113" s="29">
        <v>5.0440318999999997E-2</v>
      </c>
      <c r="AD113" s="29">
        <v>0.18915119699999999</v>
      </c>
      <c r="AE113" s="29">
        <v>-0.204719865</v>
      </c>
      <c r="AF113" s="29">
        <v>0.28192535499999999</v>
      </c>
      <c r="AG113" s="29">
        <v>0.28111045800000001</v>
      </c>
      <c r="AH113" s="29">
        <v>-0.376108002</v>
      </c>
      <c r="AI113" s="29">
        <v>0</v>
      </c>
      <c r="AJ113" s="29">
        <v>0.20716559700000001</v>
      </c>
      <c r="AK113" s="29">
        <v>0.204463437</v>
      </c>
      <c r="AL113" s="29">
        <v>0</v>
      </c>
      <c r="AM113" s="29">
        <v>0.219425809</v>
      </c>
      <c r="AN113" s="29">
        <v>0.29813831499999999</v>
      </c>
      <c r="AO113" s="29">
        <v>0.37926100299999999</v>
      </c>
      <c r="AP113" s="29">
        <v>0.42565516399999997</v>
      </c>
      <c r="AQ113" s="29">
        <v>0.29913035900000001</v>
      </c>
      <c r="AR113" s="29">
        <v>0.43173595199999998</v>
      </c>
      <c r="AS113" s="29">
        <v>0.41343047300000002</v>
      </c>
      <c r="AT113" s="29">
        <v>0.51656291200000004</v>
      </c>
      <c r="AU113" s="29">
        <v>-0.25614696599999998</v>
      </c>
      <c r="AV113" s="29">
        <v>-0.13785224400000001</v>
      </c>
      <c r="AW113" s="29">
        <v>-0.48188519200000002</v>
      </c>
      <c r="AX113" s="29">
        <v>0.22228658600000001</v>
      </c>
      <c r="AY113" s="29">
        <v>0.191853357</v>
      </c>
      <c r="AZ113" s="29">
        <v>0.121390547</v>
      </c>
      <c r="BA113" s="29">
        <v>-0.31750379499999998</v>
      </c>
      <c r="BB113" s="29">
        <v>-0.28129275100000001</v>
      </c>
      <c r="BC113" s="29">
        <v>0.34598210200000001</v>
      </c>
      <c r="BD113" s="29">
        <v>-0.200860557</v>
      </c>
      <c r="BE113" s="29">
        <v>-0.16981163699999999</v>
      </c>
      <c r="BF113" s="29">
        <v>0.39001175399999999</v>
      </c>
      <c r="BG113" s="29">
        <v>-0.144203261</v>
      </c>
    </row>
    <row r="114" spans="1:59">
      <c r="A114" s="1" t="str">
        <f>VLOOKUP(C114,[2]Inc_Dec_Stat_Diff_PiCr_Data!$A:$B,2,FALSE)</f>
        <v>'dihydropyrimidine dehydrogenase (NADP+) [EC:1.3.1.2]'</v>
      </c>
      <c r="B114" s="1">
        <v>1</v>
      </c>
      <c r="C114" s="1" t="s">
        <v>244</v>
      </c>
      <c r="D114" s="29">
        <v>0</v>
      </c>
      <c r="E114" s="29">
        <v>0</v>
      </c>
      <c r="F114" s="29">
        <v>0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0</v>
      </c>
      <c r="O114" s="29">
        <v>0</v>
      </c>
      <c r="P114" s="29">
        <v>0</v>
      </c>
      <c r="Q114" s="29">
        <v>0</v>
      </c>
      <c r="R114" s="29">
        <v>0</v>
      </c>
      <c r="S114" s="29">
        <v>0</v>
      </c>
      <c r="T114" s="29">
        <v>0</v>
      </c>
      <c r="U114" s="29">
        <v>0</v>
      </c>
      <c r="V114" s="29">
        <v>0</v>
      </c>
      <c r="W114" s="29">
        <v>0</v>
      </c>
      <c r="X114" s="29">
        <v>0</v>
      </c>
      <c r="Y114" s="29">
        <v>0</v>
      </c>
      <c r="Z114" s="29">
        <v>0</v>
      </c>
      <c r="AA114" s="29">
        <v>0</v>
      </c>
      <c r="AB114" s="29">
        <v>0</v>
      </c>
      <c r="AC114" s="29">
        <v>0</v>
      </c>
      <c r="AD114" s="29">
        <v>0</v>
      </c>
      <c r="AE114" s="29">
        <v>0</v>
      </c>
      <c r="AF114" s="29">
        <v>0</v>
      </c>
      <c r="AG114" s="29">
        <v>0</v>
      </c>
      <c r="AH114" s="29">
        <v>0</v>
      </c>
      <c r="AI114" s="29">
        <v>0</v>
      </c>
      <c r="AJ114" s="29">
        <v>0</v>
      </c>
      <c r="AK114" s="29">
        <v>0</v>
      </c>
      <c r="AL114" s="29">
        <v>0</v>
      </c>
      <c r="AM114" s="29">
        <v>0</v>
      </c>
      <c r="AN114" s="29">
        <v>0</v>
      </c>
      <c r="AO114" s="29">
        <v>0</v>
      </c>
      <c r="AP114" s="29">
        <v>0</v>
      </c>
      <c r="AQ114" s="29">
        <v>0</v>
      </c>
      <c r="AR114" s="29">
        <v>0</v>
      </c>
      <c r="AS114" s="29">
        <v>0</v>
      </c>
      <c r="AT114" s="29">
        <v>0</v>
      </c>
      <c r="AU114" s="29">
        <v>0</v>
      </c>
      <c r="AV114" s="29">
        <v>0</v>
      </c>
      <c r="AW114" s="29">
        <v>0</v>
      </c>
      <c r="AX114" s="29">
        <v>0</v>
      </c>
      <c r="AY114" s="29">
        <v>0</v>
      </c>
      <c r="AZ114" s="29">
        <v>0.55352188999999996</v>
      </c>
      <c r="BA114" s="29">
        <v>0</v>
      </c>
      <c r="BB114" s="29">
        <v>0</v>
      </c>
      <c r="BC114" s="29">
        <v>0</v>
      </c>
      <c r="BD114" s="29">
        <v>0</v>
      </c>
      <c r="BE114" s="29">
        <v>0</v>
      </c>
      <c r="BF114" s="29">
        <v>0</v>
      </c>
      <c r="BG114" s="29">
        <v>0</v>
      </c>
    </row>
    <row r="115" spans="1:59">
      <c r="A115" s="1" t="str">
        <f>VLOOKUP(C115,[2]Inc_Dec_Stat_Diff_PiCr_Data!$A:$B,2,FALSE)</f>
        <v>'hypothetical protein'</v>
      </c>
      <c r="B115" s="1">
        <v>1</v>
      </c>
      <c r="C115" s="1" t="s">
        <v>312</v>
      </c>
      <c r="D115" s="29">
        <v>0</v>
      </c>
      <c r="E115" s="29">
        <v>0.40622471300000002</v>
      </c>
      <c r="F115" s="29">
        <v>0.43865063300000001</v>
      </c>
      <c r="G115" s="29">
        <v>0</v>
      </c>
      <c r="H115" s="29">
        <v>0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29">
        <v>0</v>
      </c>
      <c r="P115" s="29">
        <v>0</v>
      </c>
      <c r="Q115" s="29">
        <v>-0.40262183400000001</v>
      </c>
      <c r="R115" s="29">
        <v>0.49862462000000002</v>
      </c>
      <c r="S115" s="29">
        <v>0</v>
      </c>
      <c r="T115" s="29">
        <v>0</v>
      </c>
      <c r="U115" s="29">
        <v>0</v>
      </c>
      <c r="V115" s="29">
        <v>0</v>
      </c>
      <c r="W115" s="29">
        <v>-0.411078995</v>
      </c>
      <c r="X115" s="29">
        <v>0.41613263299999997</v>
      </c>
      <c r="Y115" s="29">
        <v>0</v>
      </c>
      <c r="Z115" s="29">
        <v>0.398568594</v>
      </c>
      <c r="AA115" s="29">
        <v>0</v>
      </c>
      <c r="AB115" s="29">
        <v>0</v>
      </c>
      <c r="AC115" s="29">
        <v>0</v>
      </c>
      <c r="AD115" s="29">
        <v>0</v>
      </c>
      <c r="AE115" s="29">
        <v>0</v>
      </c>
      <c r="AF115" s="29">
        <v>0</v>
      </c>
      <c r="AG115" s="29">
        <v>0</v>
      </c>
      <c r="AH115" s="29">
        <v>-0.37881057400000001</v>
      </c>
      <c r="AI115" s="29">
        <v>0</v>
      </c>
      <c r="AJ115" s="29">
        <v>0</v>
      </c>
      <c r="AK115" s="29">
        <v>0</v>
      </c>
      <c r="AL115" s="29">
        <v>0</v>
      </c>
      <c r="AM115" s="29">
        <v>0</v>
      </c>
      <c r="AN115" s="29">
        <v>0</v>
      </c>
      <c r="AO115" s="29">
        <v>0.38106271800000002</v>
      </c>
      <c r="AP115" s="29">
        <v>0.42205173400000001</v>
      </c>
      <c r="AQ115" s="29">
        <v>0</v>
      </c>
      <c r="AR115" s="29">
        <v>0.42813252200000002</v>
      </c>
      <c r="AS115" s="29">
        <v>0.412529753</v>
      </c>
      <c r="AT115" s="29">
        <v>0.51115859200000002</v>
      </c>
      <c r="AU115" s="29">
        <v>0</v>
      </c>
      <c r="AV115" s="29">
        <v>0</v>
      </c>
      <c r="AW115" s="29">
        <v>-0.47467943200000001</v>
      </c>
      <c r="AX115" s="29">
        <v>0</v>
      </c>
      <c r="AY115" s="29">
        <v>0</v>
      </c>
      <c r="AZ115" s="29">
        <v>0</v>
      </c>
      <c r="BA115" s="29">
        <v>0</v>
      </c>
      <c r="BB115" s="29">
        <v>0</v>
      </c>
      <c r="BC115" s="29">
        <v>0.34823458899999998</v>
      </c>
      <c r="BD115" s="29">
        <v>0</v>
      </c>
      <c r="BE115" s="29">
        <v>0</v>
      </c>
      <c r="BF115" s="29">
        <v>0.38730959399999998</v>
      </c>
      <c r="BG115" s="29">
        <v>0</v>
      </c>
    </row>
    <row r="116" spans="1:59">
      <c r="A116" s="1" t="str">
        <f>VLOOKUP(C116,[2]Inc_Dec_Stat_Diff_PiCr_Data!$A:$B,2,FALSE)</f>
        <v>'DNA glycosylase [EC:3.2.2.-]'</v>
      </c>
      <c r="B116" s="1">
        <v>1</v>
      </c>
      <c r="C116" s="1" t="s">
        <v>313</v>
      </c>
      <c r="D116" s="29">
        <v>-0.15714821900000001</v>
      </c>
      <c r="E116" s="29">
        <v>0.36015463800000003</v>
      </c>
      <c r="F116" s="29">
        <v>0.26060879100000001</v>
      </c>
      <c r="G116" s="29">
        <v>-0.41999399599999998</v>
      </c>
      <c r="H116" s="29">
        <v>0.298962797</v>
      </c>
      <c r="I116" s="29">
        <v>-6.3754082000000004E-2</v>
      </c>
      <c r="J116" s="29">
        <v>-2.3488346E-2</v>
      </c>
      <c r="K116" s="29">
        <v>0.26787899300000001</v>
      </c>
      <c r="L116" s="29">
        <v>-0.14204856799999999</v>
      </c>
      <c r="M116" s="29">
        <v>0.32268513399999998</v>
      </c>
      <c r="N116" s="29">
        <v>0.13757459799999999</v>
      </c>
      <c r="O116" s="29">
        <v>-0.26508276200000003</v>
      </c>
      <c r="P116" s="29">
        <v>-0.19797320199999999</v>
      </c>
      <c r="Q116" s="29">
        <v>-0.19293998500000001</v>
      </c>
      <c r="R116" s="29">
        <v>5.3136511999999997E-2</v>
      </c>
      <c r="S116" s="29">
        <v>0.40215949699999998</v>
      </c>
      <c r="T116" s="29">
        <v>-4.3348207E-2</v>
      </c>
      <c r="U116" s="29">
        <v>0.25054235699999999</v>
      </c>
      <c r="V116" s="29">
        <v>0.26768109200000001</v>
      </c>
      <c r="W116" s="29">
        <v>-0.222088597</v>
      </c>
      <c r="X116" s="29">
        <v>0.24103516899999999</v>
      </c>
      <c r="Y116" s="29">
        <v>-8.3886950000000002E-2</v>
      </c>
      <c r="Z116" s="29">
        <v>0.34393649399999998</v>
      </c>
      <c r="AA116" s="29">
        <v>-0.18622902899999999</v>
      </c>
      <c r="AB116" s="29">
        <v>0.37872539100000002</v>
      </c>
      <c r="AC116" s="29">
        <v>-3.3554779999999999E-2</v>
      </c>
      <c r="AD116" s="29">
        <v>0.27962316599999998</v>
      </c>
      <c r="AE116" s="29">
        <v>-0.20974939000000001</v>
      </c>
      <c r="AF116" s="29">
        <v>0.32044814799999999</v>
      </c>
      <c r="AG116" s="29">
        <v>0.26012896099999999</v>
      </c>
      <c r="AH116" s="29">
        <v>-0.27910652200000002</v>
      </c>
      <c r="AI116" s="29">
        <v>-6.0967156000000002E-2</v>
      </c>
      <c r="AJ116" s="29">
        <v>-0.18734752099999999</v>
      </c>
      <c r="AK116" s="29">
        <v>0.238798184</v>
      </c>
      <c r="AL116" s="29">
        <v>-0.28581850199999997</v>
      </c>
      <c r="AM116" s="29">
        <v>0.24813939099999999</v>
      </c>
      <c r="AN116" s="29">
        <v>0.20524340399999999</v>
      </c>
      <c r="AO116" s="29">
        <v>0.34846365299999998</v>
      </c>
      <c r="AP116" s="29">
        <v>-0.100120376</v>
      </c>
      <c r="AQ116" s="29">
        <v>0.41620633800000001</v>
      </c>
      <c r="AR116" s="29">
        <v>0.28386084099999997</v>
      </c>
      <c r="AS116" s="29">
        <v>0.29304507800000001</v>
      </c>
      <c r="AT116" s="29">
        <v>-6.7668805999999998E-2</v>
      </c>
      <c r="AU116" s="29">
        <v>-0.10546623500000001</v>
      </c>
      <c r="AV116" s="29">
        <v>-9.8737121999999997E-2</v>
      </c>
      <c r="AW116" s="29">
        <v>-5.0332170000000002E-2</v>
      </c>
      <c r="AX116" s="29">
        <v>0.23827530699999999</v>
      </c>
      <c r="AY116" s="29">
        <v>6.9346544999999996E-2</v>
      </c>
      <c r="AZ116" s="29">
        <v>0.109069683</v>
      </c>
      <c r="BA116" s="29">
        <v>-0.31653342400000001</v>
      </c>
      <c r="BB116" s="29">
        <v>-0.28106418300000002</v>
      </c>
      <c r="BC116" s="29">
        <v>0.296211365</v>
      </c>
      <c r="BD116" s="29">
        <v>-4.9213676999999997E-2</v>
      </c>
      <c r="BE116" s="29">
        <v>-0.35909095600000002</v>
      </c>
      <c r="BF116" s="29">
        <v>0.31821116300000002</v>
      </c>
      <c r="BG116" s="29">
        <v>-0.45774303799999999</v>
      </c>
    </row>
    <row r="117" spans="1:59">
      <c r="A117" s="1" t="str">
        <f>VLOOKUP(C117,[2]Inc_Dec_Stat_Diff_PiCr_Data!$A:$B,2,FALSE)</f>
        <v>'allantoin permease'</v>
      </c>
      <c r="B117" s="1">
        <v>1</v>
      </c>
      <c r="C117" s="1" t="s">
        <v>315</v>
      </c>
      <c r="D117" s="29">
        <v>-5.3835155000000003E-2</v>
      </c>
      <c r="E117" s="29">
        <v>0.58964045300000001</v>
      </c>
      <c r="F117" s="29">
        <v>0.58054667699999996</v>
      </c>
      <c r="G117" s="29">
        <v>-0.46451009100000001</v>
      </c>
      <c r="H117" s="29">
        <v>0.40782717699999999</v>
      </c>
      <c r="I117" s="29">
        <v>6.5838939999999999E-2</v>
      </c>
      <c r="J117" s="29">
        <v>-2.0733809999999998E-2</v>
      </c>
      <c r="K117" s="29">
        <v>0.48269764399999998</v>
      </c>
      <c r="L117" s="29">
        <v>0.204791841</v>
      </c>
      <c r="M117" s="29">
        <v>0.51543523899999999</v>
      </c>
      <c r="N117" s="29">
        <v>0.124402859</v>
      </c>
      <c r="O117" s="29">
        <v>-0.22188814100000001</v>
      </c>
      <c r="P117" s="29">
        <v>-0.35756728300000001</v>
      </c>
      <c r="Q117" s="29">
        <v>-0.55835786200000004</v>
      </c>
      <c r="R117" s="29">
        <v>0.51442250499999997</v>
      </c>
      <c r="S117" s="29">
        <v>0.59791611499999997</v>
      </c>
      <c r="T117" s="29">
        <v>-0.190816552</v>
      </c>
      <c r="U117" s="29">
        <v>0.52416526399999996</v>
      </c>
      <c r="V117" s="29">
        <v>0.26834832600000003</v>
      </c>
      <c r="W117" s="29">
        <v>-0.47629553699999999</v>
      </c>
      <c r="X117" s="29">
        <v>0.54308031800000001</v>
      </c>
      <c r="Y117" s="29">
        <v>4.1103869000000001E-2</v>
      </c>
      <c r="Z117" s="29">
        <v>0.60964676100000004</v>
      </c>
      <c r="AA117" s="29">
        <v>3.6738856E-2</v>
      </c>
      <c r="AB117" s="29">
        <v>0.54488354900000002</v>
      </c>
      <c r="AC117" s="29">
        <v>0.11203532400000001</v>
      </c>
      <c r="AD117" s="29">
        <v>0.430317493</v>
      </c>
      <c r="AE117" s="29">
        <v>-0.39855010899999999</v>
      </c>
      <c r="AF117" s="29">
        <v>0.49615643300000001</v>
      </c>
      <c r="AG117" s="29">
        <v>0.38733124400000002</v>
      </c>
      <c r="AH117" s="29">
        <v>-0.66121846100000004</v>
      </c>
      <c r="AI117" s="29">
        <v>-0.101683939</v>
      </c>
      <c r="AJ117" s="29">
        <v>5.5653911E-2</v>
      </c>
      <c r="AK117" s="29">
        <v>0.29391084899999997</v>
      </c>
      <c r="AL117" s="29">
        <v>-0.49477694999999999</v>
      </c>
      <c r="AM117" s="29">
        <v>0.45453322899999998</v>
      </c>
      <c r="AN117" s="29">
        <v>0.47978763600000002</v>
      </c>
      <c r="AO117" s="29">
        <v>0.531157608</v>
      </c>
      <c r="AP117" s="29">
        <v>0.30414230199999998</v>
      </c>
      <c r="AQ117" s="29">
        <v>0.39952062599999999</v>
      </c>
      <c r="AR117" s="29">
        <v>0.59318663000000005</v>
      </c>
      <c r="AS117" s="29">
        <v>0.63801934299999996</v>
      </c>
      <c r="AT117" s="29">
        <v>0.35356602100000001</v>
      </c>
      <c r="AU117" s="29">
        <v>-0.38520690400000002</v>
      </c>
      <c r="AV117" s="29">
        <v>3.6204282999999997E-2</v>
      </c>
      <c r="AW117" s="29">
        <v>-0.25498948599999999</v>
      </c>
      <c r="AX117" s="29">
        <v>0.45639535599999997</v>
      </c>
      <c r="AY117" s="29">
        <v>0.43322750100000001</v>
      </c>
      <c r="AZ117" s="29">
        <v>0.46112484100000001</v>
      </c>
      <c r="BA117" s="29">
        <v>-0.41394869499999998</v>
      </c>
      <c r="BB117" s="29">
        <v>-0.49332172299999999</v>
      </c>
      <c r="BC117" s="29">
        <v>0.48539209</v>
      </c>
      <c r="BD117" s="29">
        <v>-0.24153069799999999</v>
      </c>
      <c r="BE117" s="29">
        <v>-0.440569769</v>
      </c>
      <c r="BF117" s="29">
        <v>0.59073170600000002</v>
      </c>
      <c r="BG117" s="29">
        <v>-0.46879764200000001</v>
      </c>
    </row>
    <row r="118" spans="1:59">
      <c r="A118" s="1" t="str">
        <f>VLOOKUP(C118,[2]Inc_Dec_Stat_Diff_PiCr_Data!$A:$B,2,FALSE)</f>
        <v>'hypothetical protein'</v>
      </c>
      <c r="B118" s="1">
        <v>1</v>
      </c>
      <c r="C118" s="1" t="s">
        <v>316</v>
      </c>
      <c r="D118" s="29">
        <v>0.110338198</v>
      </c>
      <c r="E118" s="29">
        <v>0.40532399299999999</v>
      </c>
      <c r="F118" s="29">
        <v>0.440452073</v>
      </c>
      <c r="G118" s="29">
        <v>-0.118444678</v>
      </c>
      <c r="H118" s="29">
        <v>0.22363787199999999</v>
      </c>
      <c r="I118" s="29">
        <v>-5.1341038999999998E-2</v>
      </c>
      <c r="J118" s="29">
        <v>0.117543958</v>
      </c>
      <c r="K118" s="29">
        <v>0.276521036</v>
      </c>
      <c r="L118" s="29">
        <v>0.23328647599999999</v>
      </c>
      <c r="M118" s="29">
        <v>0.325610275</v>
      </c>
      <c r="N118" s="29">
        <v>-5.5394278999999998E-2</v>
      </c>
      <c r="O118" s="29">
        <v>8.6018759E-2</v>
      </c>
      <c r="P118" s="29">
        <v>-0.31570235499999999</v>
      </c>
      <c r="Q118" s="29">
        <v>-0.40712543299999998</v>
      </c>
      <c r="R118" s="29">
        <v>0.500426335</v>
      </c>
      <c r="S118" s="29">
        <v>0.32273219600000003</v>
      </c>
      <c r="T118" s="29">
        <v>-0.129723478</v>
      </c>
      <c r="U118" s="29">
        <v>0.26886491600000001</v>
      </c>
      <c r="V118" s="29">
        <v>5.2032465E-2</v>
      </c>
      <c r="W118" s="29">
        <v>-0.42144043799999997</v>
      </c>
      <c r="X118" s="29">
        <v>0.40892687300000002</v>
      </c>
      <c r="Y118" s="29">
        <v>0.11934539800000001</v>
      </c>
      <c r="Z118" s="29">
        <v>0.40037003399999999</v>
      </c>
      <c r="AA118" s="29">
        <v>0.31480163500000002</v>
      </c>
      <c r="AB118" s="29">
        <v>0.230654734</v>
      </c>
      <c r="AC118" s="29">
        <v>5.0440318999999997E-2</v>
      </c>
      <c r="AD118" s="29">
        <v>0.18915119699999999</v>
      </c>
      <c r="AE118" s="29">
        <v>-0.204719865</v>
      </c>
      <c r="AF118" s="29">
        <v>0.28192535499999999</v>
      </c>
      <c r="AG118" s="29">
        <v>0.28111045800000001</v>
      </c>
      <c r="AH118" s="29">
        <v>-0.376108002</v>
      </c>
      <c r="AI118" s="29">
        <v>0</v>
      </c>
      <c r="AJ118" s="29">
        <v>0.20716559700000001</v>
      </c>
      <c r="AK118" s="29">
        <v>0.204463437</v>
      </c>
      <c r="AL118" s="29">
        <v>0</v>
      </c>
      <c r="AM118" s="29">
        <v>0.219425809</v>
      </c>
      <c r="AN118" s="29">
        <v>0.29813831499999999</v>
      </c>
      <c r="AO118" s="29">
        <v>0.37926100299999999</v>
      </c>
      <c r="AP118" s="29">
        <v>0.42565516399999997</v>
      </c>
      <c r="AQ118" s="29">
        <v>0.29913035900000001</v>
      </c>
      <c r="AR118" s="29">
        <v>0.43173595199999998</v>
      </c>
      <c r="AS118" s="29">
        <v>0.41343047300000002</v>
      </c>
      <c r="AT118" s="29">
        <v>0.51656291200000004</v>
      </c>
      <c r="AU118" s="29">
        <v>-0.25614696599999998</v>
      </c>
      <c r="AV118" s="29">
        <v>-0.13785224400000001</v>
      </c>
      <c r="AW118" s="29">
        <v>-0.48188519200000002</v>
      </c>
      <c r="AX118" s="29">
        <v>0.22228658600000001</v>
      </c>
      <c r="AY118" s="29">
        <v>0.191853357</v>
      </c>
      <c r="AZ118" s="29">
        <v>0.121390547</v>
      </c>
      <c r="BA118" s="29">
        <v>-0.31750379499999998</v>
      </c>
      <c r="BB118" s="29">
        <v>-0.28129275100000001</v>
      </c>
      <c r="BC118" s="29">
        <v>0.34598210200000001</v>
      </c>
      <c r="BD118" s="29">
        <v>-0.200860557</v>
      </c>
      <c r="BE118" s="29">
        <v>-0.16981163699999999</v>
      </c>
      <c r="BF118" s="29">
        <v>0.39001175399999999</v>
      </c>
      <c r="BG118" s="29">
        <v>-0.144203261</v>
      </c>
    </row>
    <row r="119" spans="1:59">
      <c r="A119" s="1" t="str">
        <f>VLOOKUP(C119,[2]Inc_Dec_Stat_Diff_PiCr_Data!$A:$B,2,FALSE)</f>
        <v>'malate dehydrogenase (decarboxylating) [EC:1.1.1.39]'</v>
      </c>
      <c r="B119" s="1">
        <v>1</v>
      </c>
      <c r="C119" s="1" t="s">
        <v>318</v>
      </c>
      <c r="D119" s="29">
        <v>0</v>
      </c>
      <c r="E119" s="29">
        <v>0.50731761900000005</v>
      </c>
      <c r="F119" s="29">
        <v>0.51261005299999995</v>
      </c>
      <c r="G119" s="29">
        <v>-0.34552034500000001</v>
      </c>
      <c r="H119" s="29">
        <v>0.30171480099999998</v>
      </c>
      <c r="I119" s="29">
        <v>0</v>
      </c>
      <c r="J119" s="29">
        <v>0</v>
      </c>
      <c r="K119" s="29">
        <v>0.424150796</v>
      </c>
      <c r="L119" s="29">
        <v>0.33191122899999997</v>
      </c>
      <c r="M119" s="29">
        <v>0.41583411399999998</v>
      </c>
      <c r="N119" s="29">
        <v>0</v>
      </c>
      <c r="O119" s="29">
        <v>0</v>
      </c>
      <c r="P119" s="29">
        <v>-0.33266729099999998</v>
      </c>
      <c r="Q119" s="29">
        <v>-0.57460713900000004</v>
      </c>
      <c r="R119" s="29">
        <v>0.54671629300000002</v>
      </c>
      <c r="S119" s="29">
        <v>0.51268830799999998</v>
      </c>
      <c r="T119" s="29">
        <v>0</v>
      </c>
      <c r="U119" s="29">
        <v>0.47329482699999997</v>
      </c>
      <c r="V119" s="29">
        <v>0</v>
      </c>
      <c r="W119" s="29">
        <v>-0.44356579699999998</v>
      </c>
      <c r="X119" s="29">
        <v>0.47178270300000003</v>
      </c>
      <c r="Y119" s="29">
        <v>0</v>
      </c>
      <c r="Z119" s="29">
        <v>0.531511603</v>
      </c>
      <c r="AA119" s="29">
        <v>0</v>
      </c>
      <c r="AB119" s="29">
        <v>0.43827174600000002</v>
      </c>
      <c r="AC119" s="29">
        <v>0</v>
      </c>
      <c r="AD119" s="29">
        <v>0.353080966</v>
      </c>
      <c r="AE119" s="29">
        <v>-0.36939268200000003</v>
      </c>
      <c r="AF119" s="29">
        <v>0.40827349299999999</v>
      </c>
      <c r="AG119" s="29">
        <v>0.43411213500000001</v>
      </c>
      <c r="AH119" s="29">
        <v>-0.63140816700000002</v>
      </c>
      <c r="AI119" s="29">
        <v>0</v>
      </c>
      <c r="AJ119" s="29">
        <v>0</v>
      </c>
      <c r="AK119" s="29">
        <v>0</v>
      </c>
      <c r="AL119" s="29">
        <v>-0.48092885499999999</v>
      </c>
      <c r="AM119" s="29">
        <v>0.39900545500000001</v>
      </c>
      <c r="AN119" s="29">
        <v>0.47631907600000001</v>
      </c>
      <c r="AO119" s="29">
        <v>0.47714796799999998</v>
      </c>
      <c r="AP119" s="29">
        <v>0.36674606100000001</v>
      </c>
      <c r="AQ119" s="29">
        <v>0.285878723</v>
      </c>
      <c r="AR119" s="29">
        <v>0.50096755699999995</v>
      </c>
      <c r="AS119" s="29">
        <v>0.58821625499999997</v>
      </c>
      <c r="AT119" s="29">
        <v>0.43322354000000002</v>
      </c>
      <c r="AU119" s="29">
        <v>-0.36912732100000001</v>
      </c>
      <c r="AV119" s="29">
        <v>0</v>
      </c>
      <c r="AW119" s="29">
        <v>-0.36215371000000002</v>
      </c>
      <c r="AX119" s="29">
        <v>0.374685924</v>
      </c>
      <c r="AY119" s="29">
        <v>0.495220626</v>
      </c>
      <c r="AZ119" s="29">
        <v>0.550119091</v>
      </c>
      <c r="BA119" s="29">
        <v>-0.340983973</v>
      </c>
      <c r="BB119" s="29">
        <v>-0.45899970899999998</v>
      </c>
      <c r="BC119" s="29">
        <v>0.40915446900000002</v>
      </c>
      <c r="BD119" s="29">
        <v>0</v>
      </c>
      <c r="BE119" s="29">
        <v>-0.32288776899999999</v>
      </c>
      <c r="BF119" s="29">
        <v>0.57536320100000005</v>
      </c>
      <c r="BG119" s="29">
        <v>-0.350270623</v>
      </c>
    </row>
    <row r="120" spans="1:59">
      <c r="A120" s="1" t="str">
        <f>VLOOKUP(C120,[2]Inc_Dec_Stat_Diff_PiCr_Data!$A:$B,2,FALSE)</f>
        <v>'zona occludens toxin'</v>
      </c>
      <c r="B120" s="1">
        <v>1</v>
      </c>
      <c r="C120" s="1" t="s">
        <v>246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</v>
      </c>
      <c r="T120" s="29">
        <v>0</v>
      </c>
      <c r="U120" s="29">
        <v>0</v>
      </c>
      <c r="V120" s="29">
        <v>0</v>
      </c>
      <c r="W120" s="29">
        <v>0</v>
      </c>
      <c r="X120" s="29">
        <v>0</v>
      </c>
      <c r="Y120" s="29">
        <v>0</v>
      </c>
      <c r="Z120" s="29">
        <v>0</v>
      </c>
      <c r="AA120" s="29">
        <v>0</v>
      </c>
      <c r="AB120" s="29">
        <v>0</v>
      </c>
      <c r="AC120" s="29">
        <v>0</v>
      </c>
      <c r="AD120" s="29">
        <v>0</v>
      </c>
      <c r="AE120" s="29">
        <v>0</v>
      </c>
      <c r="AF120" s="29">
        <v>0</v>
      </c>
      <c r="AG120" s="29">
        <v>0</v>
      </c>
      <c r="AH120" s="29">
        <v>0</v>
      </c>
      <c r="AI120" s="29">
        <v>0</v>
      </c>
      <c r="AJ120" s="29">
        <v>0</v>
      </c>
      <c r="AK120" s="29">
        <v>0</v>
      </c>
      <c r="AL120" s="29">
        <v>0</v>
      </c>
      <c r="AM120" s="29">
        <v>0</v>
      </c>
      <c r="AN120" s="29">
        <v>0</v>
      </c>
      <c r="AO120" s="29">
        <v>0</v>
      </c>
      <c r="AP120" s="29">
        <v>0</v>
      </c>
      <c r="AQ120" s="29">
        <v>0</v>
      </c>
      <c r="AR120" s="29">
        <v>0</v>
      </c>
      <c r="AS120" s="29">
        <v>0</v>
      </c>
      <c r="AT120" s="29">
        <v>0</v>
      </c>
      <c r="AU120" s="29">
        <v>0</v>
      </c>
      <c r="AV120" s="29">
        <v>0</v>
      </c>
      <c r="AW120" s="29">
        <v>0</v>
      </c>
      <c r="AX120" s="29">
        <v>0</v>
      </c>
      <c r="AY120" s="29">
        <v>0</v>
      </c>
      <c r="AZ120" s="29">
        <v>0.54747246999999999</v>
      </c>
      <c r="BA120" s="29">
        <v>0</v>
      </c>
      <c r="BB120" s="29">
        <v>0</v>
      </c>
      <c r="BC120" s="29">
        <v>0</v>
      </c>
      <c r="BD120" s="29">
        <v>0</v>
      </c>
      <c r="BE120" s="29">
        <v>0</v>
      </c>
      <c r="BF120" s="29">
        <v>0</v>
      </c>
      <c r="BG120" s="29">
        <v>0</v>
      </c>
    </row>
    <row r="121" spans="1:59">
      <c r="A121" s="1" t="str">
        <f>VLOOKUP(C121,[2]Inc_Dec_Stat_Diff_PiCr_Data!$A:$B,2,FALSE)</f>
        <v>'choline monooxygenase [EC:1.14.15.7]'</v>
      </c>
      <c r="B121" s="1">
        <v>1</v>
      </c>
      <c r="C121" s="1" t="s">
        <v>247</v>
      </c>
      <c r="D121" s="29">
        <v>0</v>
      </c>
      <c r="E121" s="29">
        <v>0</v>
      </c>
      <c r="F121" s="29">
        <v>0</v>
      </c>
      <c r="G121" s="29">
        <v>0</v>
      </c>
      <c r="H121" s="29">
        <v>0</v>
      </c>
      <c r="I121" s="29">
        <v>0</v>
      </c>
      <c r="J121" s="29">
        <v>0</v>
      </c>
      <c r="K121" s="29">
        <v>0</v>
      </c>
      <c r="L121" s="29">
        <v>0</v>
      </c>
      <c r="M121" s="29">
        <v>0</v>
      </c>
      <c r="N121" s="29">
        <v>0</v>
      </c>
      <c r="O121" s="29">
        <v>0</v>
      </c>
      <c r="P121" s="29">
        <v>0</v>
      </c>
      <c r="Q121" s="29">
        <v>0</v>
      </c>
      <c r="R121" s="29">
        <v>0</v>
      </c>
      <c r="S121" s="29">
        <v>0</v>
      </c>
      <c r="T121" s="29">
        <v>0</v>
      </c>
      <c r="U121" s="29">
        <v>0</v>
      </c>
      <c r="V121" s="29">
        <v>0</v>
      </c>
      <c r="W121" s="29">
        <v>0</v>
      </c>
      <c r="X121" s="29">
        <v>0</v>
      </c>
      <c r="Y121" s="29">
        <v>0</v>
      </c>
      <c r="Z121" s="29">
        <v>0</v>
      </c>
      <c r="AA121" s="29">
        <v>0</v>
      </c>
      <c r="AB121" s="29">
        <v>0</v>
      </c>
      <c r="AC121" s="29">
        <v>0</v>
      </c>
      <c r="AD121" s="29">
        <v>0</v>
      </c>
      <c r="AE121" s="29">
        <v>0</v>
      </c>
      <c r="AF121" s="29">
        <v>0</v>
      </c>
      <c r="AG121" s="29">
        <v>0</v>
      </c>
      <c r="AH121" s="29">
        <v>0</v>
      </c>
      <c r="AI121" s="29">
        <v>0</v>
      </c>
      <c r="AJ121" s="29">
        <v>0</v>
      </c>
      <c r="AK121" s="29">
        <v>0</v>
      </c>
      <c r="AL121" s="29">
        <v>0</v>
      </c>
      <c r="AM121" s="29">
        <v>0</v>
      </c>
      <c r="AN121" s="29">
        <v>0</v>
      </c>
      <c r="AO121" s="29">
        <v>0</v>
      </c>
      <c r="AP121" s="29">
        <v>0</v>
      </c>
      <c r="AQ121" s="29">
        <v>0</v>
      </c>
      <c r="AR121" s="29">
        <v>0</v>
      </c>
      <c r="AS121" s="29">
        <v>0</v>
      </c>
      <c r="AT121" s="29">
        <v>0</v>
      </c>
      <c r="AU121" s="29">
        <v>0</v>
      </c>
      <c r="AV121" s="29">
        <v>0</v>
      </c>
      <c r="AW121" s="29">
        <v>0</v>
      </c>
      <c r="AX121" s="29">
        <v>0</v>
      </c>
      <c r="AY121" s="29">
        <v>0</v>
      </c>
      <c r="AZ121" s="29">
        <v>0.54747246999999999</v>
      </c>
      <c r="BA121" s="29">
        <v>0</v>
      </c>
      <c r="BB121" s="29">
        <v>0</v>
      </c>
      <c r="BC121" s="29">
        <v>0</v>
      </c>
      <c r="BD121" s="29">
        <v>0</v>
      </c>
      <c r="BE121" s="29">
        <v>0</v>
      </c>
      <c r="BF121" s="29">
        <v>0</v>
      </c>
      <c r="BG121" s="29">
        <v>0</v>
      </c>
    </row>
    <row r="122" spans="1:59">
      <c r="A122" s="1" t="str">
        <f>VLOOKUP(C122,[2]Inc_Dec_Stat_Diff_PiCr_Data!$A:$B,2,FALSE)</f>
        <v>'2-hydroxychromene-2-carboxylate isomerase [EC:5.99.1.4]'</v>
      </c>
      <c r="B122" s="1">
        <v>1</v>
      </c>
      <c r="C122" s="1" t="s">
        <v>251</v>
      </c>
      <c r="D122" s="29">
        <v>0</v>
      </c>
      <c r="E122" s="29">
        <v>0</v>
      </c>
      <c r="F122" s="29">
        <v>0</v>
      </c>
      <c r="G122" s="29">
        <v>0</v>
      </c>
      <c r="H122" s="29">
        <v>0</v>
      </c>
      <c r="I122" s="29">
        <v>0</v>
      </c>
      <c r="J122" s="29">
        <v>0</v>
      </c>
      <c r="K122" s="29">
        <v>0</v>
      </c>
      <c r="L122" s="29">
        <v>0</v>
      </c>
      <c r="M122" s="29">
        <v>0</v>
      </c>
      <c r="N122" s="29">
        <v>0</v>
      </c>
      <c r="O122" s="29">
        <v>0</v>
      </c>
      <c r="P122" s="29">
        <v>0</v>
      </c>
      <c r="Q122" s="29">
        <v>0</v>
      </c>
      <c r="R122" s="29">
        <v>0</v>
      </c>
      <c r="S122" s="29">
        <v>0</v>
      </c>
      <c r="T122" s="29">
        <v>0</v>
      </c>
      <c r="U122" s="29">
        <v>0</v>
      </c>
      <c r="V122" s="29">
        <v>0</v>
      </c>
      <c r="W122" s="29">
        <v>0</v>
      </c>
      <c r="X122" s="29">
        <v>0</v>
      </c>
      <c r="Y122" s="29">
        <v>0</v>
      </c>
      <c r="Z122" s="29">
        <v>0</v>
      </c>
      <c r="AA122" s="29">
        <v>0</v>
      </c>
      <c r="AB122" s="29">
        <v>0</v>
      </c>
      <c r="AC122" s="29">
        <v>0</v>
      </c>
      <c r="AD122" s="29">
        <v>0</v>
      </c>
      <c r="AE122" s="29">
        <v>0</v>
      </c>
      <c r="AF122" s="29">
        <v>0</v>
      </c>
      <c r="AG122" s="29">
        <v>0</v>
      </c>
      <c r="AH122" s="29">
        <v>0</v>
      </c>
      <c r="AI122" s="29">
        <v>0</v>
      </c>
      <c r="AJ122" s="29">
        <v>0</v>
      </c>
      <c r="AK122" s="29">
        <v>0</v>
      </c>
      <c r="AL122" s="29">
        <v>0</v>
      </c>
      <c r="AM122" s="29">
        <v>0</v>
      </c>
      <c r="AN122" s="29">
        <v>0</v>
      </c>
      <c r="AO122" s="29">
        <v>0</v>
      </c>
      <c r="AP122" s="29">
        <v>0</v>
      </c>
      <c r="AQ122" s="29">
        <v>0</v>
      </c>
      <c r="AR122" s="29">
        <v>0</v>
      </c>
      <c r="AS122" s="29">
        <v>0</v>
      </c>
      <c r="AT122" s="29">
        <v>0</v>
      </c>
      <c r="AU122" s="29">
        <v>0</v>
      </c>
      <c r="AV122" s="29">
        <v>0</v>
      </c>
      <c r="AW122" s="29">
        <v>0</v>
      </c>
      <c r="AX122" s="29">
        <v>0</v>
      </c>
      <c r="AY122" s="29">
        <v>0</v>
      </c>
      <c r="AZ122" s="29">
        <v>0.54747246999999999</v>
      </c>
      <c r="BA122" s="29">
        <v>0</v>
      </c>
      <c r="BB122" s="29">
        <v>0</v>
      </c>
      <c r="BC122" s="29">
        <v>0</v>
      </c>
      <c r="BD122" s="29">
        <v>0</v>
      </c>
      <c r="BE122" s="29">
        <v>0</v>
      </c>
      <c r="BF122" s="29">
        <v>0</v>
      </c>
      <c r="BG122" s="29">
        <v>0</v>
      </c>
    </row>
    <row r="123" spans="1:59">
      <c r="A123" s="1" t="str">
        <f>VLOOKUP(C123,[2]Inc_Dec_Stat_Diff_PiCr_Data!$A:$B,2,FALSE)</f>
        <v>'hypothetical protein'</v>
      </c>
      <c r="B123" s="1">
        <v>1</v>
      </c>
      <c r="C123" s="1" t="s">
        <v>319</v>
      </c>
      <c r="D123" s="29">
        <v>0</v>
      </c>
      <c r="E123" s="29">
        <v>0</v>
      </c>
      <c r="F123" s="29">
        <v>0</v>
      </c>
      <c r="G123" s="29">
        <v>0</v>
      </c>
      <c r="H123" s="29">
        <v>0</v>
      </c>
      <c r="I123" s="29">
        <v>0</v>
      </c>
      <c r="J123" s="29">
        <v>0</v>
      </c>
      <c r="K123" s="29">
        <v>0</v>
      </c>
      <c r="L123" s="29">
        <v>0</v>
      </c>
      <c r="M123" s="29">
        <v>0</v>
      </c>
      <c r="N123" s="29">
        <v>0</v>
      </c>
      <c r="O123" s="29">
        <v>0</v>
      </c>
      <c r="P123" s="29">
        <v>0</v>
      </c>
      <c r="Q123" s="29">
        <v>0</v>
      </c>
      <c r="R123" s="29">
        <v>0</v>
      </c>
      <c r="S123" s="29">
        <v>0</v>
      </c>
      <c r="T123" s="29">
        <v>0</v>
      </c>
      <c r="U123" s="29">
        <v>0</v>
      </c>
      <c r="V123" s="29">
        <v>0</v>
      </c>
      <c r="W123" s="29">
        <v>0</v>
      </c>
      <c r="X123" s="29">
        <v>0</v>
      </c>
      <c r="Y123" s="29">
        <v>-0.58561282299999995</v>
      </c>
      <c r="Z123" s="29">
        <v>0</v>
      </c>
      <c r="AA123" s="29">
        <v>0</v>
      </c>
      <c r="AB123" s="29">
        <v>0</v>
      </c>
      <c r="AC123" s="29">
        <v>0</v>
      </c>
      <c r="AD123" s="29">
        <v>0</v>
      </c>
      <c r="AE123" s="29">
        <v>0</v>
      </c>
      <c r="AF123" s="29">
        <v>0</v>
      </c>
      <c r="AG123" s="29">
        <v>0</v>
      </c>
      <c r="AH123" s="29">
        <v>0</v>
      </c>
      <c r="AI123" s="29">
        <v>0</v>
      </c>
      <c r="AJ123" s="29">
        <v>0</v>
      </c>
      <c r="AK123" s="29">
        <v>0</v>
      </c>
      <c r="AL123" s="29">
        <v>0</v>
      </c>
      <c r="AM123" s="29">
        <v>0</v>
      </c>
      <c r="AN123" s="29">
        <v>0</v>
      </c>
      <c r="AO123" s="29">
        <v>0</v>
      </c>
      <c r="AP123" s="29">
        <v>0</v>
      </c>
      <c r="AQ123" s="29">
        <v>0</v>
      </c>
      <c r="AR123" s="29">
        <v>0</v>
      </c>
      <c r="AS123" s="29">
        <v>0</v>
      </c>
      <c r="AT123" s="29">
        <v>0</v>
      </c>
      <c r="AU123" s="29">
        <v>0</v>
      </c>
      <c r="AV123" s="29">
        <v>0</v>
      </c>
      <c r="AW123" s="29">
        <v>0</v>
      </c>
      <c r="AX123" s="29">
        <v>0</v>
      </c>
      <c r="AY123" s="29">
        <v>0</v>
      </c>
      <c r="AZ123" s="29">
        <v>0</v>
      </c>
      <c r="BA123" s="29">
        <v>0</v>
      </c>
      <c r="BB123" s="29">
        <v>0</v>
      </c>
      <c r="BC123" s="29">
        <v>0</v>
      </c>
      <c r="BD123" s="29">
        <v>0</v>
      </c>
      <c r="BE123" s="29">
        <v>0</v>
      </c>
      <c r="BF123" s="29">
        <v>0</v>
      </c>
      <c r="BG123" s="29">
        <v>0</v>
      </c>
    </row>
    <row r="124" spans="1:59">
      <c r="A124" s="1" t="str">
        <f>VLOOKUP(C124,[2]Inc_Dec_Stat_Diff_PiCr_Data!$A:$B,2,FALSE)</f>
        <v>'ethylbenzene dioxygenase beta subunit [EC:1.14.12.-]'</v>
      </c>
      <c r="B124" s="1">
        <v>1</v>
      </c>
      <c r="C124" s="1" t="s">
        <v>252</v>
      </c>
      <c r="D124" s="29">
        <v>0</v>
      </c>
      <c r="E124" s="29">
        <v>0</v>
      </c>
      <c r="F124" s="29">
        <v>0</v>
      </c>
      <c r="G124" s="29">
        <v>0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29">
        <v>0</v>
      </c>
      <c r="V124" s="29">
        <v>0</v>
      </c>
      <c r="W124" s="29">
        <v>0</v>
      </c>
      <c r="X124" s="29">
        <v>0</v>
      </c>
      <c r="Y124" s="29">
        <v>0</v>
      </c>
      <c r="Z124" s="29">
        <v>0</v>
      </c>
      <c r="AA124" s="29">
        <v>0</v>
      </c>
      <c r="AB124" s="29">
        <v>0</v>
      </c>
      <c r="AC124" s="29">
        <v>0</v>
      </c>
      <c r="AD124" s="29">
        <v>0</v>
      </c>
      <c r="AE124" s="29">
        <v>0</v>
      </c>
      <c r="AF124" s="29">
        <v>0</v>
      </c>
      <c r="AG124" s="29">
        <v>0</v>
      </c>
      <c r="AH124" s="29">
        <v>0</v>
      </c>
      <c r="AI124" s="29">
        <v>0</v>
      </c>
      <c r="AJ124" s="29">
        <v>0</v>
      </c>
      <c r="AK124" s="29">
        <v>0</v>
      </c>
      <c r="AL124" s="29">
        <v>0</v>
      </c>
      <c r="AM124" s="29">
        <v>0</v>
      </c>
      <c r="AN124" s="29">
        <v>0</v>
      </c>
      <c r="AO124" s="29">
        <v>0</v>
      </c>
      <c r="AP124" s="29">
        <v>0</v>
      </c>
      <c r="AQ124" s="29">
        <v>0</v>
      </c>
      <c r="AR124" s="29">
        <v>0</v>
      </c>
      <c r="AS124" s="29">
        <v>0</v>
      </c>
      <c r="AT124" s="29">
        <v>0</v>
      </c>
      <c r="AU124" s="29">
        <v>0</v>
      </c>
      <c r="AV124" s="29">
        <v>0</v>
      </c>
      <c r="AW124" s="29">
        <v>0</v>
      </c>
      <c r="AX124" s="29">
        <v>0</v>
      </c>
      <c r="AY124" s="29">
        <v>0</v>
      </c>
      <c r="AZ124" s="29">
        <v>0.54747246999999999</v>
      </c>
      <c r="BA124" s="29">
        <v>0</v>
      </c>
      <c r="BB124" s="29">
        <v>0</v>
      </c>
      <c r="BC124" s="29">
        <v>0</v>
      </c>
      <c r="BD124" s="29">
        <v>0</v>
      </c>
      <c r="BE124" s="29">
        <v>0</v>
      </c>
      <c r="BF124" s="29">
        <v>0</v>
      </c>
      <c r="BG124" s="29">
        <v>0</v>
      </c>
    </row>
    <row r="125" spans="1:59">
      <c r="A125" s="1" t="str">
        <f>VLOOKUP(C125,[2]Inc_Dec_Stat_Diff_PiCr_Data!$A:$B,2,FALSE)</f>
        <v>'exodeoxyribonuclease (lambda-induced) [EC:3.1.11.3]'</v>
      </c>
      <c r="B125" s="1">
        <v>1</v>
      </c>
      <c r="C125" s="1" t="s">
        <v>253</v>
      </c>
      <c r="D125" s="29">
        <v>0</v>
      </c>
      <c r="E125" s="29">
        <v>0</v>
      </c>
      <c r="F125" s="29">
        <v>0</v>
      </c>
      <c r="G125" s="29">
        <v>0</v>
      </c>
      <c r="H125" s="29">
        <v>0</v>
      </c>
      <c r="I125" s="29">
        <v>0.54890033500000002</v>
      </c>
      <c r="J125" s="29">
        <v>0</v>
      </c>
      <c r="K125" s="29">
        <v>0</v>
      </c>
      <c r="L125" s="29">
        <v>0</v>
      </c>
      <c r="M125" s="29">
        <v>0</v>
      </c>
      <c r="N125" s="29">
        <v>0</v>
      </c>
      <c r="O125" s="29">
        <v>-0.48633515399999999</v>
      </c>
      <c r="P125" s="29">
        <v>0</v>
      </c>
      <c r="Q125" s="29">
        <v>0</v>
      </c>
      <c r="R125" s="29">
        <v>0</v>
      </c>
      <c r="S125" s="29">
        <v>0</v>
      </c>
      <c r="T125" s="29">
        <v>0</v>
      </c>
      <c r="U125" s="29">
        <v>0</v>
      </c>
      <c r="V125" s="29">
        <v>0</v>
      </c>
      <c r="W125" s="29">
        <v>0</v>
      </c>
      <c r="X125" s="29">
        <v>0</v>
      </c>
      <c r="Y125" s="29">
        <v>0</v>
      </c>
      <c r="Z125" s="29">
        <v>0</v>
      </c>
      <c r="AA125" s="29">
        <v>0</v>
      </c>
      <c r="AB125" s="29">
        <v>0</v>
      </c>
      <c r="AC125" s="29">
        <v>0</v>
      </c>
      <c r="AD125" s="29">
        <v>0</v>
      </c>
      <c r="AE125" s="29">
        <v>0</v>
      </c>
      <c r="AF125" s="29">
        <v>0</v>
      </c>
      <c r="AG125" s="29">
        <v>0</v>
      </c>
      <c r="AH125" s="29">
        <v>0</v>
      </c>
      <c r="AI125" s="29">
        <v>-0.45748677500000001</v>
      </c>
      <c r="AJ125" s="29">
        <v>0</v>
      </c>
      <c r="AK125" s="29">
        <v>0</v>
      </c>
      <c r="AL125" s="29">
        <v>0</v>
      </c>
      <c r="AM125" s="29">
        <v>0</v>
      </c>
      <c r="AN125" s="29">
        <v>0</v>
      </c>
      <c r="AO125" s="29">
        <v>0</v>
      </c>
      <c r="AP125" s="29">
        <v>0</v>
      </c>
      <c r="AQ125" s="29">
        <v>0</v>
      </c>
      <c r="AR125" s="29">
        <v>0</v>
      </c>
      <c r="AS125" s="29">
        <v>0</v>
      </c>
      <c r="AT125" s="29">
        <v>0</v>
      </c>
      <c r="AU125" s="29">
        <v>0</v>
      </c>
      <c r="AV125" s="29">
        <v>0</v>
      </c>
      <c r="AW125" s="29">
        <v>0</v>
      </c>
      <c r="AX125" s="29">
        <v>0</v>
      </c>
      <c r="AY125" s="29">
        <v>0</v>
      </c>
      <c r="AZ125" s="29">
        <v>0.60973982900000001</v>
      </c>
      <c r="BA125" s="29">
        <v>0</v>
      </c>
      <c r="BB125" s="29">
        <v>0</v>
      </c>
      <c r="BC125" s="29">
        <v>0</v>
      </c>
      <c r="BD125" s="29">
        <v>0</v>
      </c>
      <c r="BE125" s="29">
        <v>0</v>
      </c>
      <c r="BF125" s="29">
        <v>0</v>
      </c>
      <c r="BG125" s="29">
        <v>0</v>
      </c>
    </row>
    <row r="126" spans="1:59">
      <c r="A126" s="1" t="str">
        <f>VLOOKUP(C126,[2]Inc_Dec_Stat_Diff_PiCr_Data!$A:$B,2,FALSE)</f>
        <v>'DNA-directed RNA polymerase subunit beta-beta'' [EC:2.7.7.6]'</v>
      </c>
      <c r="B126" s="1">
        <v>1</v>
      </c>
      <c r="C126" s="1" t="s">
        <v>320</v>
      </c>
      <c r="D126" s="29">
        <v>0.110338198</v>
      </c>
      <c r="E126" s="29">
        <v>0.40532399299999999</v>
      </c>
      <c r="F126" s="29">
        <v>0.440452073</v>
      </c>
      <c r="G126" s="29">
        <v>-0.118444678</v>
      </c>
      <c r="H126" s="29">
        <v>0.22363787199999999</v>
      </c>
      <c r="I126" s="29">
        <v>-5.1341038999999998E-2</v>
      </c>
      <c r="J126" s="29">
        <v>0.117543958</v>
      </c>
      <c r="K126" s="29">
        <v>0.276521036</v>
      </c>
      <c r="L126" s="29">
        <v>0.23328647599999999</v>
      </c>
      <c r="M126" s="29">
        <v>0.325610275</v>
      </c>
      <c r="N126" s="29">
        <v>-5.5394278999999998E-2</v>
      </c>
      <c r="O126" s="29">
        <v>8.6018759E-2</v>
      </c>
      <c r="P126" s="29">
        <v>-0.31570235499999999</v>
      </c>
      <c r="Q126" s="29">
        <v>-0.40712543299999998</v>
      </c>
      <c r="R126" s="29">
        <v>0.500426335</v>
      </c>
      <c r="S126" s="29">
        <v>0.32273219600000003</v>
      </c>
      <c r="T126" s="29">
        <v>-0.129723478</v>
      </c>
      <c r="U126" s="29">
        <v>0.26886491600000001</v>
      </c>
      <c r="V126" s="29">
        <v>5.2032465E-2</v>
      </c>
      <c r="W126" s="29">
        <v>-0.42144043799999997</v>
      </c>
      <c r="X126" s="29">
        <v>0.40892687300000002</v>
      </c>
      <c r="Y126" s="29">
        <v>0.11934539800000001</v>
      </c>
      <c r="Z126" s="29">
        <v>0.40037003399999999</v>
      </c>
      <c r="AA126" s="29">
        <v>0.31480163500000002</v>
      </c>
      <c r="AB126" s="29">
        <v>0.230654734</v>
      </c>
      <c r="AC126" s="29">
        <v>5.0440318999999997E-2</v>
      </c>
      <c r="AD126" s="29">
        <v>0.18915119699999999</v>
      </c>
      <c r="AE126" s="29">
        <v>-0.204719865</v>
      </c>
      <c r="AF126" s="29">
        <v>0.28192535499999999</v>
      </c>
      <c r="AG126" s="29">
        <v>0.28111045800000001</v>
      </c>
      <c r="AH126" s="29">
        <v>-0.376108002</v>
      </c>
      <c r="AI126" s="29">
        <v>0</v>
      </c>
      <c r="AJ126" s="29">
        <v>0.20716559700000001</v>
      </c>
      <c r="AK126" s="29">
        <v>0.204463437</v>
      </c>
      <c r="AL126" s="29">
        <v>0</v>
      </c>
      <c r="AM126" s="29">
        <v>0.219425809</v>
      </c>
      <c r="AN126" s="29">
        <v>0.29813831499999999</v>
      </c>
      <c r="AO126" s="29">
        <v>0.37926100299999999</v>
      </c>
      <c r="AP126" s="29">
        <v>0.42565516399999997</v>
      </c>
      <c r="AQ126" s="29">
        <v>0.29913035900000001</v>
      </c>
      <c r="AR126" s="29">
        <v>0.43173595199999998</v>
      </c>
      <c r="AS126" s="29">
        <v>0.41343047300000002</v>
      </c>
      <c r="AT126" s="29">
        <v>0.51656291200000004</v>
      </c>
      <c r="AU126" s="29">
        <v>-0.25614696599999998</v>
      </c>
      <c r="AV126" s="29">
        <v>-0.13785224400000001</v>
      </c>
      <c r="AW126" s="29">
        <v>-0.48188519200000002</v>
      </c>
      <c r="AX126" s="29">
        <v>0.22228658600000001</v>
      </c>
      <c r="AY126" s="29">
        <v>0.191853357</v>
      </c>
      <c r="AZ126" s="29">
        <v>0.121390547</v>
      </c>
      <c r="BA126" s="29">
        <v>-0.31750379499999998</v>
      </c>
      <c r="BB126" s="29">
        <v>-0.28129275100000001</v>
      </c>
      <c r="BC126" s="29">
        <v>0.34598210200000001</v>
      </c>
      <c r="BD126" s="29">
        <v>-0.200860557</v>
      </c>
      <c r="BE126" s="29">
        <v>-0.16981163699999999</v>
      </c>
      <c r="BF126" s="29">
        <v>0.39001175399999999</v>
      </c>
      <c r="BG126" s="29">
        <v>-0.144203261</v>
      </c>
    </row>
    <row r="127" spans="1:59">
      <c r="A127" s="1" t="str">
        <f>VLOOKUP(C127,[2]Inc_Dec_Stat_Diff_PiCr_Data!$A:$B,2,FALSE)</f>
        <v>'hypothetical protein'</v>
      </c>
      <c r="B127" s="1">
        <v>1</v>
      </c>
      <c r="C127" s="1" t="s">
        <v>321</v>
      </c>
      <c r="D127" s="29">
        <v>0.110338198</v>
      </c>
      <c r="E127" s="29">
        <v>0.40532399299999999</v>
      </c>
      <c r="F127" s="29">
        <v>0.440452073</v>
      </c>
      <c r="G127" s="29">
        <v>-0.118444678</v>
      </c>
      <c r="H127" s="29">
        <v>0.22363787199999999</v>
      </c>
      <c r="I127" s="29">
        <v>-5.1341038999999998E-2</v>
      </c>
      <c r="J127" s="29">
        <v>0.117543958</v>
      </c>
      <c r="K127" s="29">
        <v>0.276521036</v>
      </c>
      <c r="L127" s="29">
        <v>0.23328647599999999</v>
      </c>
      <c r="M127" s="29">
        <v>0.325610275</v>
      </c>
      <c r="N127" s="29">
        <v>-5.5394278999999998E-2</v>
      </c>
      <c r="O127" s="29">
        <v>8.6018759E-2</v>
      </c>
      <c r="P127" s="29">
        <v>-0.31570235499999999</v>
      </c>
      <c r="Q127" s="29">
        <v>-0.40712543299999998</v>
      </c>
      <c r="R127" s="29">
        <v>0.500426335</v>
      </c>
      <c r="S127" s="29">
        <v>0.32273219600000003</v>
      </c>
      <c r="T127" s="29">
        <v>-0.129723478</v>
      </c>
      <c r="U127" s="29">
        <v>0.26886491600000001</v>
      </c>
      <c r="V127" s="29">
        <v>5.2032465E-2</v>
      </c>
      <c r="W127" s="29">
        <v>-0.42144043799999997</v>
      </c>
      <c r="X127" s="29">
        <v>0.40892687300000002</v>
      </c>
      <c r="Y127" s="29">
        <v>0.11934539800000001</v>
      </c>
      <c r="Z127" s="29">
        <v>0.40037003399999999</v>
      </c>
      <c r="AA127" s="29">
        <v>0.31480163500000002</v>
      </c>
      <c r="AB127" s="29">
        <v>0.230654734</v>
      </c>
      <c r="AC127" s="29">
        <v>5.0440318999999997E-2</v>
      </c>
      <c r="AD127" s="29">
        <v>0.18915119699999999</v>
      </c>
      <c r="AE127" s="29">
        <v>-0.204719865</v>
      </c>
      <c r="AF127" s="29">
        <v>0.28192535499999999</v>
      </c>
      <c r="AG127" s="29">
        <v>0.28111045800000001</v>
      </c>
      <c r="AH127" s="29">
        <v>-0.376108002</v>
      </c>
      <c r="AI127" s="29">
        <v>0</v>
      </c>
      <c r="AJ127" s="29">
        <v>0.20716559700000001</v>
      </c>
      <c r="AK127" s="29">
        <v>0.204463437</v>
      </c>
      <c r="AL127" s="29">
        <v>0</v>
      </c>
      <c r="AM127" s="29">
        <v>0.219425809</v>
      </c>
      <c r="AN127" s="29">
        <v>0.29813831499999999</v>
      </c>
      <c r="AO127" s="29">
        <v>0.37926100299999999</v>
      </c>
      <c r="AP127" s="29">
        <v>0.42565516399999997</v>
      </c>
      <c r="AQ127" s="29">
        <v>0.29913035900000001</v>
      </c>
      <c r="AR127" s="29">
        <v>0.43173595199999998</v>
      </c>
      <c r="AS127" s="29">
        <v>0.41343047300000002</v>
      </c>
      <c r="AT127" s="29">
        <v>0.51656291200000004</v>
      </c>
      <c r="AU127" s="29">
        <v>-0.25614696599999998</v>
      </c>
      <c r="AV127" s="29">
        <v>-0.13785224400000001</v>
      </c>
      <c r="AW127" s="29">
        <v>-0.48188519200000002</v>
      </c>
      <c r="AX127" s="29">
        <v>0.22228658600000001</v>
      </c>
      <c r="AY127" s="29">
        <v>0.191853357</v>
      </c>
      <c r="AZ127" s="29">
        <v>0.121390547</v>
      </c>
      <c r="BA127" s="29">
        <v>-0.31750379499999998</v>
      </c>
      <c r="BB127" s="29">
        <v>-0.28129275100000001</v>
      </c>
      <c r="BC127" s="29">
        <v>0.34598210200000001</v>
      </c>
      <c r="BD127" s="29">
        <v>-0.200860557</v>
      </c>
      <c r="BE127" s="29">
        <v>-0.16981163699999999</v>
      </c>
      <c r="BF127" s="29">
        <v>0.39001175399999999</v>
      </c>
      <c r="BG127" s="29">
        <v>-0.144203261</v>
      </c>
    </row>
    <row r="128" spans="1:59">
      <c r="A128" s="1" t="str">
        <f>VLOOKUP(C128,[2]Inc_Dec_Stat_Diff_PiCr_Data!$A:$B,2,FALSE)</f>
        <v>'hypothetical protein'</v>
      </c>
      <c r="B128" s="1">
        <v>1</v>
      </c>
      <c r="C128" s="1" t="s">
        <v>254</v>
      </c>
      <c r="D128" s="29">
        <v>0</v>
      </c>
      <c r="E128" s="29">
        <v>0</v>
      </c>
      <c r="F128" s="29">
        <v>0</v>
      </c>
      <c r="G128" s="29">
        <v>0</v>
      </c>
      <c r="H128" s="29">
        <v>0</v>
      </c>
      <c r="I128" s="29">
        <v>0</v>
      </c>
      <c r="J128" s="29">
        <v>0</v>
      </c>
      <c r="K128" s="29">
        <v>0</v>
      </c>
      <c r="L128" s="29">
        <v>0</v>
      </c>
      <c r="M128" s="29">
        <v>0</v>
      </c>
      <c r="N128" s="29">
        <v>0</v>
      </c>
      <c r="O128" s="29">
        <v>0</v>
      </c>
      <c r="P128" s="29">
        <v>0</v>
      </c>
      <c r="Q128" s="29">
        <v>0</v>
      </c>
      <c r="R128" s="29">
        <v>0</v>
      </c>
      <c r="S128" s="29">
        <v>0</v>
      </c>
      <c r="T128" s="29">
        <v>0</v>
      </c>
      <c r="U128" s="29">
        <v>0</v>
      </c>
      <c r="V128" s="29">
        <v>0</v>
      </c>
      <c r="W128" s="29">
        <v>0</v>
      </c>
      <c r="X128" s="29">
        <v>0</v>
      </c>
      <c r="Y128" s="29">
        <v>0</v>
      </c>
      <c r="Z128" s="29">
        <v>0</v>
      </c>
      <c r="AA128" s="29">
        <v>0</v>
      </c>
      <c r="AB128" s="29">
        <v>0</v>
      </c>
      <c r="AC128" s="29">
        <v>0</v>
      </c>
      <c r="AD128" s="29">
        <v>0</v>
      </c>
      <c r="AE128" s="29">
        <v>0</v>
      </c>
      <c r="AF128" s="29">
        <v>0</v>
      </c>
      <c r="AG128" s="29">
        <v>0</v>
      </c>
      <c r="AH128" s="29">
        <v>0</v>
      </c>
      <c r="AI128" s="29">
        <v>0</v>
      </c>
      <c r="AJ128" s="29">
        <v>0</v>
      </c>
      <c r="AK128" s="29">
        <v>0</v>
      </c>
      <c r="AL128" s="29">
        <v>0</v>
      </c>
      <c r="AM128" s="29">
        <v>0</v>
      </c>
      <c r="AN128" s="29">
        <v>0</v>
      </c>
      <c r="AO128" s="29">
        <v>0</v>
      </c>
      <c r="AP128" s="29">
        <v>0</v>
      </c>
      <c r="AQ128" s="29">
        <v>0</v>
      </c>
      <c r="AR128" s="29">
        <v>0</v>
      </c>
      <c r="AS128" s="29">
        <v>0</v>
      </c>
      <c r="AT128" s="29">
        <v>0</v>
      </c>
      <c r="AU128" s="29">
        <v>0</v>
      </c>
      <c r="AV128" s="29">
        <v>0</v>
      </c>
      <c r="AW128" s="29">
        <v>0</v>
      </c>
      <c r="AX128" s="29">
        <v>0</v>
      </c>
      <c r="AY128" s="29">
        <v>0</v>
      </c>
      <c r="AZ128" s="29">
        <v>0.53612980899999996</v>
      </c>
      <c r="BA128" s="29">
        <v>0</v>
      </c>
      <c r="BB128" s="29">
        <v>0</v>
      </c>
      <c r="BC128" s="29">
        <v>0</v>
      </c>
      <c r="BD128" s="29">
        <v>0</v>
      </c>
      <c r="BE128" s="29">
        <v>0</v>
      </c>
      <c r="BF128" s="29">
        <v>0</v>
      </c>
      <c r="BG128" s="29">
        <v>0</v>
      </c>
    </row>
    <row r="129" spans="1:59">
      <c r="A129" s="1" t="str">
        <f>VLOOKUP(C129,[2]Inc_Dec_Stat_Diff_PiCr_Data!$A:$B,2,FALSE)</f>
        <v>'23S rRNA (adenine2085-N6)-dimethyltransferase [EC:2.1.1.184]; rRNA (adenine-N6-)-methyltransferase [EC:2.1.1.48]'</v>
      </c>
      <c r="B129" s="1">
        <v>1</v>
      </c>
      <c r="C129" s="1" t="s">
        <v>322</v>
      </c>
      <c r="D129" s="29">
        <v>5.4952201999999999E-2</v>
      </c>
      <c r="E129" s="29">
        <v>0.35859834299999999</v>
      </c>
      <c r="F129" s="29">
        <v>0.49950142400000003</v>
      </c>
      <c r="G129" s="29">
        <v>-0.26560230899999998</v>
      </c>
      <c r="H129" s="29">
        <v>0.245913413</v>
      </c>
      <c r="I129" s="29">
        <v>0.200786891</v>
      </c>
      <c r="J129" s="29">
        <v>6.1997356000000003E-2</v>
      </c>
      <c r="K129" s="29">
        <v>0.33253127199999999</v>
      </c>
      <c r="L129" s="29">
        <v>0.38607444299999999</v>
      </c>
      <c r="M129" s="29">
        <v>0.39452862799999999</v>
      </c>
      <c r="N129" s="29">
        <v>-1.1272247000000001E-2</v>
      </c>
      <c r="O129" s="29">
        <v>-0.133153412</v>
      </c>
      <c r="P129" s="29">
        <v>-0.34521255000000001</v>
      </c>
      <c r="Q129" s="29">
        <v>-0.58192972700000001</v>
      </c>
      <c r="R129" s="29">
        <v>0.65741322099999999</v>
      </c>
      <c r="S129" s="29">
        <v>0.49922536699999998</v>
      </c>
      <c r="T129" s="29">
        <v>-0.24943652799999999</v>
      </c>
      <c r="U129" s="29">
        <v>0.39805120500000002</v>
      </c>
      <c r="V129" s="29">
        <v>0.124737309</v>
      </c>
      <c r="W129" s="29">
        <v>-0.57964088499999999</v>
      </c>
      <c r="X129" s="29">
        <v>0.48541111599999998</v>
      </c>
      <c r="Y129" s="29">
        <v>4.2270924000000001E-2</v>
      </c>
      <c r="Z129" s="29">
        <v>0.41425506000000001</v>
      </c>
      <c r="AA129" s="29">
        <v>0.20712753</v>
      </c>
      <c r="AB129" s="29">
        <v>0.31748111699999998</v>
      </c>
      <c r="AC129" s="29">
        <v>5.8474778999999998E-2</v>
      </c>
      <c r="AD129" s="29">
        <v>0.29378292499999997</v>
      </c>
      <c r="AE129" s="29">
        <v>-0.34632218399999998</v>
      </c>
      <c r="AF129" s="29">
        <v>0.28391970900000002</v>
      </c>
      <c r="AG129" s="29">
        <v>0.31501456</v>
      </c>
      <c r="AH129" s="29">
        <v>-0.583075499</v>
      </c>
      <c r="AI129" s="29">
        <v>-0.122604395</v>
      </c>
      <c r="AJ129" s="29">
        <v>9.1587003E-2</v>
      </c>
      <c r="AK129" s="29">
        <v>0.248693939</v>
      </c>
      <c r="AL129" s="29">
        <v>-0.42841075899999997</v>
      </c>
      <c r="AM129" s="29">
        <v>0.42184566899999998</v>
      </c>
      <c r="AN129" s="29">
        <v>0.412846029</v>
      </c>
      <c r="AO129" s="29">
        <v>0.318489578</v>
      </c>
      <c r="AP129" s="29">
        <v>0.45518643199999997</v>
      </c>
      <c r="AQ129" s="29">
        <v>0.23890365999999999</v>
      </c>
      <c r="AR129" s="29">
        <v>0.39494116899999998</v>
      </c>
      <c r="AS129" s="29">
        <v>0.51147818599999995</v>
      </c>
      <c r="AT129" s="29">
        <v>0.46991177699999997</v>
      </c>
      <c r="AU129" s="29">
        <v>-0.32880702499999998</v>
      </c>
      <c r="AV129" s="29">
        <v>3.8760180999999998E-2</v>
      </c>
      <c r="AW129" s="29">
        <v>-0.231785569</v>
      </c>
      <c r="AX129" s="29">
        <v>0.40551051300000002</v>
      </c>
      <c r="AY129" s="29">
        <v>0.37762025900000001</v>
      </c>
      <c r="AZ129" s="29">
        <v>0.466108087</v>
      </c>
      <c r="BA129" s="29">
        <v>-0.25151200099999999</v>
      </c>
      <c r="BB129" s="29">
        <v>-0.32236500400000001</v>
      </c>
      <c r="BC129" s="29">
        <v>0.27167363100000003</v>
      </c>
      <c r="BD129" s="29">
        <v>-0.221217838</v>
      </c>
      <c r="BE129" s="29">
        <v>-0.34315138099999998</v>
      </c>
      <c r="BF129" s="29">
        <v>0.48470660100000001</v>
      </c>
      <c r="BG129" s="29">
        <v>-0.20443431400000001</v>
      </c>
    </row>
    <row r="130" spans="1:59">
      <c r="A130" s="1" t="str">
        <f>VLOOKUP(C130,[2]Inc_Dec_Stat_Diff_PiCr_Data!$A:$B,2,FALSE)</f>
        <v>'ribonuclease T1 [EC:3.1.27.3]'</v>
      </c>
      <c r="B130" s="1">
        <v>1</v>
      </c>
      <c r="C130" s="1" t="s">
        <v>256</v>
      </c>
      <c r="D130" s="29">
        <v>0</v>
      </c>
      <c r="E130" s="29">
        <v>0</v>
      </c>
      <c r="F130" s="29">
        <v>0</v>
      </c>
      <c r="G130" s="29">
        <v>0</v>
      </c>
      <c r="H130" s="29">
        <v>0</v>
      </c>
      <c r="I130" s="29">
        <v>0</v>
      </c>
      <c r="J130" s="29">
        <v>0</v>
      </c>
      <c r="K130" s="29">
        <v>0</v>
      </c>
      <c r="L130" s="29">
        <v>0</v>
      </c>
      <c r="M130" s="29">
        <v>0</v>
      </c>
      <c r="N130" s="29">
        <v>0</v>
      </c>
      <c r="O130" s="29">
        <v>0</v>
      </c>
      <c r="P130" s="29">
        <v>0</v>
      </c>
      <c r="Q130" s="29">
        <v>0</v>
      </c>
      <c r="R130" s="29">
        <v>0</v>
      </c>
      <c r="S130" s="29">
        <v>0</v>
      </c>
      <c r="T130" s="29">
        <v>0</v>
      </c>
      <c r="U130" s="29">
        <v>0</v>
      </c>
      <c r="V130" s="29">
        <v>0</v>
      </c>
      <c r="W130" s="29">
        <v>0</v>
      </c>
      <c r="X130" s="29">
        <v>0</v>
      </c>
      <c r="Y130" s="29">
        <v>0</v>
      </c>
      <c r="Z130" s="29">
        <v>0</v>
      </c>
      <c r="AA130" s="29">
        <v>0</v>
      </c>
      <c r="AB130" s="29">
        <v>0</v>
      </c>
      <c r="AC130" s="29">
        <v>0</v>
      </c>
      <c r="AD130" s="29">
        <v>0</v>
      </c>
      <c r="AE130" s="29">
        <v>0</v>
      </c>
      <c r="AF130" s="29">
        <v>0</v>
      </c>
      <c r="AG130" s="29">
        <v>0</v>
      </c>
      <c r="AH130" s="29">
        <v>0</v>
      </c>
      <c r="AI130" s="29">
        <v>0</v>
      </c>
      <c r="AJ130" s="29">
        <v>0</v>
      </c>
      <c r="AK130" s="29">
        <v>0</v>
      </c>
      <c r="AL130" s="29">
        <v>0</v>
      </c>
      <c r="AM130" s="29">
        <v>0</v>
      </c>
      <c r="AN130" s="29">
        <v>0</v>
      </c>
      <c r="AO130" s="29">
        <v>0</v>
      </c>
      <c r="AP130" s="29">
        <v>0</v>
      </c>
      <c r="AQ130" s="29">
        <v>0</v>
      </c>
      <c r="AR130" s="29">
        <v>0</v>
      </c>
      <c r="AS130" s="29">
        <v>0</v>
      </c>
      <c r="AT130" s="29">
        <v>0</v>
      </c>
      <c r="AU130" s="29">
        <v>0</v>
      </c>
      <c r="AV130" s="29">
        <v>0</v>
      </c>
      <c r="AW130" s="29">
        <v>0</v>
      </c>
      <c r="AX130" s="29">
        <v>0</v>
      </c>
      <c r="AY130" s="29">
        <v>0</v>
      </c>
      <c r="AZ130" s="29">
        <v>0.54747246999999999</v>
      </c>
      <c r="BA130" s="29">
        <v>0</v>
      </c>
      <c r="BB130" s="29">
        <v>0</v>
      </c>
      <c r="BC130" s="29">
        <v>0</v>
      </c>
      <c r="BD130" s="29">
        <v>0</v>
      </c>
      <c r="BE130" s="29">
        <v>0</v>
      </c>
      <c r="BF130" s="29">
        <v>0</v>
      </c>
      <c r="BG130" s="29">
        <v>0</v>
      </c>
    </row>
    <row r="131" spans="1:59">
      <c r="A131" s="1" t="str">
        <f>VLOOKUP(C131,[2]Inc_Dec_Stat_Diff_PiCr_Data!$A:$B,2,FALSE)</f>
        <v>'conjugal transfer pilus assembly protein TraI'</v>
      </c>
      <c r="B131" s="1">
        <v>1</v>
      </c>
      <c r="C131" s="1" t="s">
        <v>257</v>
      </c>
      <c r="D131" s="29">
        <v>0</v>
      </c>
      <c r="E131" s="29">
        <v>0</v>
      </c>
      <c r="F131" s="29">
        <v>0</v>
      </c>
      <c r="G131" s="29">
        <v>0</v>
      </c>
      <c r="H131" s="29">
        <v>0</v>
      </c>
      <c r="I131" s="29">
        <v>0</v>
      </c>
      <c r="J131" s="29">
        <v>0</v>
      </c>
      <c r="K131" s="29">
        <v>0</v>
      </c>
      <c r="L131" s="29">
        <v>0</v>
      </c>
      <c r="M131" s="29">
        <v>0</v>
      </c>
      <c r="N131" s="29">
        <v>0</v>
      </c>
      <c r="O131" s="29">
        <v>0</v>
      </c>
      <c r="P131" s="29">
        <v>0</v>
      </c>
      <c r="Q131" s="29">
        <v>0</v>
      </c>
      <c r="R131" s="29">
        <v>0</v>
      </c>
      <c r="S131" s="29">
        <v>0</v>
      </c>
      <c r="T131" s="29">
        <v>0</v>
      </c>
      <c r="U131" s="29">
        <v>0</v>
      </c>
      <c r="V131" s="29">
        <v>0</v>
      </c>
      <c r="W131" s="29">
        <v>0</v>
      </c>
      <c r="X131" s="29">
        <v>0</v>
      </c>
      <c r="Y131" s="29">
        <v>0</v>
      </c>
      <c r="Z131" s="29">
        <v>0</v>
      </c>
      <c r="AA131" s="29">
        <v>0</v>
      </c>
      <c r="AB131" s="29">
        <v>0</v>
      </c>
      <c r="AC131" s="29">
        <v>0</v>
      </c>
      <c r="AD131" s="29">
        <v>0</v>
      </c>
      <c r="AE131" s="29">
        <v>0</v>
      </c>
      <c r="AF131" s="29">
        <v>0</v>
      </c>
      <c r="AG131" s="29">
        <v>0</v>
      </c>
      <c r="AH131" s="29">
        <v>0</v>
      </c>
      <c r="AI131" s="29">
        <v>0</v>
      </c>
      <c r="AJ131" s="29">
        <v>0</v>
      </c>
      <c r="AK131" s="29">
        <v>0</v>
      </c>
      <c r="AL131" s="29">
        <v>0</v>
      </c>
      <c r="AM131" s="29">
        <v>0</v>
      </c>
      <c r="AN131" s="29">
        <v>0</v>
      </c>
      <c r="AO131" s="29">
        <v>0</v>
      </c>
      <c r="AP131" s="29">
        <v>0</v>
      </c>
      <c r="AQ131" s="29">
        <v>0</v>
      </c>
      <c r="AR131" s="29">
        <v>0</v>
      </c>
      <c r="AS131" s="29">
        <v>0</v>
      </c>
      <c r="AT131" s="29">
        <v>0</v>
      </c>
      <c r="AU131" s="29">
        <v>0</v>
      </c>
      <c r="AV131" s="29">
        <v>0</v>
      </c>
      <c r="AW131" s="29">
        <v>0</v>
      </c>
      <c r="AX131" s="29">
        <v>0</v>
      </c>
      <c r="AY131" s="29">
        <v>0</v>
      </c>
      <c r="AZ131" s="29">
        <v>0.54747246999999999</v>
      </c>
      <c r="BA131" s="29">
        <v>0</v>
      </c>
      <c r="BB131" s="29">
        <v>0</v>
      </c>
      <c r="BC131" s="29">
        <v>0</v>
      </c>
      <c r="BD131" s="29">
        <v>0</v>
      </c>
      <c r="BE131" s="29">
        <v>0</v>
      </c>
      <c r="BF131" s="29">
        <v>0</v>
      </c>
      <c r="BG131" s="29">
        <v>0</v>
      </c>
    </row>
    <row r="132" spans="1:59">
      <c r="A132" s="1" t="str">
        <f>VLOOKUP(C132,[2]Inc_Dec_Stat_Diff_PiCr_Data!$A:$B,2,FALSE)</f>
        <v>'PhnO protein [EC:2.3.1.-]'</v>
      </c>
      <c r="B132" s="1">
        <v>2</v>
      </c>
      <c r="C132" s="1" t="s">
        <v>294</v>
      </c>
      <c r="D132" s="29">
        <v>0</v>
      </c>
      <c r="E132" s="29">
        <v>0</v>
      </c>
      <c r="F132" s="29">
        <v>0</v>
      </c>
      <c r="G132" s="29">
        <v>0</v>
      </c>
      <c r="H132" s="29">
        <v>0</v>
      </c>
      <c r="I132" s="29">
        <v>0</v>
      </c>
      <c r="J132" s="29">
        <v>0</v>
      </c>
      <c r="K132" s="29">
        <v>0</v>
      </c>
      <c r="L132" s="29">
        <v>0</v>
      </c>
      <c r="M132" s="29">
        <v>0.428928686</v>
      </c>
      <c r="N132" s="29">
        <v>0</v>
      </c>
      <c r="O132" s="29">
        <v>0</v>
      </c>
      <c r="P132" s="29">
        <v>0</v>
      </c>
      <c r="Q132" s="29">
        <v>0</v>
      </c>
      <c r="R132" s="29">
        <v>0</v>
      </c>
      <c r="S132" s="29">
        <v>0</v>
      </c>
      <c r="T132" s="29">
        <v>0</v>
      </c>
      <c r="U132" s="29">
        <v>0</v>
      </c>
      <c r="V132" s="29">
        <v>0.42648452599999997</v>
      </c>
      <c r="W132" s="29">
        <v>0</v>
      </c>
      <c r="X132" s="29">
        <v>0</v>
      </c>
      <c r="Y132" s="29">
        <v>0</v>
      </c>
      <c r="Z132" s="29">
        <v>0</v>
      </c>
      <c r="AA132" s="29">
        <v>0</v>
      </c>
      <c r="AB132" s="29">
        <v>0.50274859599999999</v>
      </c>
      <c r="AC132" s="29">
        <v>0</v>
      </c>
      <c r="AD132" s="29">
        <v>0</v>
      </c>
      <c r="AE132" s="29">
        <v>0</v>
      </c>
      <c r="AF132" s="29">
        <v>0</v>
      </c>
      <c r="AG132" s="29">
        <v>0</v>
      </c>
      <c r="AH132" s="29">
        <v>0</v>
      </c>
      <c r="AI132" s="29">
        <v>0</v>
      </c>
      <c r="AJ132" s="29">
        <v>0</v>
      </c>
      <c r="AK132" s="29">
        <v>0</v>
      </c>
      <c r="AL132" s="29">
        <v>0</v>
      </c>
      <c r="AM132" s="29">
        <v>0.480041736</v>
      </c>
      <c r="AN132" s="29">
        <v>0</v>
      </c>
      <c r="AO132" s="29">
        <v>0</v>
      </c>
      <c r="AP132" s="29">
        <v>0</v>
      </c>
      <c r="AQ132" s="29">
        <v>0</v>
      </c>
      <c r="AR132" s="29">
        <v>0</v>
      </c>
      <c r="AS132" s="29">
        <v>0</v>
      </c>
      <c r="AT132" s="29">
        <v>0</v>
      </c>
      <c r="AU132" s="29">
        <v>0</v>
      </c>
      <c r="AV132" s="29">
        <v>0</v>
      </c>
      <c r="AW132" s="29">
        <v>0</v>
      </c>
      <c r="AX132" s="29">
        <v>0</v>
      </c>
      <c r="AY132" s="29">
        <v>0</v>
      </c>
      <c r="AZ132" s="29">
        <v>0</v>
      </c>
      <c r="BA132" s="29">
        <v>0</v>
      </c>
      <c r="BB132" s="29">
        <v>-0.472566981</v>
      </c>
      <c r="BC132" s="29">
        <v>0</v>
      </c>
      <c r="BD132" s="29">
        <v>0</v>
      </c>
      <c r="BE132" s="29">
        <v>0</v>
      </c>
      <c r="BF132" s="29">
        <v>0</v>
      </c>
      <c r="BG132" s="29">
        <v>-0.548872798</v>
      </c>
    </row>
    <row r="133" spans="1:59">
      <c r="A133" s="1" t="str">
        <f>VLOOKUP(C133,[2]Inc_Dec_Stat_Diff_PiCr_Data!$A:$B,2,FALSE)</f>
        <v>'aminoglycoside N6''-acetyltransferase [EC:2.3.1.82]'</v>
      </c>
      <c r="B133" s="1">
        <v>2</v>
      </c>
      <c r="C133" s="1" t="s">
        <v>237</v>
      </c>
      <c r="D133" s="29">
        <v>2.3437922999999999E-2</v>
      </c>
      <c r="E133" s="29">
        <v>0.21850192500000001</v>
      </c>
      <c r="F133" s="29">
        <v>0.20716099499999999</v>
      </c>
      <c r="G133" s="29">
        <v>-7.1069830000000001E-2</v>
      </c>
      <c r="H133" s="29">
        <v>3.4406074000000002E-2</v>
      </c>
      <c r="I133" s="29">
        <v>-0.13079873</v>
      </c>
      <c r="J133" s="29">
        <v>3.7803100999999999E-2</v>
      </c>
      <c r="K133" s="29">
        <v>0.13835935099999999</v>
      </c>
      <c r="L133" s="29">
        <v>-3.3266729000000002E-2</v>
      </c>
      <c r="M133" s="29">
        <v>0.141383599</v>
      </c>
      <c r="N133" s="29">
        <v>0.153480591</v>
      </c>
      <c r="O133" s="29">
        <v>2.4950047E-2</v>
      </c>
      <c r="P133" s="29">
        <v>-0.116433552</v>
      </c>
      <c r="Q133" s="29">
        <v>-0.24647622</v>
      </c>
      <c r="R133" s="29">
        <v>3.7052694999999997E-2</v>
      </c>
      <c r="S133" s="29">
        <v>0.140270916</v>
      </c>
      <c r="T133" s="29">
        <v>0.10359631</v>
      </c>
      <c r="U133" s="29">
        <v>0.19808824999999999</v>
      </c>
      <c r="V133" s="29">
        <v>6.0125286999999999E-2</v>
      </c>
      <c r="W133" s="29">
        <v>-0.121385013</v>
      </c>
      <c r="X133" s="29">
        <v>0.24042772400000001</v>
      </c>
      <c r="Y133" s="29">
        <v>6.1241023999999998E-2</v>
      </c>
      <c r="Z133" s="29">
        <v>0.187503382</v>
      </c>
      <c r="AA133" s="29">
        <v>-7.0313767999999999E-2</v>
      </c>
      <c r="AB133" s="29">
        <v>0.38117163100000001</v>
      </c>
      <c r="AC133" s="29">
        <v>0.152724529</v>
      </c>
      <c r="AD133" s="29">
        <v>2.2681861000000001E-2</v>
      </c>
      <c r="AE133" s="29">
        <v>-0.21021733000000001</v>
      </c>
      <c r="AF133" s="29">
        <v>0.21850192500000001</v>
      </c>
      <c r="AG133" s="29">
        <v>0.116847256</v>
      </c>
      <c r="AH133" s="29">
        <v>-0.25785650900000001</v>
      </c>
      <c r="AI133" s="29">
        <v>0.13006252099999999</v>
      </c>
      <c r="AJ133" s="29">
        <v>7.5606201999999997E-2</v>
      </c>
      <c r="AK133" s="29">
        <v>-6.5777396000000002E-2</v>
      </c>
      <c r="AL133" s="29">
        <v>-0.326668656</v>
      </c>
      <c r="AM133" s="29">
        <v>0.26663397700000002</v>
      </c>
      <c r="AN133" s="29">
        <v>0.111141118</v>
      </c>
      <c r="AO133" s="29">
        <v>0.26239357299999999</v>
      </c>
      <c r="AP133" s="29">
        <v>-5.2932421E-2</v>
      </c>
      <c r="AQ133" s="29">
        <v>0.16411556299999999</v>
      </c>
      <c r="AR133" s="29">
        <v>0.13195296400000001</v>
      </c>
      <c r="AS133" s="29">
        <v>0.165577583</v>
      </c>
      <c r="AT133" s="29">
        <v>-5.3680404000000001E-2</v>
      </c>
      <c r="AU133" s="29">
        <v>-5.2192183000000003E-2</v>
      </c>
      <c r="AV133" s="29">
        <v>0.283609844</v>
      </c>
      <c r="AW133" s="29">
        <v>-0.104336559</v>
      </c>
      <c r="AX133" s="29">
        <v>0.124013101</v>
      </c>
      <c r="AY133" s="29">
        <v>0.28654750699999998</v>
      </c>
      <c r="AZ133" s="29">
        <v>0.20189937799999999</v>
      </c>
      <c r="BA133" s="29">
        <v>3.0998543E-2</v>
      </c>
      <c r="BB133" s="29">
        <v>-0.175055079</v>
      </c>
      <c r="BC133" s="29">
        <v>0.125166478</v>
      </c>
      <c r="BD133" s="29">
        <v>-0.167089707</v>
      </c>
      <c r="BE133" s="29">
        <v>-0.218535282</v>
      </c>
      <c r="BF133" s="29">
        <v>0.31754605000000002</v>
      </c>
      <c r="BG133" s="29">
        <v>-0.19442667399999999</v>
      </c>
    </row>
    <row r="134" spans="1:59">
      <c r="A134" s="1" t="str">
        <f>VLOOKUP(C134,[2]Inc_Dec_Stat_Diff_PiCr_Data!$A:$B,2,FALSE)</f>
        <v>'arginine/ornithine transport system substrate-binding protein'</v>
      </c>
      <c r="B134" s="1">
        <v>2</v>
      </c>
      <c r="C134" s="1" t="s">
        <v>317</v>
      </c>
      <c r="D134" s="29">
        <v>0</v>
      </c>
      <c r="E134" s="29">
        <v>0</v>
      </c>
      <c r="F134" s="29">
        <v>0</v>
      </c>
      <c r="G134" s="29">
        <v>-0.42838269099999998</v>
      </c>
      <c r="H134" s="29">
        <v>0</v>
      </c>
      <c r="I134" s="29">
        <v>0</v>
      </c>
      <c r="J134" s="29">
        <v>-0.44516008099999999</v>
      </c>
      <c r="K134" s="29">
        <v>0.462496717</v>
      </c>
      <c r="L134" s="29">
        <v>0</v>
      </c>
      <c r="M134" s="29">
        <v>0</v>
      </c>
      <c r="N134" s="29">
        <v>0.47983335300000002</v>
      </c>
      <c r="O134" s="29">
        <v>-0.37972825999999998</v>
      </c>
      <c r="P134" s="29">
        <v>0</v>
      </c>
      <c r="Q134" s="29">
        <v>-0.41216454699999999</v>
      </c>
      <c r="R134" s="29">
        <v>0</v>
      </c>
      <c r="S134" s="29">
        <v>0.346226327</v>
      </c>
      <c r="T134" s="29">
        <v>0</v>
      </c>
      <c r="U134" s="29">
        <v>0.405453591</v>
      </c>
      <c r="V134" s="29">
        <v>0</v>
      </c>
      <c r="W134" s="29">
        <v>-0.38208189300000001</v>
      </c>
      <c r="X134" s="29">
        <v>0</v>
      </c>
      <c r="Y134" s="29">
        <v>-0.42167173499999999</v>
      </c>
      <c r="Z134" s="29">
        <v>0</v>
      </c>
      <c r="AA134" s="29">
        <v>0</v>
      </c>
      <c r="AB134" s="29">
        <v>0</v>
      </c>
      <c r="AC134" s="29">
        <v>0</v>
      </c>
      <c r="AD134" s="29">
        <v>0.36966182600000003</v>
      </c>
      <c r="AE134" s="29">
        <v>-0.47990660499999999</v>
      </c>
      <c r="AF134" s="29">
        <v>0</v>
      </c>
      <c r="AG134" s="29">
        <v>0.34795744899999997</v>
      </c>
      <c r="AH134" s="29">
        <v>-0.33783635099999998</v>
      </c>
      <c r="AI134" s="29">
        <v>-0.49724588800000002</v>
      </c>
      <c r="AJ134" s="29">
        <v>-0.37301730399999999</v>
      </c>
      <c r="AK134" s="29">
        <v>0.462496717</v>
      </c>
      <c r="AL134" s="29">
        <v>-0.35517563400000002</v>
      </c>
      <c r="AM134" s="29">
        <v>0</v>
      </c>
      <c r="AN134" s="29">
        <v>0.51115114800000006</v>
      </c>
      <c r="AO134" s="29">
        <v>0</v>
      </c>
      <c r="AP134" s="29">
        <v>0</v>
      </c>
      <c r="AQ134" s="29">
        <v>0</v>
      </c>
      <c r="AR134" s="29">
        <v>0</v>
      </c>
      <c r="AS134" s="29">
        <v>0</v>
      </c>
      <c r="AT134" s="29">
        <v>0</v>
      </c>
      <c r="AU134" s="29">
        <v>0</v>
      </c>
      <c r="AV134" s="29">
        <v>0</v>
      </c>
      <c r="AW134" s="29">
        <v>0</v>
      </c>
      <c r="AX134" s="29">
        <v>0</v>
      </c>
      <c r="AY134" s="29">
        <v>0.33107382899999999</v>
      </c>
      <c r="AZ134" s="29">
        <v>0.47990660499999999</v>
      </c>
      <c r="BA134" s="29">
        <v>0</v>
      </c>
      <c r="BB134" s="29">
        <v>-0.36608260199999998</v>
      </c>
      <c r="BC134" s="29">
        <v>0</v>
      </c>
      <c r="BD134" s="29">
        <v>-0.43677138599999998</v>
      </c>
      <c r="BE134" s="29">
        <v>-0.376430239</v>
      </c>
      <c r="BF134" s="29">
        <v>0.38587996899999999</v>
      </c>
      <c r="BG134" s="29">
        <v>-0.384437001</v>
      </c>
    </row>
    <row r="135" spans="1:59">
      <c r="A135" s="1" t="str">
        <f>VLOOKUP(C135,[2]Inc_Dec_Stat_Diff_PiCr_Data!$A:$B,2,FALSE)</f>
        <v>'4-guanidinobutyraldehyde dehydrogenase / NAD-dependent aldehyde dehydrogenase [EC:1.2.1.54 1.2.1.-]'</v>
      </c>
      <c r="B135" s="1">
        <v>2</v>
      </c>
      <c r="C135" s="1" t="s">
        <v>323</v>
      </c>
      <c r="D135" s="29">
        <v>0</v>
      </c>
      <c r="E135" s="29">
        <v>0</v>
      </c>
      <c r="F135" s="29">
        <v>0</v>
      </c>
      <c r="G135" s="29">
        <v>-0.42838269099999998</v>
      </c>
      <c r="H135" s="29">
        <v>0</v>
      </c>
      <c r="I135" s="29">
        <v>0</v>
      </c>
      <c r="J135" s="29">
        <v>-0.44516008099999999</v>
      </c>
      <c r="K135" s="29">
        <v>0.462496717</v>
      </c>
      <c r="L135" s="29">
        <v>0</v>
      </c>
      <c r="M135" s="29">
        <v>0</v>
      </c>
      <c r="N135" s="29">
        <v>0.47983335300000002</v>
      </c>
      <c r="O135" s="29">
        <v>-0.37972825999999998</v>
      </c>
      <c r="P135" s="29">
        <v>0</v>
      </c>
      <c r="Q135" s="29">
        <v>-0.41216454699999999</v>
      </c>
      <c r="R135" s="29">
        <v>0</v>
      </c>
      <c r="S135" s="29">
        <v>0.346226327</v>
      </c>
      <c r="T135" s="29">
        <v>0</v>
      </c>
      <c r="U135" s="29">
        <v>0.405453591</v>
      </c>
      <c r="V135" s="29">
        <v>0</v>
      </c>
      <c r="W135" s="29">
        <v>-0.38208189300000001</v>
      </c>
      <c r="X135" s="29">
        <v>0</v>
      </c>
      <c r="Y135" s="29">
        <v>-0.42167173499999999</v>
      </c>
      <c r="Z135" s="29">
        <v>0</v>
      </c>
      <c r="AA135" s="29">
        <v>0</v>
      </c>
      <c r="AB135" s="29">
        <v>0</v>
      </c>
      <c r="AC135" s="29">
        <v>0</v>
      </c>
      <c r="AD135" s="29">
        <v>0.36966182600000003</v>
      </c>
      <c r="AE135" s="29">
        <v>-0.47990660499999999</v>
      </c>
      <c r="AF135" s="29">
        <v>0</v>
      </c>
      <c r="AG135" s="29">
        <v>0.34795744899999997</v>
      </c>
      <c r="AH135" s="29">
        <v>-0.33783635099999998</v>
      </c>
      <c r="AI135" s="29">
        <v>-0.49724588800000002</v>
      </c>
      <c r="AJ135" s="29">
        <v>-0.37301730399999999</v>
      </c>
      <c r="AK135" s="29">
        <v>0.462496717</v>
      </c>
      <c r="AL135" s="29">
        <v>-0.35517563400000002</v>
      </c>
      <c r="AM135" s="29">
        <v>0</v>
      </c>
      <c r="AN135" s="29">
        <v>0.51115114800000006</v>
      </c>
      <c r="AO135" s="29">
        <v>0</v>
      </c>
      <c r="AP135" s="29">
        <v>0</v>
      </c>
      <c r="AQ135" s="29">
        <v>0</v>
      </c>
      <c r="AR135" s="29">
        <v>0</v>
      </c>
      <c r="AS135" s="29">
        <v>0</v>
      </c>
      <c r="AT135" s="29">
        <v>0</v>
      </c>
      <c r="AU135" s="29">
        <v>0</v>
      </c>
      <c r="AV135" s="29">
        <v>0</v>
      </c>
      <c r="AW135" s="29">
        <v>0</v>
      </c>
      <c r="AX135" s="29">
        <v>0</v>
      </c>
      <c r="AY135" s="29">
        <v>0.33107382899999999</v>
      </c>
      <c r="AZ135" s="29">
        <v>0.47990660499999999</v>
      </c>
      <c r="BA135" s="29">
        <v>0</v>
      </c>
      <c r="BB135" s="29">
        <v>-0.36608260199999998</v>
      </c>
      <c r="BC135" s="29">
        <v>0</v>
      </c>
      <c r="BD135" s="29">
        <v>-0.43677138599999998</v>
      </c>
      <c r="BE135" s="29">
        <v>-0.376430239</v>
      </c>
      <c r="BF135" s="29">
        <v>0.38587996899999999</v>
      </c>
      <c r="BG135" s="29">
        <v>-0.384437001</v>
      </c>
    </row>
    <row r="136" spans="1:59">
      <c r="A136" s="1" t="str">
        <f>VLOOKUP(C136,[2]Inc_Dec_Stat_Diff_PiCr_Data!$A:$B,2,FALSE)</f>
        <v>'serralysin [EC:3.4.24.40]'</v>
      </c>
      <c r="B136" s="1">
        <v>2</v>
      </c>
      <c r="C136" s="1" t="s">
        <v>324</v>
      </c>
      <c r="D136" s="29">
        <v>0</v>
      </c>
      <c r="E136" s="29">
        <v>0</v>
      </c>
      <c r="F136" s="29">
        <v>0</v>
      </c>
      <c r="G136" s="29">
        <v>-0.42838269099999998</v>
      </c>
      <c r="H136" s="29">
        <v>0</v>
      </c>
      <c r="I136" s="29">
        <v>0</v>
      </c>
      <c r="J136" s="29">
        <v>-0.44516008099999999</v>
      </c>
      <c r="K136" s="29">
        <v>0.462496717</v>
      </c>
      <c r="L136" s="29">
        <v>0</v>
      </c>
      <c r="M136" s="29">
        <v>0</v>
      </c>
      <c r="N136" s="29">
        <v>0.47983335300000002</v>
      </c>
      <c r="O136" s="29">
        <v>-0.37972825999999998</v>
      </c>
      <c r="P136" s="29">
        <v>0</v>
      </c>
      <c r="Q136" s="29">
        <v>-0.41216454699999999</v>
      </c>
      <c r="R136" s="29">
        <v>0</v>
      </c>
      <c r="S136" s="29">
        <v>0.346226327</v>
      </c>
      <c r="T136" s="29">
        <v>0</v>
      </c>
      <c r="U136" s="29">
        <v>0.405453591</v>
      </c>
      <c r="V136" s="29">
        <v>0</v>
      </c>
      <c r="W136" s="29">
        <v>-0.38208189300000001</v>
      </c>
      <c r="X136" s="29">
        <v>0</v>
      </c>
      <c r="Y136" s="29">
        <v>-0.42167173499999999</v>
      </c>
      <c r="Z136" s="29">
        <v>0</v>
      </c>
      <c r="AA136" s="29">
        <v>0</v>
      </c>
      <c r="AB136" s="29">
        <v>0</v>
      </c>
      <c r="AC136" s="29">
        <v>0</v>
      </c>
      <c r="AD136" s="29">
        <v>0.36966182600000003</v>
      </c>
      <c r="AE136" s="29">
        <v>-0.47990660499999999</v>
      </c>
      <c r="AF136" s="29">
        <v>0</v>
      </c>
      <c r="AG136" s="29">
        <v>0.34795744899999997</v>
      </c>
      <c r="AH136" s="29">
        <v>-0.33783635099999998</v>
      </c>
      <c r="AI136" s="29">
        <v>-0.49724588800000002</v>
      </c>
      <c r="AJ136" s="29">
        <v>-0.37301730399999999</v>
      </c>
      <c r="AK136" s="29">
        <v>0.462496717</v>
      </c>
      <c r="AL136" s="29">
        <v>-0.35517563400000002</v>
      </c>
      <c r="AM136" s="29">
        <v>0</v>
      </c>
      <c r="AN136" s="29">
        <v>0.51115114800000006</v>
      </c>
      <c r="AO136" s="29">
        <v>0</v>
      </c>
      <c r="AP136" s="29">
        <v>0</v>
      </c>
      <c r="AQ136" s="29">
        <v>0</v>
      </c>
      <c r="AR136" s="29">
        <v>0</v>
      </c>
      <c r="AS136" s="29">
        <v>0</v>
      </c>
      <c r="AT136" s="29">
        <v>0</v>
      </c>
      <c r="AU136" s="29">
        <v>0</v>
      </c>
      <c r="AV136" s="29">
        <v>0</v>
      </c>
      <c r="AW136" s="29">
        <v>0</v>
      </c>
      <c r="AX136" s="29">
        <v>0</v>
      </c>
      <c r="AY136" s="29">
        <v>0.33107382899999999</v>
      </c>
      <c r="AZ136" s="29">
        <v>0.47990660499999999</v>
      </c>
      <c r="BA136" s="29">
        <v>0</v>
      </c>
      <c r="BB136" s="29">
        <v>-0.36608260199999998</v>
      </c>
      <c r="BC136" s="29">
        <v>0</v>
      </c>
      <c r="BD136" s="29">
        <v>-0.43677138599999998</v>
      </c>
      <c r="BE136" s="29">
        <v>-0.376430239</v>
      </c>
      <c r="BF136" s="29">
        <v>0.38587996899999999</v>
      </c>
      <c r="BG136" s="29">
        <v>-0.384437001</v>
      </c>
    </row>
    <row r="137" spans="1:59">
      <c r="A137" s="1" t="str">
        <f>VLOOKUP(C137,[2]Inc_Dec_Stat_Diff_PiCr_Data!$A:$B,2,FALSE)</f>
        <v>'putative cyclase [EC:4.6.1.-]'</v>
      </c>
      <c r="B137" s="1">
        <v>3</v>
      </c>
      <c r="C137" s="1" t="s">
        <v>262</v>
      </c>
      <c r="D137" s="29">
        <v>0.31275876899999999</v>
      </c>
      <c r="E137" s="29">
        <v>-0.42931483100000001</v>
      </c>
      <c r="F137" s="29">
        <v>-0.37945473800000001</v>
      </c>
      <c r="G137" s="29">
        <v>0.421544427</v>
      </c>
      <c r="H137" s="29">
        <v>-9.0020922000000003E-2</v>
      </c>
      <c r="I137" s="29">
        <v>-0.104252923</v>
      </c>
      <c r="J137" s="29">
        <v>0.19879284</v>
      </c>
      <c r="K137" s="29">
        <v>-0.30239822999999999</v>
      </c>
      <c r="L137" s="29">
        <v>-0.12562153400000001</v>
      </c>
      <c r="M137" s="29">
        <v>-0.49083053100000001</v>
      </c>
      <c r="N137" s="29">
        <v>-0.121088799</v>
      </c>
      <c r="O137" s="29">
        <v>0.330889712</v>
      </c>
      <c r="P137" s="29">
        <v>0.34319285199999999</v>
      </c>
      <c r="Q137" s="29">
        <v>0.31534890300000001</v>
      </c>
      <c r="R137" s="29">
        <v>-0.47309556699999999</v>
      </c>
      <c r="S137" s="29">
        <v>-0.29532043600000002</v>
      </c>
      <c r="T137" s="29">
        <v>0.40541796699999999</v>
      </c>
      <c r="U137" s="29">
        <v>-0.42413456199999999</v>
      </c>
      <c r="V137" s="29">
        <v>-0.48838949999999998</v>
      </c>
      <c r="W137" s="29">
        <v>0.29633713099999998</v>
      </c>
      <c r="X137" s="29">
        <v>-0.455216179</v>
      </c>
      <c r="Y137" s="29">
        <v>0.15994082000000001</v>
      </c>
      <c r="Z137" s="29">
        <v>-0.45197851</v>
      </c>
      <c r="AA137" s="29">
        <v>-0.21044844700000001</v>
      </c>
      <c r="AB137" s="29">
        <v>-0.44304830000000001</v>
      </c>
      <c r="AC137" s="29">
        <v>0.340602717</v>
      </c>
      <c r="AD137" s="29">
        <v>-0.44615070699999998</v>
      </c>
      <c r="AE137" s="29">
        <v>8.7106576000000005E-2</v>
      </c>
      <c r="AF137" s="29">
        <v>-0.16706368999999999</v>
      </c>
      <c r="AG137" s="29">
        <v>-0.526281789</v>
      </c>
      <c r="AH137" s="29">
        <v>0.42193259700000002</v>
      </c>
      <c r="AI137" s="29">
        <v>0.123697814</v>
      </c>
      <c r="AJ137" s="29">
        <v>0.113318394</v>
      </c>
      <c r="AK137" s="29">
        <v>-0.13598207300000001</v>
      </c>
      <c r="AL137" s="29">
        <v>0.234766794</v>
      </c>
      <c r="AM137" s="29">
        <v>-0.29541065100000002</v>
      </c>
      <c r="AN137" s="29">
        <v>-0.32959464399999999</v>
      </c>
      <c r="AO137" s="29">
        <v>-0.324787716</v>
      </c>
      <c r="AP137" s="29">
        <v>-0.33547365299999998</v>
      </c>
      <c r="AQ137" s="29">
        <v>-0.53211137200000003</v>
      </c>
      <c r="AR137" s="29">
        <v>-0.51486786500000004</v>
      </c>
      <c r="AS137" s="29">
        <v>-0.34384038500000003</v>
      </c>
      <c r="AT137" s="29">
        <v>-0.17353902700000001</v>
      </c>
      <c r="AU137" s="29">
        <v>0.10106153900000001</v>
      </c>
      <c r="AV137" s="29">
        <v>-0.206950193</v>
      </c>
      <c r="AW137" s="29">
        <v>0.22663678900000001</v>
      </c>
      <c r="AX137" s="29">
        <v>-0.53623973899999999</v>
      </c>
      <c r="AY137" s="29">
        <v>-0.330242178</v>
      </c>
      <c r="AZ137" s="29">
        <v>-0.10556410300000001</v>
      </c>
      <c r="BA137" s="29">
        <v>0.42931483100000001</v>
      </c>
      <c r="BB137" s="29">
        <v>0.357493159</v>
      </c>
      <c r="BC137" s="29">
        <v>-0.34491698799999998</v>
      </c>
      <c r="BD137" s="29">
        <v>0.32247177399999999</v>
      </c>
      <c r="BE137" s="29">
        <v>0.19299449499999999</v>
      </c>
      <c r="BF137" s="29">
        <v>-0.32635697600000002</v>
      </c>
      <c r="BG137" s="29">
        <v>0.36024872699999999</v>
      </c>
    </row>
    <row r="138" spans="1:59">
      <c r="A138" s="1" t="str">
        <f>VLOOKUP(C138,[2]Inc_Dec_Stat_Diff_PiCr_Data!$A:$B,2,FALSE)</f>
        <v>'glycogen(starch) synthase [EC:2.4.1.11]'</v>
      </c>
      <c r="B138" s="1">
        <v>3</v>
      </c>
      <c r="C138" s="1" t="s">
        <v>269</v>
      </c>
      <c r="D138" s="29">
        <v>0.42844396000000001</v>
      </c>
      <c r="E138" s="29">
        <v>-0.44252427799999999</v>
      </c>
      <c r="F138" s="29">
        <v>-0.27959488500000002</v>
      </c>
      <c r="G138" s="29">
        <v>0.57595205199999999</v>
      </c>
      <c r="H138" s="29">
        <v>-4.8282745000000002E-2</v>
      </c>
      <c r="I138" s="29">
        <v>-0.25076375699999998</v>
      </c>
      <c r="J138" s="29">
        <v>0.29367520200000002</v>
      </c>
      <c r="K138" s="29">
        <v>-0.323847312</v>
      </c>
      <c r="L138" s="29">
        <v>-0.155553989</v>
      </c>
      <c r="M138" s="29">
        <v>-0.54175699399999999</v>
      </c>
      <c r="N138" s="29">
        <v>-0.18639659</v>
      </c>
      <c r="O138" s="29">
        <v>0.49214063600000002</v>
      </c>
      <c r="P138" s="29">
        <v>0.331222717</v>
      </c>
      <c r="Q138" s="29">
        <v>0.39558988499999997</v>
      </c>
      <c r="R138" s="29">
        <v>-0.482492158</v>
      </c>
      <c r="S138" s="29">
        <v>-0.40235621199999999</v>
      </c>
      <c r="T138" s="29">
        <v>0.47679211199999999</v>
      </c>
      <c r="U138" s="29">
        <v>-0.48878817899999999</v>
      </c>
      <c r="V138" s="29">
        <v>-0.57009167800000005</v>
      </c>
      <c r="W138" s="29">
        <v>0.459091474</v>
      </c>
      <c r="X138" s="29">
        <v>-0.47537835299999998</v>
      </c>
      <c r="Y138" s="29">
        <v>0.32652927799999998</v>
      </c>
      <c r="Z138" s="29">
        <v>-0.41570462400000002</v>
      </c>
      <c r="AA138" s="29">
        <v>-0.122029422</v>
      </c>
      <c r="AB138" s="29">
        <v>-0.49363232299999998</v>
      </c>
      <c r="AC138" s="29">
        <v>0.42240953799999997</v>
      </c>
      <c r="AD138" s="29">
        <v>-0.47336687900000002</v>
      </c>
      <c r="AE138" s="29">
        <v>0.26153153800000001</v>
      </c>
      <c r="AF138" s="29">
        <v>-0.26953751500000001</v>
      </c>
      <c r="AG138" s="29">
        <v>-0.453390558</v>
      </c>
      <c r="AH138" s="29">
        <v>0.45566841000000002</v>
      </c>
      <c r="AI138" s="29">
        <v>0.29874948800000001</v>
      </c>
      <c r="AJ138" s="29">
        <v>0.17030479800000001</v>
      </c>
      <c r="AK138" s="29">
        <v>-0.18840806399999999</v>
      </c>
      <c r="AL138" s="29">
        <v>0.32121437600000002</v>
      </c>
      <c r="AM138" s="29">
        <v>-0.286430978</v>
      </c>
      <c r="AN138" s="29">
        <v>-0.36273580900000002</v>
      </c>
      <c r="AO138" s="29">
        <v>-0.35306757599999999</v>
      </c>
      <c r="AP138" s="29">
        <v>-0.23571368100000001</v>
      </c>
      <c r="AQ138" s="29">
        <v>-0.43863524399999998</v>
      </c>
      <c r="AR138" s="29">
        <v>-0.49422754699999999</v>
      </c>
      <c r="AS138" s="29">
        <v>-0.32451780400000002</v>
      </c>
      <c r="AT138" s="29">
        <v>-0.21790968199999999</v>
      </c>
      <c r="AU138" s="29">
        <v>0.122420734</v>
      </c>
      <c r="AV138" s="29">
        <v>-0.31220903</v>
      </c>
      <c r="AW138" s="29">
        <v>0.30038011599999997</v>
      </c>
      <c r="AX138" s="29">
        <v>-0.54921622999999997</v>
      </c>
      <c r="AY138" s="29">
        <v>-0.38955546299999999</v>
      </c>
      <c r="AZ138" s="29">
        <v>-0.24476669600000001</v>
      </c>
      <c r="BA138" s="29">
        <v>0.42509150299999998</v>
      </c>
      <c r="BB138" s="29">
        <v>0.44996836400000001</v>
      </c>
      <c r="BC138" s="29">
        <v>-0.33870152599999998</v>
      </c>
      <c r="BD138" s="29">
        <v>0.44051280399999998</v>
      </c>
      <c r="BE138" s="29">
        <v>0.300761269</v>
      </c>
      <c r="BF138" s="29">
        <v>-0.38955546299999999</v>
      </c>
      <c r="BG138" s="29">
        <v>0.45688360900000002</v>
      </c>
    </row>
    <row r="139" spans="1:59">
      <c r="A139" s="1" t="str">
        <f>VLOOKUP(C139,[2]Inc_Dec_Stat_Diff_PiCr_Data!$A:$B,2,FALSE)</f>
        <v>'None'</v>
      </c>
      <c r="B139" s="1">
        <v>3</v>
      </c>
      <c r="C139" s="1" t="s">
        <v>270</v>
      </c>
      <c r="D139" s="29">
        <v>0.42844396000000001</v>
      </c>
      <c r="E139" s="29">
        <v>-0.44252427799999999</v>
      </c>
      <c r="F139" s="29">
        <v>-0.27959488500000002</v>
      </c>
      <c r="G139" s="29">
        <v>0.57595205199999999</v>
      </c>
      <c r="H139" s="29">
        <v>-4.8282745000000002E-2</v>
      </c>
      <c r="I139" s="29">
        <v>-0.25076375699999998</v>
      </c>
      <c r="J139" s="29">
        <v>0.29367520200000002</v>
      </c>
      <c r="K139" s="29">
        <v>-0.323847312</v>
      </c>
      <c r="L139" s="29">
        <v>-0.155553989</v>
      </c>
      <c r="M139" s="29">
        <v>-0.54175699399999999</v>
      </c>
      <c r="N139" s="29">
        <v>-0.18639659</v>
      </c>
      <c r="O139" s="29">
        <v>0.49214063600000002</v>
      </c>
      <c r="P139" s="29">
        <v>0.331222717</v>
      </c>
      <c r="Q139" s="29">
        <v>0.39558988499999997</v>
      </c>
      <c r="R139" s="29">
        <v>-0.482492158</v>
      </c>
      <c r="S139" s="29">
        <v>-0.40235621199999999</v>
      </c>
      <c r="T139" s="29">
        <v>0.47679211199999999</v>
      </c>
      <c r="U139" s="29">
        <v>-0.48878817899999999</v>
      </c>
      <c r="V139" s="29">
        <v>-0.57009167800000005</v>
      </c>
      <c r="W139" s="29">
        <v>0.459091474</v>
      </c>
      <c r="X139" s="29">
        <v>-0.47537835299999998</v>
      </c>
      <c r="Y139" s="29">
        <v>0.32652927799999998</v>
      </c>
      <c r="Z139" s="29">
        <v>-0.41570462400000002</v>
      </c>
      <c r="AA139" s="29">
        <v>-0.122029422</v>
      </c>
      <c r="AB139" s="29">
        <v>-0.49363232299999998</v>
      </c>
      <c r="AC139" s="29">
        <v>0.42240953799999997</v>
      </c>
      <c r="AD139" s="29">
        <v>-0.47336687900000002</v>
      </c>
      <c r="AE139" s="29">
        <v>0.26153153800000001</v>
      </c>
      <c r="AF139" s="29">
        <v>-0.26953751500000001</v>
      </c>
      <c r="AG139" s="29">
        <v>-0.453390558</v>
      </c>
      <c r="AH139" s="29">
        <v>0.45566841000000002</v>
      </c>
      <c r="AI139" s="29">
        <v>0.29874948800000001</v>
      </c>
      <c r="AJ139" s="29">
        <v>0.17030479800000001</v>
      </c>
      <c r="AK139" s="29">
        <v>-0.18840806399999999</v>
      </c>
      <c r="AL139" s="29">
        <v>0.32121437600000002</v>
      </c>
      <c r="AM139" s="29">
        <v>-0.286430978</v>
      </c>
      <c r="AN139" s="29">
        <v>-0.36273580900000002</v>
      </c>
      <c r="AO139" s="29">
        <v>-0.35306757599999999</v>
      </c>
      <c r="AP139" s="29">
        <v>-0.23571368100000001</v>
      </c>
      <c r="AQ139" s="29">
        <v>-0.43863524399999998</v>
      </c>
      <c r="AR139" s="29">
        <v>-0.49422754699999999</v>
      </c>
      <c r="AS139" s="29">
        <v>-0.32451780400000002</v>
      </c>
      <c r="AT139" s="29">
        <v>-0.21790968199999999</v>
      </c>
      <c r="AU139" s="29">
        <v>0.122420734</v>
      </c>
      <c r="AV139" s="29">
        <v>-0.31220903</v>
      </c>
      <c r="AW139" s="29">
        <v>0.30038011599999997</v>
      </c>
      <c r="AX139" s="29">
        <v>-0.54921622999999997</v>
      </c>
      <c r="AY139" s="29">
        <v>-0.38955546299999999</v>
      </c>
      <c r="AZ139" s="29">
        <v>-0.24476669600000001</v>
      </c>
      <c r="BA139" s="29">
        <v>0.42509150299999998</v>
      </c>
      <c r="BB139" s="29">
        <v>0.44996836400000001</v>
      </c>
      <c r="BC139" s="29">
        <v>-0.33870152599999998</v>
      </c>
      <c r="BD139" s="29">
        <v>0.44051280399999998</v>
      </c>
      <c r="BE139" s="29">
        <v>0.300761269</v>
      </c>
      <c r="BF139" s="29">
        <v>-0.38955546299999999</v>
      </c>
      <c r="BG139" s="29">
        <v>0.45688360900000002</v>
      </c>
    </row>
    <row r="140" spans="1:59">
      <c r="A140" s="1" t="str">
        <f>VLOOKUP(C140,[2]Inc_Dec_Stat_Diff_PiCr_Data!$A:$B,2,FALSE)</f>
        <v>'saccharopine dehydrogenase (NADP+, L-glutamate forming) [EC:1.5.1.10]'</v>
      </c>
      <c r="B140" s="1">
        <v>3</v>
      </c>
      <c r="C140" s="1" t="s">
        <v>283</v>
      </c>
      <c r="D140" s="29">
        <v>0.42844396000000001</v>
      </c>
      <c r="E140" s="29">
        <v>-0.44252427799999999</v>
      </c>
      <c r="F140" s="29">
        <v>-0.27959488500000002</v>
      </c>
      <c r="G140" s="29">
        <v>0.57595205199999999</v>
      </c>
      <c r="H140" s="29">
        <v>-4.8282745000000002E-2</v>
      </c>
      <c r="I140" s="29">
        <v>-0.25076375699999998</v>
      </c>
      <c r="J140" s="29">
        <v>0.29367520200000002</v>
      </c>
      <c r="K140" s="29">
        <v>-0.323847312</v>
      </c>
      <c r="L140" s="29">
        <v>-0.155553989</v>
      </c>
      <c r="M140" s="29">
        <v>-0.54175699399999999</v>
      </c>
      <c r="N140" s="29">
        <v>-0.18639659</v>
      </c>
      <c r="O140" s="29">
        <v>0.49214063600000002</v>
      </c>
      <c r="P140" s="29">
        <v>0.331222717</v>
      </c>
      <c r="Q140" s="29">
        <v>0.39558988499999997</v>
      </c>
      <c r="R140" s="29">
        <v>-0.482492158</v>
      </c>
      <c r="S140" s="29">
        <v>-0.40235621199999999</v>
      </c>
      <c r="T140" s="29">
        <v>0.47679211199999999</v>
      </c>
      <c r="U140" s="29">
        <v>-0.48878817899999999</v>
      </c>
      <c r="V140" s="29">
        <v>-0.57009167800000005</v>
      </c>
      <c r="W140" s="29">
        <v>0.459091474</v>
      </c>
      <c r="X140" s="29">
        <v>-0.47537835299999998</v>
      </c>
      <c r="Y140" s="29">
        <v>0.32652927799999998</v>
      </c>
      <c r="Z140" s="29">
        <v>-0.41570462400000002</v>
      </c>
      <c r="AA140" s="29">
        <v>-0.122029422</v>
      </c>
      <c r="AB140" s="29">
        <v>-0.49363232299999998</v>
      </c>
      <c r="AC140" s="29">
        <v>0.42240953799999997</v>
      </c>
      <c r="AD140" s="29">
        <v>-0.47336687900000002</v>
      </c>
      <c r="AE140" s="29">
        <v>0.26153153800000001</v>
      </c>
      <c r="AF140" s="29">
        <v>-0.26953751500000001</v>
      </c>
      <c r="AG140" s="29">
        <v>-0.453390558</v>
      </c>
      <c r="AH140" s="29">
        <v>0.45566841000000002</v>
      </c>
      <c r="AI140" s="29">
        <v>0.29874948800000001</v>
      </c>
      <c r="AJ140" s="29">
        <v>0.17030479800000001</v>
      </c>
      <c r="AK140" s="29">
        <v>-0.18840806399999999</v>
      </c>
      <c r="AL140" s="29">
        <v>0.32121437600000002</v>
      </c>
      <c r="AM140" s="29">
        <v>-0.286430978</v>
      </c>
      <c r="AN140" s="29">
        <v>-0.36273580900000002</v>
      </c>
      <c r="AO140" s="29">
        <v>-0.35306757599999999</v>
      </c>
      <c r="AP140" s="29">
        <v>-0.23571368100000001</v>
      </c>
      <c r="AQ140" s="29">
        <v>-0.43863524399999998</v>
      </c>
      <c r="AR140" s="29">
        <v>-0.49422754699999999</v>
      </c>
      <c r="AS140" s="29">
        <v>-0.32451780400000002</v>
      </c>
      <c r="AT140" s="29">
        <v>-0.21790968199999999</v>
      </c>
      <c r="AU140" s="29">
        <v>0.122420734</v>
      </c>
      <c r="AV140" s="29">
        <v>-0.31220903</v>
      </c>
      <c r="AW140" s="29">
        <v>0.30038011599999997</v>
      </c>
      <c r="AX140" s="29">
        <v>-0.54921622999999997</v>
      </c>
      <c r="AY140" s="29">
        <v>-0.38955546299999999</v>
      </c>
      <c r="AZ140" s="29">
        <v>-0.24476669600000001</v>
      </c>
      <c r="BA140" s="29">
        <v>0.42509150299999998</v>
      </c>
      <c r="BB140" s="29">
        <v>0.44996836400000001</v>
      </c>
      <c r="BC140" s="29">
        <v>-0.33870152599999998</v>
      </c>
      <c r="BD140" s="29">
        <v>0.44051280399999998</v>
      </c>
      <c r="BE140" s="29">
        <v>0.300761269</v>
      </c>
      <c r="BF140" s="29">
        <v>-0.38955546299999999</v>
      </c>
      <c r="BG140" s="29">
        <v>0.45688360900000002</v>
      </c>
    </row>
    <row r="141" spans="1:59">
      <c r="A141" s="1" t="str">
        <f>VLOOKUP(C141,[2]Inc_Dec_Stat_Diff_PiCr_Data!$A:$B,2,FALSE)</f>
        <v>'putative membrane protein'</v>
      </c>
      <c r="B141" s="1">
        <v>3</v>
      </c>
      <c r="C141" s="1" t="s">
        <v>299</v>
      </c>
      <c r="D141" s="29">
        <v>0.42844396000000001</v>
      </c>
      <c r="E141" s="29">
        <v>-0.44252427799999999</v>
      </c>
      <c r="F141" s="29">
        <v>-0.27959488500000002</v>
      </c>
      <c r="G141" s="29">
        <v>0.57595205199999999</v>
      </c>
      <c r="H141" s="29">
        <v>-4.8282745000000002E-2</v>
      </c>
      <c r="I141" s="29">
        <v>-0.25076375699999998</v>
      </c>
      <c r="J141" s="29">
        <v>0.29367520200000002</v>
      </c>
      <c r="K141" s="29">
        <v>-0.323847312</v>
      </c>
      <c r="L141" s="29">
        <v>-0.155553989</v>
      </c>
      <c r="M141" s="29">
        <v>-0.54175699399999999</v>
      </c>
      <c r="N141" s="29">
        <v>-0.18639659</v>
      </c>
      <c r="O141" s="29">
        <v>0.49214063600000002</v>
      </c>
      <c r="P141" s="29">
        <v>0.331222717</v>
      </c>
      <c r="Q141" s="29">
        <v>0.39558988499999997</v>
      </c>
      <c r="R141" s="29">
        <v>-0.482492158</v>
      </c>
      <c r="S141" s="29">
        <v>-0.40235621199999999</v>
      </c>
      <c r="T141" s="29">
        <v>0.47679211199999999</v>
      </c>
      <c r="U141" s="29">
        <v>-0.48878817899999999</v>
      </c>
      <c r="V141" s="29">
        <v>-0.57009167800000005</v>
      </c>
      <c r="W141" s="29">
        <v>0.459091474</v>
      </c>
      <c r="X141" s="29">
        <v>-0.47537835299999998</v>
      </c>
      <c r="Y141" s="29">
        <v>0.32652927799999998</v>
      </c>
      <c r="Z141" s="29">
        <v>-0.41570462400000002</v>
      </c>
      <c r="AA141" s="29">
        <v>-0.122029422</v>
      </c>
      <c r="AB141" s="29">
        <v>-0.49363232299999998</v>
      </c>
      <c r="AC141" s="29">
        <v>0.42240953799999997</v>
      </c>
      <c r="AD141" s="29">
        <v>-0.47336687900000002</v>
      </c>
      <c r="AE141" s="29">
        <v>0.26153153800000001</v>
      </c>
      <c r="AF141" s="29">
        <v>-0.26953751500000001</v>
      </c>
      <c r="AG141" s="29">
        <v>-0.453390558</v>
      </c>
      <c r="AH141" s="29">
        <v>0.45566841000000002</v>
      </c>
      <c r="AI141" s="29">
        <v>0.29874948800000001</v>
      </c>
      <c r="AJ141" s="29">
        <v>0.17030479800000001</v>
      </c>
      <c r="AK141" s="29">
        <v>-0.18840806399999999</v>
      </c>
      <c r="AL141" s="29">
        <v>0.32121437600000002</v>
      </c>
      <c r="AM141" s="29">
        <v>-0.286430978</v>
      </c>
      <c r="AN141" s="29">
        <v>-0.36273580900000002</v>
      </c>
      <c r="AO141" s="29">
        <v>-0.35306757599999999</v>
      </c>
      <c r="AP141" s="29">
        <v>-0.23571368100000001</v>
      </c>
      <c r="AQ141" s="29">
        <v>-0.43863524399999998</v>
      </c>
      <c r="AR141" s="29">
        <v>-0.49422754699999999</v>
      </c>
      <c r="AS141" s="29">
        <v>-0.32451780400000002</v>
      </c>
      <c r="AT141" s="29">
        <v>-0.21790968199999999</v>
      </c>
      <c r="AU141" s="29">
        <v>0.122420734</v>
      </c>
      <c r="AV141" s="29">
        <v>-0.31220903</v>
      </c>
      <c r="AW141" s="29">
        <v>0.30038011599999997</v>
      </c>
      <c r="AX141" s="29">
        <v>-0.54921622999999997</v>
      </c>
      <c r="AY141" s="29">
        <v>-0.38955546299999999</v>
      </c>
      <c r="AZ141" s="29">
        <v>-0.24476669600000001</v>
      </c>
      <c r="BA141" s="29">
        <v>0.42509150299999998</v>
      </c>
      <c r="BB141" s="29">
        <v>0.44996836400000001</v>
      </c>
      <c r="BC141" s="29">
        <v>-0.33870152599999998</v>
      </c>
      <c r="BD141" s="29">
        <v>0.44051280399999998</v>
      </c>
      <c r="BE141" s="29">
        <v>0.300761269</v>
      </c>
      <c r="BF141" s="29">
        <v>-0.38955546299999999</v>
      </c>
      <c r="BG141" s="29">
        <v>0.45688360900000002</v>
      </c>
    </row>
    <row r="142" spans="1:59">
      <c r="A142" s="1" t="str">
        <f>VLOOKUP(C142,[2]Inc_Dec_Stat_Diff_PiCr_Data!$A:$B,2,FALSE)</f>
        <v>'None'</v>
      </c>
      <c r="B142" s="1">
        <v>3</v>
      </c>
      <c r="C142" s="1" t="s">
        <v>304</v>
      </c>
      <c r="D142" s="29">
        <v>0.42844396000000001</v>
      </c>
      <c r="E142" s="29">
        <v>-0.44252427799999999</v>
      </c>
      <c r="F142" s="29">
        <v>-0.27959488500000002</v>
      </c>
      <c r="G142" s="29">
        <v>0.57595205199999999</v>
      </c>
      <c r="H142" s="29">
        <v>-4.8282745000000002E-2</v>
      </c>
      <c r="I142" s="29">
        <v>-0.25076375699999998</v>
      </c>
      <c r="J142" s="29">
        <v>0.29367520200000002</v>
      </c>
      <c r="K142" s="29">
        <v>-0.323847312</v>
      </c>
      <c r="L142" s="29">
        <v>-0.155553989</v>
      </c>
      <c r="M142" s="29">
        <v>-0.54175699399999999</v>
      </c>
      <c r="N142" s="29">
        <v>-0.18639659</v>
      </c>
      <c r="O142" s="29">
        <v>0.49214063600000002</v>
      </c>
      <c r="P142" s="29">
        <v>0.331222717</v>
      </c>
      <c r="Q142" s="29">
        <v>0.39558988499999997</v>
      </c>
      <c r="R142" s="29">
        <v>-0.482492158</v>
      </c>
      <c r="S142" s="29">
        <v>-0.40235621199999999</v>
      </c>
      <c r="T142" s="29">
        <v>0.47679211199999999</v>
      </c>
      <c r="U142" s="29">
        <v>-0.48878817899999999</v>
      </c>
      <c r="V142" s="29">
        <v>-0.57009167800000005</v>
      </c>
      <c r="W142" s="29">
        <v>0.459091474</v>
      </c>
      <c r="X142" s="29">
        <v>-0.47537835299999998</v>
      </c>
      <c r="Y142" s="29">
        <v>0.32652927799999998</v>
      </c>
      <c r="Z142" s="29">
        <v>-0.41570462400000002</v>
      </c>
      <c r="AA142" s="29">
        <v>-0.122029422</v>
      </c>
      <c r="AB142" s="29">
        <v>-0.49363232299999998</v>
      </c>
      <c r="AC142" s="29">
        <v>0.42240953799999997</v>
      </c>
      <c r="AD142" s="29">
        <v>-0.47336687900000002</v>
      </c>
      <c r="AE142" s="29">
        <v>0.26153153800000001</v>
      </c>
      <c r="AF142" s="29">
        <v>-0.26953751500000001</v>
      </c>
      <c r="AG142" s="29">
        <v>-0.453390558</v>
      </c>
      <c r="AH142" s="29">
        <v>0.45566841000000002</v>
      </c>
      <c r="AI142" s="29">
        <v>0.29874948800000001</v>
      </c>
      <c r="AJ142" s="29">
        <v>0.17030479800000001</v>
      </c>
      <c r="AK142" s="29">
        <v>-0.18840806399999999</v>
      </c>
      <c r="AL142" s="29">
        <v>0.32121437600000002</v>
      </c>
      <c r="AM142" s="29">
        <v>-0.286430978</v>
      </c>
      <c r="AN142" s="29">
        <v>-0.36273580900000002</v>
      </c>
      <c r="AO142" s="29">
        <v>-0.35306757599999999</v>
      </c>
      <c r="AP142" s="29">
        <v>-0.23571368100000001</v>
      </c>
      <c r="AQ142" s="29">
        <v>-0.43863524399999998</v>
      </c>
      <c r="AR142" s="29">
        <v>-0.49422754699999999</v>
      </c>
      <c r="AS142" s="29">
        <v>-0.32451780400000002</v>
      </c>
      <c r="AT142" s="29">
        <v>-0.21790968199999999</v>
      </c>
      <c r="AU142" s="29">
        <v>0.122420734</v>
      </c>
      <c r="AV142" s="29">
        <v>-0.31220903</v>
      </c>
      <c r="AW142" s="29">
        <v>0.30038011599999997</v>
      </c>
      <c r="AX142" s="29">
        <v>-0.54921622999999997</v>
      </c>
      <c r="AY142" s="29">
        <v>-0.38955546299999999</v>
      </c>
      <c r="AZ142" s="29">
        <v>-0.24476669600000001</v>
      </c>
      <c r="BA142" s="29">
        <v>0.42509150299999998</v>
      </c>
      <c r="BB142" s="29">
        <v>0.44996836400000001</v>
      </c>
      <c r="BC142" s="29">
        <v>-0.33870152599999998</v>
      </c>
      <c r="BD142" s="29">
        <v>0.44051280399999998</v>
      </c>
      <c r="BE142" s="29">
        <v>0.300761269</v>
      </c>
      <c r="BF142" s="29">
        <v>-0.38955546299999999</v>
      </c>
      <c r="BG142" s="29">
        <v>0.45688360900000002</v>
      </c>
    </row>
    <row r="143" spans="1:59">
      <c r="A143" s="1" t="str">
        <f>VLOOKUP(C143,[2]Inc_Dec_Stat_Diff_PiCr_Data!$A:$B,2,FALSE)</f>
        <v>'putative ribose uptake protein'</v>
      </c>
      <c r="B143" s="1">
        <v>4</v>
      </c>
      <c r="C143" s="1" t="s">
        <v>265</v>
      </c>
      <c r="D143" s="29">
        <v>0</v>
      </c>
      <c r="E143" s="29">
        <v>0.46061316899999999</v>
      </c>
      <c r="F143" s="29">
        <v>0.53982437599999999</v>
      </c>
      <c r="G143" s="29">
        <v>0</v>
      </c>
      <c r="H143" s="29">
        <v>0</v>
      </c>
      <c r="I143" s="29">
        <v>0</v>
      </c>
      <c r="J143" s="29">
        <v>0</v>
      </c>
      <c r="K143" s="29">
        <v>0.34060818999999998</v>
      </c>
      <c r="L143" s="29">
        <v>0.42615629399999999</v>
      </c>
      <c r="M143" s="29">
        <v>0.35961887999999997</v>
      </c>
      <c r="N143" s="29">
        <v>0</v>
      </c>
      <c r="O143" s="29">
        <v>0</v>
      </c>
      <c r="P143" s="29">
        <v>-0.34694508699999999</v>
      </c>
      <c r="Q143" s="29">
        <v>-0.53942831999999996</v>
      </c>
      <c r="R143" s="29">
        <v>0.65319610400000006</v>
      </c>
      <c r="S143" s="29">
        <v>0.46523882599999999</v>
      </c>
      <c r="T143" s="29">
        <v>0</v>
      </c>
      <c r="U143" s="29">
        <v>0.390511251</v>
      </c>
      <c r="V143" s="29">
        <v>0</v>
      </c>
      <c r="W143" s="29">
        <v>-0.42549408399999999</v>
      </c>
      <c r="X143" s="29">
        <v>0.52913086300000001</v>
      </c>
      <c r="Y143" s="29">
        <v>0</v>
      </c>
      <c r="Z143" s="29">
        <v>0.49705032399999999</v>
      </c>
      <c r="AA143" s="29">
        <v>0</v>
      </c>
      <c r="AB143" s="29">
        <v>0.37062357099999998</v>
      </c>
      <c r="AC143" s="29">
        <v>0</v>
      </c>
      <c r="AD143" s="29">
        <v>0</v>
      </c>
      <c r="AE143" s="29">
        <v>0</v>
      </c>
      <c r="AF143" s="29">
        <v>0.34813325499999997</v>
      </c>
      <c r="AG143" s="29">
        <v>0.31912056300000002</v>
      </c>
      <c r="AH143" s="29">
        <v>-0.61774367699999999</v>
      </c>
      <c r="AI143" s="29">
        <v>0</v>
      </c>
      <c r="AJ143" s="29">
        <v>0</v>
      </c>
      <c r="AK143" s="29">
        <v>0</v>
      </c>
      <c r="AL143" s="29">
        <v>-0.40403882699999999</v>
      </c>
      <c r="AM143" s="29">
        <v>0.43170076099999999</v>
      </c>
      <c r="AN143" s="29">
        <v>0.38971913899999999</v>
      </c>
      <c r="AO143" s="29">
        <v>0.39809707999999999</v>
      </c>
      <c r="AP143" s="29">
        <v>0.50187960200000004</v>
      </c>
      <c r="AQ143" s="29">
        <v>0</v>
      </c>
      <c r="AR143" s="29">
        <v>0.53634173699999999</v>
      </c>
      <c r="AS143" s="29">
        <v>0.59012349200000003</v>
      </c>
      <c r="AT143" s="29">
        <v>0.54418099200000003</v>
      </c>
      <c r="AU143" s="29">
        <v>0</v>
      </c>
      <c r="AV143" s="29">
        <v>0</v>
      </c>
      <c r="AW143" s="29">
        <v>-0.34338058199999999</v>
      </c>
      <c r="AX143" s="29">
        <v>0.37611261400000001</v>
      </c>
      <c r="AY143" s="29">
        <v>0.41902728500000003</v>
      </c>
      <c r="AZ143" s="29">
        <v>0.47910290300000002</v>
      </c>
      <c r="BA143" s="29">
        <v>0</v>
      </c>
      <c r="BB143" s="29">
        <v>-0.38304465300000001</v>
      </c>
      <c r="BC143" s="29">
        <v>0.35854017300000002</v>
      </c>
      <c r="BD143" s="29">
        <v>0</v>
      </c>
      <c r="BE143" s="29">
        <v>0</v>
      </c>
      <c r="BF143" s="29">
        <v>0.48556469899999999</v>
      </c>
      <c r="BG143" s="29">
        <v>0</v>
      </c>
    </row>
    <row r="144" spans="1:59">
      <c r="A144" s="1" t="str">
        <f>VLOOKUP(C144,[2]Inc_Dec_Stat_Diff_PiCr_Data!$A:$B,2,FALSE)</f>
        <v>'methylated-DNA-[protein]-cysteine S-methyltransferase [EC:2.1.1.63]'</v>
      </c>
      <c r="B144" s="1">
        <v>4</v>
      </c>
      <c r="C144" s="1" t="s">
        <v>267</v>
      </c>
      <c r="D144" s="29">
        <v>0.13911541299999999</v>
      </c>
      <c r="E144" s="29">
        <v>0.424906858</v>
      </c>
      <c r="F144" s="29">
        <v>0.495976688</v>
      </c>
      <c r="G144" s="29">
        <v>-0.14743209500000001</v>
      </c>
      <c r="H144" s="29">
        <v>0.187532006</v>
      </c>
      <c r="I144" s="29">
        <v>0.24042772400000001</v>
      </c>
      <c r="J144" s="29">
        <v>0.14591997100000001</v>
      </c>
      <c r="K144" s="29">
        <v>0.32964304300000002</v>
      </c>
      <c r="L144" s="29">
        <v>0.390884067</v>
      </c>
      <c r="M144" s="29">
        <v>0.356105214</v>
      </c>
      <c r="N144" s="29">
        <v>-2.8730357000000002E-2</v>
      </c>
      <c r="O144" s="29">
        <v>1.0584868000000001E-2</v>
      </c>
      <c r="P144" s="29">
        <v>-0.28957175499999999</v>
      </c>
      <c r="Q144" s="29">
        <v>-0.495220626</v>
      </c>
      <c r="R144" s="29">
        <v>0.66165526500000005</v>
      </c>
      <c r="S144" s="29">
        <v>0.45143793500000001</v>
      </c>
      <c r="T144" s="29">
        <v>-0.12250074599999999</v>
      </c>
      <c r="U144" s="29">
        <v>0.34778853100000001</v>
      </c>
      <c r="V144" s="29">
        <v>4.1217964000000003E-2</v>
      </c>
      <c r="W144" s="29">
        <v>-0.39024714599999999</v>
      </c>
      <c r="X144" s="29">
        <v>0.57611926300000005</v>
      </c>
      <c r="Y144" s="29">
        <v>0.212453429</v>
      </c>
      <c r="Z144" s="29">
        <v>0.461197835</v>
      </c>
      <c r="AA144" s="29">
        <v>0.26688989499999999</v>
      </c>
      <c r="AB144" s="29">
        <v>0.31234897499999997</v>
      </c>
      <c r="AC144" s="29">
        <v>0.128530544</v>
      </c>
      <c r="AD144" s="29">
        <v>0.24042772400000001</v>
      </c>
      <c r="AE144" s="29">
        <v>-0.212485862</v>
      </c>
      <c r="AF144" s="29">
        <v>0.29108387899999999</v>
      </c>
      <c r="AG144" s="29">
        <v>0.32293707599999999</v>
      </c>
      <c r="AH144" s="29">
        <v>-0.61061328699999995</v>
      </c>
      <c r="AI144" s="29">
        <v>2.5710033E-2</v>
      </c>
      <c r="AJ144" s="29">
        <v>0.380299198</v>
      </c>
      <c r="AK144" s="29">
        <v>7.9386513000000006E-2</v>
      </c>
      <c r="AL144" s="29">
        <v>-0.38262578699999999</v>
      </c>
      <c r="AM144" s="29">
        <v>0.444389961</v>
      </c>
      <c r="AN144" s="29">
        <v>0.30998543000000001</v>
      </c>
      <c r="AO144" s="29">
        <v>0.35918428600000002</v>
      </c>
      <c r="AP144" s="29">
        <v>0.45068175700000002</v>
      </c>
      <c r="AQ144" s="29">
        <v>0.24882037000000001</v>
      </c>
      <c r="AR144" s="29">
        <v>0.477904145</v>
      </c>
      <c r="AS144" s="29">
        <v>0.545876782</v>
      </c>
      <c r="AT144" s="29">
        <v>0.49295243999999999</v>
      </c>
      <c r="AU144" s="29">
        <v>-0.16565344900000001</v>
      </c>
      <c r="AV144" s="29">
        <v>-4.5377575000000003E-2</v>
      </c>
      <c r="AW144" s="29">
        <v>-0.41507805199999998</v>
      </c>
      <c r="AX144" s="29">
        <v>0.34935398000000001</v>
      </c>
      <c r="AY144" s="29">
        <v>0.391640129</v>
      </c>
      <c r="AZ144" s="29">
        <v>0.52705567900000005</v>
      </c>
      <c r="BA144" s="29">
        <v>-0.25025652999999998</v>
      </c>
      <c r="BB144" s="29">
        <v>-0.362965174</v>
      </c>
      <c r="BC144" s="29">
        <v>0.28625687</v>
      </c>
      <c r="BD144" s="29">
        <v>-9.4507753E-2</v>
      </c>
      <c r="BE144" s="29">
        <v>-0.26163739600000002</v>
      </c>
      <c r="BF144" s="29">
        <v>0.44154022199999998</v>
      </c>
      <c r="BG144" s="29">
        <v>-0.22620068300000001</v>
      </c>
    </row>
    <row r="145" spans="1:59">
      <c r="A145" s="1" t="str">
        <f>VLOOKUP(C145,[2]Inc_Dec_Stat_Diff_PiCr_Data!$A:$B,2,FALSE)</f>
        <v>'AraC family transcriptional regulator, regulatory protein of adaptative response / methylphosphotriester-DNA alkyltransferase methyltransferase [EC:2.1.1.-]'</v>
      </c>
      <c r="B145" s="1">
        <v>4</v>
      </c>
      <c r="C145" s="1" t="s">
        <v>268</v>
      </c>
      <c r="D145" s="29">
        <v>0</v>
      </c>
      <c r="E145" s="29">
        <v>0.46061316899999999</v>
      </c>
      <c r="F145" s="29">
        <v>0.53982437599999999</v>
      </c>
      <c r="G145" s="29">
        <v>-0.21862293099999999</v>
      </c>
      <c r="H145" s="29">
        <v>0.25133591700000002</v>
      </c>
      <c r="I145" s="29">
        <v>0</v>
      </c>
      <c r="J145" s="29">
        <v>0</v>
      </c>
      <c r="K145" s="29">
        <v>0.34060818999999998</v>
      </c>
      <c r="L145" s="29">
        <v>0.42615629399999999</v>
      </c>
      <c r="M145" s="29">
        <v>0.35961887999999997</v>
      </c>
      <c r="N145" s="29">
        <v>0</v>
      </c>
      <c r="O145" s="29">
        <v>0</v>
      </c>
      <c r="P145" s="29">
        <v>-0.34694508699999999</v>
      </c>
      <c r="Q145" s="29">
        <v>-0.53942831999999996</v>
      </c>
      <c r="R145" s="29">
        <v>0.65319610400000006</v>
      </c>
      <c r="S145" s="29">
        <v>0.46523882599999999</v>
      </c>
      <c r="T145" s="29">
        <v>0</v>
      </c>
      <c r="U145" s="29">
        <v>0.390511251</v>
      </c>
      <c r="V145" s="29">
        <v>0</v>
      </c>
      <c r="W145" s="29">
        <v>-0.42549408399999999</v>
      </c>
      <c r="X145" s="29">
        <v>0.52913086300000001</v>
      </c>
      <c r="Y145" s="29">
        <v>0</v>
      </c>
      <c r="Z145" s="29">
        <v>0.49705032399999999</v>
      </c>
      <c r="AA145" s="29">
        <v>0.25466403100000001</v>
      </c>
      <c r="AB145" s="29">
        <v>0.37062357099999998</v>
      </c>
      <c r="AC145" s="29">
        <v>0</v>
      </c>
      <c r="AD145" s="29">
        <v>0.28119978499999998</v>
      </c>
      <c r="AE145" s="29">
        <v>-0.260842713</v>
      </c>
      <c r="AF145" s="29">
        <v>0.34813325499999997</v>
      </c>
      <c r="AG145" s="29">
        <v>0.31912056300000002</v>
      </c>
      <c r="AH145" s="29">
        <v>-0.61774367699999999</v>
      </c>
      <c r="AI145" s="29">
        <v>0</v>
      </c>
      <c r="AJ145" s="29">
        <v>0.29149724199999999</v>
      </c>
      <c r="AK145" s="29">
        <v>0</v>
      </c>
      <c r="AL145" s="29">
        <v>-0.40403882699999999</v>
      </c>
      <c r="AM145" s="29">
        <v>0.43170076099999999</v>
      </c>
      <c r="AN145" s="29">
        <v>0.38971913899999999</v>
      </c>
      <c r="AO145" s="29">
        <v>0.39809707999999999</v>
      </c>
      <c r="AP145" s="29">
        <v>0.50187960200000004</v>
      </c>
      <c r="AQ145" s="29">
        <v>0.24127178499999999</v>
      </c>
      <c r="AR145" s="29">
        <v>0.53634173699999999</v>
      </c>
      <c r="AS145" s="29">
        <v>0.59012349200000003</v>
      </c>
      <c r="AT145" s="29">
        <v>0.54418099200000003</v>
      </c>
      <c r="AU145" s="29">
        <v>-0.25874309000000001</v>
      </c>
      <c r="AV145" s="29">
        <v>0</v>
      </c>
      <c r="AW145" s="29">
        <v>-0.34338058199999999</v>
      </c>
      <c r="AX145" s="29">
        <v>0.37611261400000001</v>
      </c>
      <c r="AY145" s="29">
        <v>0.41902728500000003</v>
      </c>
      <c r="AZ145" s="29">
        <v>0.47910290300000002</v>
      </c>
      <c r="BA145" s="29">
        <v>-0.228920388</v>
      </c>
      <c r="BB145" s="29">
        <v>-0.38304465300000001</v>
      </c>
      <c r="BC145" s="29">
        <v>0.35854017300000002</v>
      </c>
      <c r="BD145" s="29">
        <v>0</v>
      </c>
      <c r="BE145" s="29">
        <v>-0.27807378100000002</v>
      </c>
      <c r="BF145" s="29">
        <v>0.48556469899999999</v>
      </c>
      <c r="BG145" s="29">
        <v>-0.23817512800000001</v>
      </c>
    </row>
    <row r="146" spans="1:59">
      <c r="A146" s="1" t="str">
        <f>VLOOKUP(C146,[2]Inc_Dec_Stat_Diff_PiCr_Data!$A:$B,2,FALSE)</f>
        <v>'coccolysin [EC:3.4.24.30]'</v>
      </c>
      <c r="B146" s="1">
        <v>4</v>
      </c>
      <c r="C146" s="1" t="s">
        <v>286</v>
      </c>
      <c r="D146" s="29">
        <v>0</v>
      </c>
      <c r="E146" s="29">
        <v>0.46061316899999999</v>
      </c>
      <c r="F146" s="29">
        <v>0.53982437599999999</v>
      </c>
      <c r="G146" s="29">
        <v>-0.21862293099999999</v>
      </c>
      <c r="H146" s="29">
        <v>0.25133591700000002</v>
      </c>
      <c r="I146" s="29">
        <v>0</v>
      </c>
      <c r="J146" s="29">
        <v>0</v>
      </c>
      <c r="K146" s="29">
        <v>0.34060818999999998</v>
      </c>
      <c r="L146" s="29">
        <v>0.42615629399999999</v>
      </c>
      <c r="M146" s="29">
        <v>0.35961887999999997</v>
      </c>
      <c r="N146" s="29">
        <v>0</v>
      </c>
      <c r="O146" s="29">
        <v>0</v>
      </c>
      <c r="P146" s="29">
        <v>-0.34694508699999999</v>
      </c>
      <c r="Q146" s="29">
        <v>-0.53942831999999996</v>
      </c>
      <c r="R146" s="29">
        <v>0.65319610400000006</v>
      </c>
      <c r="S146" s="29">
        <v>0.46523882599999999</v>
      </c>
      <c r="T146" s="29">
        <v>0</v>
      </c>
      <c r="U146" s="29">
        <v>0.390511251</v>
      </c>
      <c r="V146" s="29">
        <v>0</v>
      </c>
      <c r="W146" s="29">
        <v>-0.42549408399999999</v>
      </c>
      <c r="X146" s="29">
        <v>0.52913086300000001</v>
      </c>
      <c r="Y146" s="29">
        <v>0</v>
      </c>
      <c r="Z146" s="29">
        <v>0.49705032399999999</v>
      </c>
      <c r="AA146" s="29">
        <v>0.25466403100000001</v>
      </c>
      <c r="AB146" s="29">
        <v>0.37062357099999998</v>
      </c>
      <c r="AC146" s="29">
        <v>0</v>
      </c>
      <c r="AD146" s="29">
        <v>0.28119978499999998</v>
      </c>
      <c r="AE146" s="29">
        <v>-0.260842713</v>
      </c>
      <c r="AF146" s="29">
        <v>0.34813325499999997</v>
      </c>
      <c r="AG146" s="29">
        <v>0.31912056300000002</v>
      </c>
      <c r="AH146" s="29">
        <v>-0.61774367699999999</v>
      </c>
      <c r="AI146" s="29">
        <v>0</v>
      </c>
      <c r="AJ146" s="29">
        <v>0.29149724199999999</v>
      </c>
      <c r="AK146" s="29">
        <v>0</v>
      </c>
      <c r="AL146" s="29">
        <v>-0.40403882699999999</v>
      </c>
      <c r="AM146" s="29">
        <v>0.43170076099999999</v>
      </c>
      <c r="AN146" s="29">
        <v>0.38971913899999999</v>
      </c>
      <c r="AO146" s="29">
        <v>0.39809707999999999</v>
      </c>
      <c r="AP146" s="29">
        <v>0.50187960200000004</v>
      </c>
      <c r="AQ146" s="29">
        <v>0.24127178499999999</v>
      </c>
      <c r="AR146" s="29">
        <v>0.53634173699999999</v>
      </c>
      <c r="AS146" s="29">
        <v>0.59012349200000003</v>
      </c>
      <c r="AT146" s="29">
        <v>0.54418099200000003</v>
      </c>
      <c r="AU146" s="29">
        <v>-0.25874309000000001</v>
      </c>
      <c r="AV146" s="29">
        <v>0</v>
      </c>
      <c r="AW146" s="29">
        <v>-0.34338058199999999</v>
      </c>
      <c r="AX146" s="29">
        <v>0.37611261400000001</v>
      </c>
      <c r="AY146" s="29">
        <v>0.41902728500000003</v>
      </c>
      <c r="AZ146" s="29">
        <v>0.47910290300000002</v>
      </c>
      <c r="BA146" s="29">
        <v>-0.228920388</v>
      </c>
      <c r="BB146" s="29">
        <v>-0.38304465300000001</v>
      </c>
      <c r="BC146" s="29">
        <v>0.35854017300000002</v>
      </c>
      <c r="BD146" s="29">
        <v>0</v>
      </c>
      <c r="BE146" s="29">
        <v>-0.27807378100000002</v>
      </c>
      <c r="BF146" s="29">
        <v>0.48556469899999999</v>
      </c>
      <c r="BG146" s="29">
        <v>-0.23817512800000001</v>
      </c>
    </row>
    <row r="147" spans="1:59">
      <c r="A147" s="1" t="str">
        <f>VLOOKUP(C147,[2]Inc_Dec_Stat_Diff_PiCr_Data!$A:$B,2,FALSE)</f>
        <v>'carboxylesterase [EC:3.1.1.1]'</v>
      </c>
      <c r="B147" s="1">
        <v>7</v>
      </c>
      <c r="C147" s="1" t="s">
        <v>261</v>
      </c>
      <c r="D147" s="29">
        <v>0</v>
      </c>
      <c r="E147" s="29">
        <v>0</v>
      </c>
      <c r="F147" s="29">
        <v>0</v>
      </c>
      <c r="G147" s="29">
        <v>-0.42838269099999998</v>
      </c>
      <c r="H147" s="29">
        <v>0</v>
      </c>
      <c r="I147" s="29">
        <v>0</v>
      </c>
      <c r="J147" s="29">
        <v>-0.44516008099999999</v>
      </c>
      <c r="K147" s="29">
        <v>0.462496717</v>
      </c>
      <c r="L147" s="29">
        <v>0</v>
      </c>
      <c r="M147" s="29">
        <v>0</v>
      </c>
      <c r="N147" s="29">
        <v>0.47983335300000002</v>
      </c>
      <c r="O147" s="29">
        <v>-0.37972825999999998</v>
      </c>
      <c r="P147" s="29">
        <v>0</v>
      </c>
      <c r="Q147" s="29">
        <v>-0.41216454699999999</v>
      </c>
      <c r="R147" s="29">
        <v>0</v>
      </c>
      <c r="S147" s="29">
        <v>0.346226327</v>
      </c>
      <c r="T147" s="29">
        <v>0</v>
      </c>
      <c r="U147" s="29">
        <v>0.405453591</v>
      </c>
      <c r="V147" s="29">
        <v>0</v>
      </c>
      <c r="W147" s="29">
        <v>-0.38208189300000001</v>
      </c>
      <c r="X147" s="29">
        <v>0</v>
      </c>
      <c r="Y147" s="29">
        <v>-0.42167173499999999</v>
      </c>
      <c r="Z147" s="29">
        <v>0</v>
      </c>
      <c r="AA147" s="29">
        <v>0</v>
      </c>
      <c r="AB147" s="29">
        <v>0</v>
      </c>
      <c r="AC147" s="29">
        <v>0</v>
      </c>
      <c r="AD147" s="29">
        <v>0.36966182600000003</v>
      </c>
      <c r="AE147" s="29">
        <v>-0.47990660499999999</v>
      </c>
      <c r="AF147" s="29">
        <v>0</v>
      </c>
      <c r="AG147" s="29">
        <v>0.34795744899999997</v>
      </c>
      <c r="AH147" s="29">
        <v>-0.33783635099999998</v>
      </c>
      <c r="AI147" s="29">
        <v>-0.49724588800000002</v>
      </c>
      <c r="AJ147" s="29">
        <v>-0.37301730399999999</v>
      </c>
      <c r="AK147" s="29">
        <v>0.462496717</v>
      </c>
      <c r="AL147" s="29">
        <v>-0.35517563400000002</v>
      </c>
      <c r="AM147" s="29">
        <v>0</v>
      </c>
      <c r="AN147" s="29">
        <v>0.51115114800000006</v>
      </c>
      <c r="AO147" s="29">
        <v>0</v>
      </c>
      <c r="AP147" s="29">
        <v>0</v>
      </c>
      <c r="AQ147" s="29">
        <v>0</v>
      </c>
      <c r="AR147" s="29">
        <v>0</v>
      </c>
      <c r="AS147" s="29">
        <v>0</v>
      </c>
      <c r="AT147" s="29">
        <v>0</v>
      </c>
      <c r="AU147" s="29">
        <v>0</v>
      </c>
      <c r="AV147" s="29">
        <v>0</v>
      </c>
      <c r="AW147" s="29">
        <v>0</v>
      </c>
      <c r="AX147" s="29">
        <v>0</v>
      </c>
      <c r="AY147" s="29">
        <v>0.33107382899999999</v>
      </c>
      <c r="AZ147" s="29">
        <v>0.47990660499999999</v>
      </c>
      <c r="BA147" s="29">
        <v>0</v>
      </c>
      <c r="BB147" s="29">
        <v>-0.36608260199999998</v>
      </c>
      <c r="BC147" s="29">
        <v>0</v>
      </c>
      <c r="BD147" s="29">
        <v>-0.43677138599999998</v>
      </c>
      <c r="BE147" s="29">
        <v>-0.376430239</v>
      </c>
      <c r="BF147" s="29">
        <v>0.38587996899999999</v>
      </c>
      <c r="BG147" s="29">
        <v>-0.384437001</v>
      </c>
    </row>
    <row r="148" spans="1:59">
      <c r="A148" s="1" t="str">
        <f>VLOOKUP(C148,[2]Inc_Dec_Stat_Diff_PiCr_Data!$A:$B,2,FALSE)</f>
        <v>'carnitinyl-CoA dehydratase [EC:4.2.1.-]'</v>
      </c>
      <c r="B148" s="1">
        <v>7</v>
      </c>
      <c r="C148" s="1" t="s">
        <v>263</v>
      </c>
      <c r="D148" s="29">
        <v>0</v>
      </c>
      <c r="E148" s="29">
        <v>0</v>
      </c>
      <c r="F148" s="29">
        <v>0</v>
      </c>
      <c r="G148" s="29">
        <v>-0.431738169</v>
      </c>
      <c r="H148" s="29">
        <v>0</v>
      </c>
      <c r="I148" s="29">
        <v>0</v>
      </c>
      <c r="J148" s="29">
        <v>-0.45075254399999998</v>
      </c>
      <c r="K148" s="29">
        <v>0.46473370200000003</v>
      </c>
      <c r="L148" s="29">
        <v>0</v>
      </c>
      <c r="M148" s="29">
        <v>0</v>
      </c>
      <c r="N148" s="29">
        <v>0.48207033900000001</v>
      </c>
      <c r="O148" s="29">
        <v>-0.38643921599999997</v>
      </c>
      <c r="P148" s="29">
        <v>0</v>
      </c>
      <c r="Q148" s="29">
        <v>-0.40321660599999998</v>
      </c>
      <c r="R148" s="29">
        <v>0</v>
      </c>
      <c r="S148" s="29">
        <v>0.34398899999999999</v>
      </c>
      <c r="T148" s="29">
        <v>0</v>
      </c>
      <c r="U148" s="29">
        <v>0.406572084</v>
      </c>
      <c r="V148" s="29">
        <v>0</v>
      </c>
      <c r="W148" s="29">
        <v>-0.37089355099999999</v>
      </c>
      <c r="X148" s="29">
        <v>0</v>
      </c>
      <c r="Y148" s="29">
        <v>-0.42838269099999998</v>
      </c>
      <c r="Z148" s="29">
        <v>0</v>
      </c>
      <c r="AA148" s="29">
        <v>0</v>
      </c>
      <c r="AB148" s="29">
        <v>0</v>
      </c>
      <c r="AC148" s="29">
        <v>0</v>
      </c>
      <c r="AD148" s="29">
        <v>0.37301730399999999</v>
      </c>
      <c r="AE148" s="29">
        <v>-0.48214393100000003</v>
      </c>
      <c r="AF148" s="29">
        <v>0</v>
      </c>
      <c r="AG148" s="29">
        <v>0.36362112800000002</v>
      </c>
      <c r="AH148" s="29">
        <v>-0.32776838000000003</v>
      </c>
      <c r="AI148" s="29">
        <v>-0.492771234</v>
      </c>
      <c r="AJ148" s="29">
        <v>-0.37972825999999998</v>
      </c>
      <c r="AK148" s="29">
        <v>0.46473370200000003</v>
      </c>
      <c r="AL148" s="29">
        <v>-0.35181964399999999</v>
      </c>
      <c r="AM148" s="29">
        <v>0</v>
      </c>
      <c r="AN148" s="29">
        <v>0.51003265499999995</v>
      </c>
      <c r="AO148" s="29">
        <v>0</v>
      </c>
      <c r="AP148" s="29">
        <v>0</v>
      </c>
      <c r="AQ148" s="29">
        <v>0</v>
      </c>
      <c r="AR148" s="29">
        <v>0</v>
      </c>
      <c r="AS148" s="29">
        <v>0</v>
      </c>
      <c r="AT148" s="29">
        <v>0</v>
      </c>
      <c r="AU148" s="29">
        <v>0</v>
      </c>
      <c r="AV148" s="29">
        <v>0</v>
      </c>
      <c r="AW148" s="29">
        <v>0</v>
      </c>
      <c r="AX148" s="29">
        <v>0</v>
      </c>
      <c r="AY148" s="29">
        <v>0.33442930700000001</v>
      </c>
      <c r="AZ148" s="29">
        <v>0.47878794099999999</v>
      </c>
      <c r="BA148" s="29">
        <v>0</v>
      </c>
      <c r="BB148" s="29">
        <v>-0.36776059700000002</v>
      </c>
      <c r="BC148" s="29">
        <v>0</v>
      </c>
      <c r="BD148" s="29">
        <v>-0.43453439999999999</v>
      </c>
      <c r="BE148" s="29">
        <v>-0.36971825800000002</v>
      </c>
      <c r="BF148" s="29">
        <v>0.39147243300000001</v>
      </c>
      <c r="BG148" s="29">
        <v>-0.385556177</v>
      </c>
    </row>
    <row r="149" spans="1:59">
      <c r="A149" s="1" t="str">
        <f>VLOOKUP(C149,[2]Inc_Dec_Stat_Diff_PiCr_Data!$A:$B,2,FALSE)</f>
        <v>'cytochrome P450 / NADPH-cytochrome P450 reductase [EC:1.14.14.1 1.6.2.4]'</v>
      </c>
      <c r="B149" s="1">
        <v>7</v>
      </c>
      <c r="C149" s="1" t="s">
        <v>271</v>
      </c>
      <c r="D149" s="29">
        <v>0</v>
      </c>
      <c r="E149" s="29">
        <v>0</v>
      </c>
      <c r="F149" s="29">
        <v>0</v>
      </c>
      <c r="G149" s="29">
        <v>-0.42838269099999998</v>
      </c>
      <c r="H149" s="29">
        <v>0</v>
      </c>
      <c r="I149" s="29">
        <v>0</v>
      </c>
      <c r="J149" s="29">
        <v>-0.44516008099999999</v>
      </c>
      <c r="K149" s="29">
        <v>0.462496717</v>
      </c>
      <c r="L149" s="29">
        <v>0</v>
      </c>
      <c r="M149" s="29">
        <v>0</v>
      </c>
      <c r="N149" s="29">
        <v>0.47983335300000002</v>
      </c>
      <c r="O149" s="29">
        <v>-0.37972825999999998</v>
      </c>
      <c r="P149" s="29">
        <v>0</v>
      </c>
      <c r="Q149" s="29">
        <v>-0.41216454699999999</v>
      </c>
      <c r="R149" s="29">
        <v>0</v>
      </c>
      <c r="S149" s="29">
        <v>0.346226327</v>
      </c>
      <c r="T149" s="29">
        <v>0</v>
      </c>
      <c r="U149" s="29">
        <v>0.405453591</v>
      </c>
      <c r="V149" s="29">
        <v>0</v>
      </c>
      <c r="W149" s="29">
        <v>-0.38208189300000001</v>
      </c>
      <c r="X149" s="29">
        <v>0</v>
      </c>
      <c r="Y149" s="29">
        <v>-0.42167173499999999</v>
      </c>
      <c r="Z149" s="29">
        <v>0</v>
      </c>
      <c r="AA149" s="29">
        <v>0</v>
      </c>
      <c r="AB149" s="29">
        <v>0</v>
      </c>
      <c r="AC149" s="29">
        <v>0</v>
      </c>
      <c r="AD149" s="29">
        <v>0.36966182600000003</v>
      </c>
      <c r="AE149" s="29">
        <v>-0.47990660499999999</v>
      </c>
      <c r="AF149" s="29">
        <v>0</v>
      </c>
      <c r="AG149" s="29">
        <v>0.34795744899999997</v>
      </c>
      <c r="AH149" s="29">
        <v>-0.33783635099999998</v>
      </c>
      <c r="AI149" s="29">
        <v>-0.49724588800000002</v>
      </c>
      <c r="AJ149" s="29">
        <v>-0.37301730399999999</v>
      </c>
      <c r="AK149" s="29">
        <v>0.462496717</v>
      </c>
      <c r="AL149" s="29">
        <v>-0.35517563400000002</v>
      </c>
      <c r="AM149" s="29">
        <v>0</v>
      </c>
      <c r="AN149" s="29">
        <v>0.51115114800000006</v>
      </c>
      <c r="AO149" s="29">
        <v>0</v>
      </c>
      <c r="AP149" s="29">
        <v>0</v>
      </c>
      <c r="AQ149" s="29">
        <v>0</v>
      </c>
      <c r="AR149" s="29">
        <v>0</v>
      </c>
      <c r="AS149" s="29">
        <v>0</v>
      </c>
      <c r="AT149" s="29">
        <v>0</v>
      </c>
      <c r="AU149" s="29">
        <v>0</v>
      </c>
      <c r="AV149" s="29">
        <v>0</v>
      </c>
      <c r="AW149" s="29">
        <v>0</v>
      </c>
      <c r="AX149" s="29">
        <v>0</v>
      </c>
      <c r="AY149" s="29">
        <v>0.33107382899999999</v>
      </c>
      <c r="AZ149" s="29">
        <v>0.47990660499999999</v>
      </c>
      <c r="BA149" s="29">
        <v>0</v>
      </c>
      <c r="BB149" s="29">
        <v>-0.36608260199999998</v>
      </c>
      <c r="BC149" s="29">
        <v>0</v>
      </c>
      <c r="BD149" s="29">
        <v>-0.43677138599999998</v>
      </c>
      <c r="BE149" s="29">
        <v>-0.376430239</v>
      </c>
      <c r="BF149" s="29">
        <v>0.38587996899999999</v>
      </c>
      <c r="BG149" s="29">
        <v>-0.384437001</v>
      </c>
    </row>
    <row r="150" spans="1:59">
      <c r="A150" s="1" t="str">
        <f>VLOOKUP(C150,[2]Inc_Dec_Stat_Diff_PiCr_Data!$A:$B,2,FALSE)</f>
        <v>'benzoate 1,2-dioxygenase alpha subunit [EC:1.14.12.10]'</v>
      </c>
      <c r="B150" s="1">
        <v>7</v>
      </c>
      <c r="C150" s="1" t="s">
        <v>272</v>
      </c>
      <c r="D150" s="29">
        <v>0</v>
      </c>
      <c r="E150" s="29">
        <v>0</v>
      </c>
      <c r="F150" s="29">
        <v>0</v>
      </c>
      <c r="G150" s="29">
        <v>-0.42838269099999998</v>
      </c>
      <c r="H150" s="29">
        <v>0</v>
      </c>
      <c r="I150" s="29">
        <v>0</v>
      </c>
      <c r="J150" s="29">
        <v>-0.44516008099999999</v>
      </c>
      <c r="K150" s="29">
        <v>0.462496717</v>
      </c>
      <c r="L150" s="29">
        <v>0</v>
      </c>
      <c r="M150" s="29">
        <v>0</v>
      </c>
      <c r="N150" s="29">
        <v>0.47983335300000002</v>
      </c>
      <c r="O150" s="29">
        <v>-0.37972825999999998</v>
      </c>
      <c r="P150" s="29">
        <v>0</v>
      </c>
      <c r="Q150" s="29">
        <v>-0.41216454699999999</v>
      </c>
      <c r="R150" s="29">
        <v>0</v>
      </c>
      <c r="S150" s="29">
        <v>0.346226327</v>
      </c>
      <c r="T150" s="29">
        <v>0</v>
      </c>
      <c r="U150" s="29">
        <v>0.405453591</v>
      </c>
      <c r="V150" s="29">
        <v>0</v>
      </c>
      <c r="W150" s="29">
        <v>-0.38208189300000001</v>
      </c>
      <c r="X150" s="29">
        <v>0</v>
      </c>
      <c r="Y150" s="29">
        <v>-0.42167173499999999</v>
      </c>
      <c r="Z150" s="29">
        <v>0</v>
      </c>
      <c r="AA150" s="29">
        <v>0</v>
      </c>
      <c r="AB150" s="29">
        <v>0</v>
      </c>
      <c r="AC150" s="29">
        <v>0</v>
      </c>
      <c r="AD150" s="29">
        <v>0.36966182600000003</v>
      </c>
      <c r="AE150" s="29">
        <v>-0.47990660499999999</v>
      </c>
      <c r="AF150" s="29">
        <v>0</v>
      </c>
      <c r="AG150" s="29">
        <v>0.34795744899999997</v>
      </c>
      <c r="AH150" s="29">
        <v>-0.33783635099999998</v>
      </c>
      <c r="AI150" s="29">
        <v>-0.49724588800000002</v>
      </c>
      <c r="AJ150" s="29">
        <v>-0.37301730399999999</v>
      </c>
      <c r="AK150" s="29">
        <v>0.462496717</v>
      </c>
      <c r="AL150" s="29">
        <v>-0.35517563400000002</v>
      </c>
      <c r="AM150" s="29">
        <v>0</v>
      </c>
      <c r="AN150" s="29">
        <v>0.51115114800000006</v>
      </c>
      <c r="AO150" s="29">
        <v>0</v>
      </c>
      <c r="AP150" s="29">
        <v>0</v>
      </c>
      <c r="AQ150" s="29">
        <v>0</v>
      </c>
      <c r="AR150" s="29">
        <v>0</v>
      </c>
      <c r="AS150" s="29">
        <v>0</v>
      </c>
      <c r="AT150" s="29">
        <v>0</v>
      </c>
      <c r="AU150" s="29">
        <v>0</v>
      </c>
      <c r="AV150" s="29">
        <v>0</v>
      </c>
      <c r="AW150" s="29">
        <v>0</v>
      </c>
      <c r="AX150" s="29">
        <v>0</v>
      </c>
      <c r="AY150" s="29">
        <v>0.33107382899999999</v>
      </c>
      <c r="AZ150" s="29">
        <v>0.47990660499999999</v>
      </c>
      <c r="BA150" s="29">
        <v>0</v>
      </c>
      <c r="BB150" s="29">
        <v>-0.36608260199999998</v>
      </c>
      <c r="BC150" s="29">
        <v>0</v>
      </c>
      <c r="BD150" s="29">
        <v>-0.43677138599999998</v>
      </c>
      <c r="BE150" s="29">
        <v>-0.376430239</v>
      </c>
      <c r="BF150" s="29">
        <v>0.38587996899999999</v>
      </c>
      <c r="BG150" s="29">
        <v>-0.384437001</v>
      </c>
    </row>
    <row r="151" spans="1:59">
      <c r="A151" s="1" t="str">
        <f>VLOOKUP(C151,[2]Inc_Dec_Stat_Diff_PiCr_Data!$A:$B,2,FALSE)</f>
        <v>'benzoate 1,2-dioxygenase electron transfer component'</v>
      </c>
      <c r="B151" s="1">
        <v>7</v>
      </c>
      <c r="C151" s="1" t="s">
        <v>273</v>
      </c>
      <c r="D151" s="29">
        <v>0</v>
      </c>
      <c r="E151" s="29">
        <v>0</v>
      </c>
      <c r="F151" s="29">
        <v>0</v>
      </c>
      <c r="G151" s="29">
        <v>-0.42838269099999998</v>
      </c>
      <c r="H151" s="29">
        <v>0</v>
      </c>
      <c r="I151" s="29">
        <v>0</v>
      </c>
      <c r="J151" s="29">
        <v>-0.44516008099999999</v>
      </c>
      <c r="K151" s="29">
        <v>0.462496717</v>
      </c>
      <c r="L151" s="29">
        <v>0</v>
      </c>
      <c r="M151" s="29">
        <v>0</v>
      </c>
      <c r="N151" s="29">
        <v>0.47983335300000002</v>
      </c>
      <c r="O151" s="29">
        <v>-0.37972825999999998</v>
      </c>
      <c r="P151" s="29">
        <v>0</v>
      </c>
      <c r="Q151" s="29">
        <v>-0.41216454699999999</v>
      </c>
      <c r="R151" s="29">
        <v>0</v>
      </c>
      <c r="S151" s="29">
        <v>0.346226327</v>
      </c>
      <c r="T151" s="29">
        <v>0</v>
      </c>
      <c r="U151" s="29">
        <v>0.405453591</v>
      </c>
      <c r="V151" s="29">
        <v>0</v>
      </c>
      <c r="W151" s="29">
        <v>-0.38208189300000001</v>
      </c>
      <c r="X151" s="29">
        <v>0</v>
      </c>
      <c r="Y151" s="29">
        <v>-0.42167173499999999</v>
      </c>
      <c r="Z151" s="29">
        <v>0</v>
      </c>
      <c r="AA151" s="29">
        <v>0</v>
      </c>
      <c r="AB151" s="29">
        <v>0</v>
      </c>
      <c r="AC151" s="29">
        <v>0</v>
      </c>
      <c r="AD151" s="29">
        <v>0.36966182600000003</v>
      </c>
      <c r="AE151" s="29">
        <v>-0.47990660499999999</v>
      </c>
      <c r="AF151" s="29">
        <v>0</v>
      </c>
      <c r="AG151" s="29">
        <v>0.34795744899999997</v>
      </c>
      <c r="AH151" s="29">
        <v>-0.33783635099999998</v>
      </c>
      <c r="AI151" s="29">
        <v>-0.49724588800000002</v>
      </c>
      <c r="AJ151" s="29">
        <v>-0.37301730399999999</v>
      </c>
      <c r="AK151" s="29">
        <v>0.462496717</v>
      </c>
      <c r="AL151" s="29">
        <v>-0.35517563400000002</v>
      </c>
      <c r="AM151" s="29">
        <v>0</v>
      </c>
      <c r="AN151" s="29">
        <v>0.51115114800000006</v>
      </c>
      <c r="AO151" s="29">
        <v>0</v>
      </c>
      <c r="AP151" s="29">
        <v>0</v>
      </c>
      <c r="AQ151" s="29">
        <v>0</v>
      </c>
      <c r="AR151" s="29">
        <v>0</v>
      </c>
      <c r="AS151" s="29">
        <v>0</v>
      </c>
      <c r="AT151" s="29">
        <v>0</v>
      </c>
      <c r="AU151" s="29">
        <v>0</v>
      </c>
      <c r="AV151" s="29">
        <v>0</v>
      </c>
      <c r="AW151" s="29">
        <v>0</v>
      </c>
      <c r="AX151" s="29">
        <v>0</v>
      </c>
      <c r="AY151" s="29">
        <v>0.33107382899999999</v>
      </c>
      <c r="AZ151" s="29">
        <v>0.47990660499999999</v>
      </c>
      <c r="BA151" s="29">
        <v>0</v>
      </c>
      <c r="BB151" s="29">
        <v>-0.36608260199999998</v>
      </c>
      <c r="BC151" s="29">
        <v>0</v>
      </c>
      <c r="BD151" s="29">
        <v>-0.43677138599999998</v>
      </c>
      <c r="BE151" s="29">
        <v>-0.376430239</v>
      </c>
      <c r="BF151" s="29">
        <v>0.38587996899999999</v>
      </c>
      <c r="BG151" s="29">
        <v>-0.384437001</v>
      </c>
    </row>
    <row r="152" spans="1:59">
      <c r="A152" s="1" t="str">
        <f>VLOOKUP(C152,[2]Inc_Dec_Stat_Diff_PiCr_Data!$A:$B,2,FALSE)</f>
        <v>'hemolysin'</v>
      </c>
      <c r="B152" s="1">
        <v>7</v>
      </c>
      <c r="C152" s="1" t="s">
        <v>276</v>
      </c>
      <c r="D152" s="29">
        <v>0</v>
      </c>
      <c r="E152" s="29">
        <v>0</v>
      </c>
      <c r="F152" s="29">
        <v>0</v>
      </c>
      <c r="G152" s="29">
        <v>-0.42838269099999998</v>
      </c>
      <c r="H152" s="29">
        <v>0</v>
      </c>
      <c r="I152" s="29">
        <v>0</v>
      </c>
      <c r="J152" s="29">
        <v>-0.44516008099999999</v>
      </c>
      <c r="K152" s="29">
        <v>0.462496717</v>
      </c>
      <c r="L152" s="29">
        <v>0</v>
      </c>
      <c r="M152" s="29">
        <v>0</v>
      </c>
      <c r="N152" s="29">
        <v>0.47983335300000002</v>
      </c>
      <c r="O152" s="29">
        <v>-0.37972825999999998</v>
      </c>
      <c r="P152" s="29">
        <v>0</v>
      </c>
      <c r="Q152" s="29">
        <v>-0.41216454699999999</v>
      </c>
      <c r="R152" s="29">
        <v>0</v>
      </c>
      <c r="S152" s="29">
        <v>0.346226327</v>
      </c>
      <c r="T152" s="29">
        <v>0</v>
      </c>
      <c r="U152" s="29">
        <v>0.405453591</v>
      </c>
      <c r="V152" s="29">
        <v>0</v>
      </c>
      <c r="W152" s="29">
        <v>-0.38208189300000001</v>
      </c>
      <c r="X152" s="29">
        <v>0</v>
      </c>
      <c r="Y152" s="29">
        <v>-0.42167173499999999</v>
      </c>
      <c r="Z152" s="29">
        <v>0</v>
      </c>
      <c r="AA152" s="29">
        <v>0</v>
      </c>
      <c r="AB152" s="29">
        <v>0</v>
      </c>
      <c r="AC152" s="29">
        <v>0</v>
      </c>
      <c r="AD152" s="29">
        <v>0.36966182600000003</v>
      </c>
      <c r="AE152" s="29">
        <v>-0.47990660499999999</v>
      </c>
      <c r="AF152" s="29">
        <v>0</v>
      </c>
      <c r="AG152" s="29">
        <v>0.34795744899999997</v>
      </c>
      <c r="AH152" s="29">
        <v>-0.33783635099999998</v>
      </c>
      <c r="AI152" s="29">
        <v>-0.49724588800000002</v>
      </c>
      <c r="AJ152" s="29">
        <v>-0.37301730399999999</v>
      </c>
      <c r="AK152" s="29">
        <v>0.462496717</v>
      </c>
      <c r="AL152" s="29">
        <v>-0.35517563400000002</v>
      </c>
      <c r="AM152" s="29">
        <v>0</v>
      </c>
      <c r="AN152" s="29">
        <v>0.51115114800000006</v>
      </c>
      <c r="AO152" s="29">
        <v>0</v>
      </c>
      <c r="AP152" s="29">
        <v>0</v>
      </c>
      <c r="AQ152" s="29">
        <v>0</v>
      </c>
      <c r="AR152" s="29">
        <v>0</v>
      </c>
      <c r="AS152" s="29">
        <v>0</v>
      </c>
      <c r="AT152" s="29">
        <v>0</v>
      </c>
      <c r="AU152" s="29">
        <v>0</v>
      </c>
      <c r="AV152" s="29">
        <v>0</v>
      </c>
      <c r="AW152" s="29">
        <v>0</v>
      </c>
      <c r="AX152" s="29">
        <v>0</v>
      </c>
      <c r="AY152" s="29">
        <v>0.33107382899999999</v>
      </c>
      <c r="AZ152" s="29">
        <v>0.47990660499999999</v>
      </c>
      <c r="BA152" s="29">
        <v>0</v>
      </c>
      <c r="BB152" s="29">
        <v>-0.36608260199999998</v>
      </c>
      <c r="BC152" s="29">
        <v>0</v>
      </c>
      <c r="BD152" s="29">
        <v>-0.43677138599999998</v>
      </c>
      <c r="BE152" s="29">
        <v>-0.376430239</v>
      </c>
      <c r="BF152" s="29">
        <v>0.38587996899999999</v>
      </c>
      <c r="BG152" s="29">
        <v>-0.384437001</v>
      </c>
    </row>
    <row r="153" spans="1:59">
      <c r="A153" s="1" t="str">
        <f>VLOOKUP(C153,[2]Inc_Dec_Stat_Diff_PiCr_Data!$A:$B,2,FALSE)</f>
        <v>'hemolysin activation/secretion protein??'</v>
      </c>
      <c r="B153" s="1">
        <v>7</v>
      </c>
      <c r="C153" s="1" t="s">
        <v>277</v>
      </c>
      <c r="D153" s="29">
        <v>0</v>
      </c>
      <c r="E153" s="29">
        <v>0</v>
      </c>
      <c r="F153" s="29">
        <v>0</v>
      </c>
      <c r="G153" s="29">
        <v>-0.42838269099999998</v>
      </c>
      <c r="H153" s="29">
        <v>0</v>
      </c>
      <c r="I153" s="29">
        <v>0</v>
      </c>
      <c r="J153" s="29">
        <v>-0.44516008099999999</v>
      </c>
      <c r="K153" s="29">
        <v>0.462496717</v>
      </c>
      <c r="L153" s="29">
        <v>0</v>
      </c>
      <c r="M153" s="29">
        <v>0</v>
      </c>
      <c r="N153" s="29">
        <v>0.47983335300000002</v>
      </c>
      <c r="O153" s="29">
        <v>-0.37972825999999998</v>
      </c>
      <c r="P153" s="29">
        <v>0</v>
      </c>
      <c r="Q153" s="29">
        <v>-0.41216454699999999</v>
      </c>
      <c r="R153" s="29">
        <v>0</v>
      </c>
      <c r="S153" s="29">
        <v>0.346226327</v>
      </c>
      <c r="T153" s="29">
        <v>0</v>
      </c>
      <c r="U153" s="29">
        <v>0.405453591</v>
      </c>
      <c r="V153" s="29">
        <v>0</v>
      </c>
      <c r="W153" s="29">
        <v>-0.38208189300000001</v>
      </c>
      <c r="X153" s="29">
        <v>0</v>
      </c>
      <c r="Y153" s="29">
        <v>-0.42167173499999999</v>
      </c>
      <c r="Z153" s="29">
        <v>0</v>
      </c>
      <c r="AA153" s="29">
        <v>0</v>
      </c>
      <c r="AB153" s="29">
        <v>0</v>
      </c>
      <c r="AC153" s="29">
        <v>0</v>
      </c>
      <c r="AD153" s="29">
        <v>0.36966182600000003</v>
      </c>
      <c r="AE153" s="29">
        <v>-0.47990660499999999</v>
      </c>
      <c r="AF153" s="29">
        <v>0</v>
      </c>
      <c r="AG153" s="29">
        <v>0.34795744899999997</v>
      </c>
      <c r="AH153" s="29">
        <v>-0.33783635099999998</v>
      </c>
      <c r="AI153" s="29">
        <v>-0.49724588800000002</v>
      </c>
      <c r="AJ153" s="29">
        <v>-0.37301730399999999</v>
      </c>
      <c r="AK153" s="29">
        <v>0.462496717</v>
      </c>
      <c r="AL153" s="29">
        <v>-0.35517563400000002</v>
      </c>
      <c r="AM153" s="29">
        <v>0</v>
      </c>
      <c r="AN153" s="29">
        <v>0.51115114800000006</v>
      </c>
      <c r="AO153" s="29">
        <v>0</v>
      </c>
      <c r="AP153" s="29">
        <v>0</v>
      </c>
      <c r="AQ153" s="29">
        <v>0</v>
      </c>
      <c r="AR153" s="29">
        <v>0</v>
      </c>
      <c r="AS153" s="29">
        <v>0</v>
      </c>
      <c r="AT153" s="29">
        <v>0</v>
      </c>
      <c r="AU153" s="29">
        <v>0</v>
      </c>
      <c r="AV153" s="29">
        <v>0</v>
      </c>
      <c r="AW153" s="29">
        <v>0</v>
      </c>
      <c r="AX153" s="29">
        <v>0</v>
      </c>
      <c r="AY153" s="29">
        <v>0.33107382899999999</v>
      </c>
      <c r="AZ153" s="29">
        <v>0.47990660499999999</v>
      </c>
      <c r="BA153" s="29">
        <v>0</v>
      </c>
      <c r="BB153" s="29">
        <v>-0.36608260199999998</v>
      </c>
      <c r="BC153" s="29">
        <v>0</v>
      </c>
      <c r="BD153" s="29">
        <v>-0.43677138599999998</v>
      </c>
      <c r="BE153" s="29">
        <v>-0.376430239</v>
      </c>
      <c r="BF153" s="29">
        <v>0.38587996899999999</v>
      </c>
      <c r="BG153" s="29">
        <v>-0.384437001</v>
      </c>
    </row>
    <row r="154" spans="1:59">
      <c r="A154" s="1" t="str">
        <f>VLOOKUP(C154,[2]Inc_Dec_Stat_Diff_PiCr_Data!$A:$B,2,FALSE)</f>
        <v>'geranyl-CoA carboxylase alpha subunit [EC:6.4.1.5]'</v>
      </c>
      <c r="B154" s="1">
        <v>7</v>
      </c>
      <c r="C154" s="1" t="s">
        <v>296</v>
      </c>
      <c r="D154" s="29">
        <v>0</v>
      </c>
      <c r="E154" s="29">
        <v>0</v>
      </c>
      <c r="F154" s="29">
        <v>0</v>
      </c>
      <c r="G154" s="29">
        <v>-0.42838269099999998</v>
      </c>
      <c r="H154" s="29">
        <v>0</v>
      </c>
      <c r="I154" s="29">
        <v>0</v>
      </c>
      <c r="J154" s="29">
        <v>-0.44516008099999999</v>
      </c>
      <c r="K154" s="29">
        <v>0.462496717</v>
      </c>
      <c r="L154" s="29">
        <v>0</v>
      </c>
      <c r="M154" s="29">
        <v>0</v>
      </c>
      <c r="N154" s="29">
        <v>0.47983335300000002</v>
      </c>
      <c r="O154" s="29">
        <v>-0.37972825999999998</v>
      </c>
      <c r="P154" s="29">
        <v>0</v>
      </c>
      <c r="Q154" s="29">
        <v>-0.41216454699999999</v>
      </c>
      <c r="R154" s="29">
        <v>0</v>
      </c>
      <c r="S154" s="29">
        <v>0.346226327</v>
      </c>
      <c r="T154" s="29">
        <v>0</v>
      </c>
      <c r="U154" s="29">
        <v>0.405453591</v>
      </c>
      <c r="V154" s="29">
        <v>0</v>
      </c>
      <c r="W154" s="29">
        <v>-0.38208189300000001</v>
      </c>
      <c r="X154" s="29">
        <v>0</v>
      </c>
      <c r="Y154" s="29">
        <v>-0.42167173499999999</v>
      </c>
      <c r="Z154" s="29">
        <v>0</v>
      </c>
      <c r="AA154" s="29">
        <v>0</v>
      </c>
      <c r="AB154" s="29">
        <v>0</v>
      </c>
      <c r="AC154" s="29">
        <v>0</v>
      </c>
      <c r="AD154" s="29">
        <v>0.36966182600000003</v>
      </c>
      <c r="AE154" s="29">
        <v>-0.47990660499999999</v>
      </c>
      <c r="AF154" s="29">
        <v>0</v>
      </c>
      <c r="AG154" s="29">
        <v>0.34795744899999997</v>
      </c>
      <c r="AH154" s="29">
        <v>-0.33783635099999998</v>
      </c>
      <c r="AI154" s="29">
        <v>-0.49724588800000002</v>
      </c>
      <c r="AJ154" s="29">
        <v>-0.37301730399999999</v>
      </c>
      <c r="AK154" s="29">
        <v>0.462496717</v>
      </c>
      <c r="AL154" s="29">
        <v>-0.35517563400000002</v>
      </c>
      <c r="AM154" s="29">
        <v>0</v>
      </c>
      <c r="AN154" s="29">
        <v>0.51115114800000006</v>
      </c>
      <c r="AO154" s="29">
        <v>0</v>
      </c>
      <c r="AP154" s="29">
        <v>0</v>
      </c>
      <c r="AQ154" s="29">
        <v>0</v>
      </c>
      <c r="AR154" s="29">
        <v>0</v>
      </c>
      <c r="AS154" s="29">
        <v>0</v>
      </c>
      <c r="AT154" s="29">
        <v>0</v>
      </c>
      <c r="AU154" s="29">
        <v>0</v>
      </c>
      <c r="AV154" s="29">
        <v>0</v>
      </c>
      <c r="AW154" s="29">
        <v>0</v>
      </c>
      <c r="AX154" s="29">
        <v>0</v>
      </c>
      <c r="AY154" s="29">
        <v>0.33107382899999999</v>
      </c>
      <c r="AZ154" s="29">
        <v>0.47990660499999999</v>
      </c>
      <c r="BA154" s="29">
        <v>0</v>
      </c>
      <c r="BB154" s="29">
        <v>-0.36608260199999998</v>
      </c>
      <c r="BC154" s="29">
        <v>0</v>
      </c>
      <c r="BD154" s="29">
        <v>-0.43677138599999998</v>
      </c>
      <c r="BE154" s="29">
        <v>-0.376430239</v>
      </c>
      <c r="BF154" s="29">
        <v>0.38587996899999999</v>
      </c>
      <c r="BG154" s="29">
        <v>-0.384437001</v>
      </c>
    </row>
    <row r="155" spans="1:59">
      <c r="A155" s="1" t="str">
        <f>VLOOKUP(C155,[2]Inc_Dec_Stat_Diff_PiCr_Data!$A:$B,2,FALSE)</f>
        <v>'geranyl-CoA carboxylase beta subunit [EC:6.4.1.5]'</v>
      </c>
      <c r="B155" s="1">
        <v>7</v>
      </c>
      <c r="C155" s="1" t="s">
        <v>297</v>
      </c>
      <c r="D155" s="29">
        <v>0</v>
      </c>
      <c r="E155" s="29">
        <v>0</v>
      </c>
      <c r="F155" s="29">
        <v>0</v>
      </c>
      <c r="G155" s="29">
        <v>-0.42838269099999998</v>
      </c>
      <c r="H155" s="29">
        <v>0</v>
      </c>
      <c r="I155" s="29">
        <v>0</v>
      </c>
      <c r="J155" s="29">
        <v>-0.44516008099999999</v>
      </c>
      <c r="K155" s="29">
        <v>0.462496717</v>
      </c>
      <c r="L155" s="29">
        <v>0</v>
      </c>
      <c r="M155" s="29">
        <v>0</v>
      </c>
      <c r="N155" s="29">
        <v>0.47983335300000002</v>
      </c>
      <c r="O155" s="29">
        <v>-0.37972825999999998</v>
      </c>
      <c r="P155" s="29">
        <v>0</v>
      </c>
      <c r="Q155" s="29">
        <v>-0.41216454699999999</v>
      </c>
      <c r="R155" s="29">
        <v>0</v>
      </c>
      <c r="S155" s="29">
        <v>0.346226327</v>
      </c>
      <c r="T155" s="29">
        <v>0</v>
      </c>
      <c r="U155" s="29">
        <v>0.405453591</v>
      </c>
      <c r="V155" s="29">
        <v>0</v>
      </c>
      <c r="W155" s="29">
        <v>-0.38208189300000001</v>
      </c>
      <c r="X155" s="29">
        <v>0</v>
      </c>
      <c r="Y155" s="29">
        <v>-0.42167173499999999</v>
      </c>
      <c r="Z155" s="29">
        <v>0</v>
      </c>
      <c r="AA155" s="29">
        <v>0</v>
      </c>
      <c r="AB155" s="29">
        <v>0</v>
      </c>
      <c r="AC155" s="29">
        <v>0</v>
      </c>
      <c r="AD155" s="29">
        <v>0.36966182600000003</v>
      </c>
      <c r="AE155" s="29">
        <v>-0.47990660499999999</v>
      </c>
      <c r="AF155" s="29">
        <v>0</v>
      </c>
      <c r="AG155" s="29">
        <v>0.34795744899999997</v>
      </c>
      <c r="AH155" s="29">
        <v>-0.33783635099999998</v>
      </c>
      <c r="AI155" s="29">
        <v>-0.49724588800000002</v>
      </c>
      <c r="AJ155" s="29">
        <v>-0.37301730399999999</v>
      </c>
      <c r="AK155" s="29">
        <v>0.462496717</v>
      </c>
      <c r="AL155" s="29">
        <v>-0.35517563400000002</v>
      </c>
      <c r="AM155" s="29">
        <v>0</v>
      </c>
      <c r="AN155" s="29">
        <v>0.51115114800000006</v>
      </c>
      <c r="AO155" s="29">
        <v>0</v>
      </c>
      <c r="AP155" s="29">
        <v>0</v>
      </c>
      <c r="AQ155" s="29">
        <v>0</v>
      </c>
      <c r="AR155" s="29">
        <v>0</v>
      </c>
      <c r="AS155" s="29">
        <v>0</v>
      </c>
      <c r="AT155" s="29">
        <v>0</v>
      </c>
      <c r="AU155" s="29">
        <v>0</v>
      </c>
      <c r="AV155" s="29">
        <v>0</v>
      </c>
      <c r="AW155" s="29">
        <v>0</v>
      </c>
      <c r="AX155" s="29">
        <v>0</v>
      </c>
      <c r="AY155" s="29">
        <v>0.33107382899999999</v>
      </c>
      <c r="AZ155" s="29">
        <v>0.47990660499999999</v>
      </c>
      <c r="BA155" s="29">
        <v>0</v>
      </c>
      <c r="BB155" s="29">
        <v>-0.36608260199999998</v>
      </c>
      <c r="BC155" s="29">
        <v>0</v>
      </c>
      <c r="BD155" s="29">
        <v>-0.43677138599999998</v>
      </c>
      <c r="BE155" s="29">
        <v>-0.376430239</v>
      </c>
      <c r="BF155" s="29">
        <v>0.38587996899999999</v>
      </c>
      <c r="BG155" s="29">
        <v>-0.384437001</v>
      </c>
    </row>
    <row r="156" spans="1:59">
      <c r="A156" s="1" t="str">
        <f>VLOOKUP(C156,[2]Inc_Dec_Stat_Diff_PiCr_Data!$A:$B,2,FALSE)</f>
        <v>'citronellyl-CoA dehydrogenase [EC:1.3.99.-]'</v>
      </c>
      <c r="B156" s="1">
        <v>7</v>
      </c>
      <c r="C156" s="1" t="s">
        <v>298</v>
      </c>
      <c r="D156" s="29">
        <v>0</v>
      </c>
      <c r="E156" s="29">
        <v>0</v>
      </c>
      <c r="F156" s="29">
        <v>0</v>
      </c>
      <c r="G156" s="29">
        <v>-0.42838269099999998</v>
      </c>
      <c r="H156" s="29">
        <v>0</v>
      </c>
      <c r="I156" s="29">
        <v>0</v>
      </c>
      <c r="J156" s="29">
        <v>-0.44516008099999999</v>
      </c>
      <c r="K156" s="29">
        <v>0.462496717</v>
      </c>
      <c r="L156" s="29">
        <v>0</v>
      </c>
      <c r="M156" s="29">
        <v>0</v>
      </c>
      <c r="N156" s="29">
        <v>0.47983335300000002</v>
      </c>
      <c r="O156" s="29">
        <v>-0.37972825999999998</v>
      </c>
      <c r="P156" s="29">
        <v>0</v>
      </c>
      <c r="Q156" s="29">
        <v>-0.41216454699999999</v>
      </c>
      <c r="R156" s="29">
        <v>0</v>
      </c>
      <c r="S156" s="29">
        <v>0.346226327</v>
      </c>
      <c r="T156" s="29">
        <v>0</v>
      </c>
      <c r="U156" s="29">
        <v>0.405453591</v>
      </c>
      <c r="V156" s="29">
        <v>0</v>
      </c>
      <c r="W156" s="29">
        <v>-0.38208189300000001</v>
      </c>
      <c r="X156" s="29">
        <v>0</v>
      </c>
      <c r="Y156" s="29">
        <v>-0.42167173499999999</v>
      </c>
      <c r="Z156" s="29">
        <v>0</v>
      </c>
      <c r="AA156" s="29">
        <v>0</v>
      </c>
      <c r="AB156" s="29">
        <v>0</v>
      </c>
      <c r="AC156" s="29">
        <v>0</v>
      </c>
      <c r="AD156" s="29">
        <v>0.36966182600000003</v>
      </c>
      <c r="AE156" s="29">
        <v>-0.47990660499999999</v>
      </c>
      <c r="AF156" s="29">
        <v>0</v>
      </c>
      <c r="AG156" s="29">
        <v>0.34795744899999997</v>
      </c>
      <c r="AH156" s="29">
        <v>-0.33783635099999998</v>
      </c>
      <c r="AI156" s="29">
        <v>-0.49724588800000002</v>
      </c>
      <c r="AJ156" s="29">
        <v>-0.37301730399999999</v>
      </c>
      <c r="AK156" s="29">
        <v>0.462496717</v>
      </c>
      <c r="AL156" s="29">
        <v>-0.35517563400000002</v>
      </c>
      <c r="AM156" s="29">
        <v>0</v>
      </c>
      <c r="AN156" s="29">
        <v>0.51115114800000006</v>
      </c>
      <c r="AO156" s="29">
        <v>0</v>
      </c>
      <c r="AP156" s="29">
        <v>0</v>
      </c>
      <c r="AQ156" s="29">
        <v>0</v>
      </c>
      <c r="AR156" s="29">
        <v>0</v>
      </c>
      <c r="AS156" s="29">
        <v>0</v>
      </c>
      <c r="AT156" s="29">
        <v>0</v>
      </c>
      <c r="AU156" s="29">
        <v>0</v>
      </c>
      <c r="AV156" s="29">
        <v>0</v>
      </c>
      <c r="AW156" s="29">
        <v>0</v>
      </c>
      <c r="AX156" s="29">
        <v>0</v>
      </c>
      <c r="AY156" s="29">
        <v>0.33107382899999999</v>
      </c>
      <c r="AZ156" s="29">
        <v>0.47990660499999999</v>
      </c>
      <c r="BA156" s="29">
        <v>0</v>
      </c>
      <c r="BB156" s="29">
        <v>-0.36608260199999998</v>
      </c>
      <c r="BC156" s="29">
        <v>0</v>
      </c>
      <c r="BD156" s="29">
        <v>-0.43677138599999998</v>
      </c>
      <c r="BE156" s="29">
        <v>-0.376430239</v>
      </c>
      <c r="BF156" s="29">
        <v>0.38587996899999999</v>
      </c>
      <c r="BG156" s="29">
        <v>-0.384437001</v>
      </c>
    </row>
    <row r="157" spans="1:59">
      <c r="A157" s="1" t="str">
        <f>VLOOKUP(C157,[2]Inc_Dec_Stat_Diff_PiCr_Data!$A:$B,2,FALSE)</f>
        <v>'alpha-glucoside transport system permease protein'</v>
      </c>
      <c r="B157" s="1">
        <v>7</v>
      </c>
      <c r="C157" s="1" t="s">
        <v>301</v>
      </c>
      <c r="D157" s="29">
        <v>-0.38033924200000002</v>
      </c>
      <c r="E157" s="29">
        <v>0</v>
      </c>
      <c r="F157" s="29">
        <v>0</v>
      </c>
      <c r="G157" s="29">
        <v>-0.43409743899999997</v>
      </c>
      <c r="H157" s="29">
        <v>0.198935693</v>
      </c>
      <c r="I157" s="29">
        <v>0.22309651699999999</v>
      </c>
      <c r="J157" s="29">
        <v>-0.34270850400000002</v>
      </c>
      <c r="K157" s="29">
        <v>0.24997561500000001</v>
      </c>
      <c r="L157" s="29">
        <v>0</v>
      </c>
      <c r="M157" s="29">
        <v>0.27282284899999998</v>
      </c>
      <c r="N157" s="29">
        <v>0.323893135</v>
      </c>
      <c r="O157" s="29">
        <v>-0.452912808</v>
      </c>
      <c r="P157" s="29">
        <v>-0.17068227499999999</v>
      </c>
      <c r="Q157" s="29">
        <v>-0.27551075800000002</v>
      </c>
      <c r="R157" s="29">
        <v>0</v>
      </c>
      <c r="S157" s="29">
        <v>0.340072502</v>
      </c>
      <c r="T157" s="29">
        <v>-0.240604656</v>
      </c>
      <c r="U157" s="29">
        <v>0.28895030799999999</v>
      </c>
      <c r="V157" s="29">
        <v>0.30651529999999999</v>
      </c>
      <c r="W157" s="29">
        <v>-0.27828362699999998</v>
      </c>
      <c r="X157" s="29">
        <v>0</v>
      </c>
      <c r="Y157" s="29">
        <v>-0.34002059400000001</v>
      </c>
      <c r="Z157" s="29">
        <v>0</v>
      </c>
      <c r="AA157" s="29">
        <v>-0.176058094</v>
      </c>
      <c r="AB157" s="29">
        <v>0.20703226399999999</v>
      </c>
      <c r="AC157" s="29">
        <v>-0.16933831999999999</v>
      </c>
      <c r="AD157" s="29">
        <v>0.27147889400000003</v>
      </c>
      <c r="AE157" s="29">
        <v>-0.38039730500000002</v>
      </c>
      <c r="AF157" s="29">
        <v>0.17874600400000001</v>
      </c>
      <c r="AG157" s="29">
        <v>0.358945548</v>
      </c>
      <c r="AH157" s="29">
        <v>0</v>
      </c>
      <c r="AI157" s="29">
        <v>-0.30915682</v>
      </c>
      <c r="AJ157" s="29">
        <v>-0.41796998000000002</v>
      </c>
      <c r="AK157" s="29">
        <v>0.400498566</v>
      </c>
      <c r="AL157" s="29">
        <v>-0.32797506100000001</v>
      </c>
      <c r="AM157" s="29">
        <v>0</v>
      </c>
      <c r="AN157" s="29">
        <v>0.400498566</v>
      </c>
      <c r="AO157" s="29">
        <v>0.17608497100000001</v>
      </c>
      <c r="AP157" s="29">
        <v>-0.172052491</v>
      </c>
      <c r="AQ157" s="29">
        <v>0.23795266700000001</v>
      </c>
      <c r="AR157" s="29">
        <v>0</v>
      </c>
      <c r="AS157" s="29">
        <v>0</v>
      </c>
      <c r="AT157" s="29">
        <v>0</v>
      </c>
      <c r="AU157" s="29">
        <v>-0.28504899</v>
      </c>
      <c r="AV157" s="29">
        <v>0.20568789800000001</v>
      </c>
      <c r="AW157" s="29">
        <v>0</v>
      </c>
      <c r="AX157" s="29">
        <v>0.24329297599999999</v>
      </c>
      <c r="AY157" s="29">
        <v>0.25131956999999999</v>
      </c>
      <c r="AZ157" s="29">
        <v>0.30781266000000002</v>
      </c>
      <c r="BA157" s="29">
        <v>-0.43409743899999997</v>
      </c>
      <c r="BB157" s="29">
        <v>0</v>
      </c>
      <c r="BC157" s="29">
        <v>0</v>
      </c>
      <c r="BD157" s="29">
        <v>-0.36555573800000002</v>
      </c>
      <c r="BE157" s="29">
        <v>-0.18280577200000001</v>
      </c>
      <c r="BF157" s="29">
        <v>0.30642172200000001</v>
      </c>
      <c r="BG157" s="29">
        <v>0</v>
      </c>
    </row>
    <row r="158" spans="1:59">
      <c r="A158" s="1" t="str">
        <f>VLOOKUP(C158,[2]Inc_Dec_Stat_Diff_PiCr_Data!$A:$B,2,FALSE)</f>
        <v>'alpha-glucoside transport system substrate-binding protein'</v>
      </c>
      <c r="B158" s="1">
        <v>7</v>
      </c>
      <c r="C158" s="1" t="s">
        <v>302</v>
      </c>
      <c r="D158" s="29">
        <v>-0.38033924200000002</v>
      </c>
      <c r="E158" s="29">
        <v>0</v>
      </c>
      <c r="F158" s="29">
        <v>0</v>
      </c>
      <c r="G158" s="29">
        <v>-0.43409743899999997</v>
      </c>
      <c r="H158" s="29">
        <v>0.198935693</v>
      </c>
      <c r="I158" s="29">
        <v>0.22309651699999999</v>
      </c>
      <c r="J158" s="29">
        <v>-0.34270850400000002</v>
      </c>
      <c r="K158" s="29">
        <v>0.24997561500000001</v>
      </c>
      <c r="L158" s="29">
        <v>0</v>
      </c>
      <c r="M158" s="29">
        <v>0.27282284899999998</v>
      </c>
      <c r="N158" s="29">
        <v>0.323893135</v>
      </c>
      <c r="O158" s="29">
        <v>-0.452912808</v>
      </c>
      <c r="P158" s="29">
        <v>-0.17068227499999999</v>
      </c>
      <c r="Q158" s="29">
        <v>-0.27551075800000002</v>
      </c>
      <c r="R158" s="29">
        <v>0</v>
      </c>
      <c r="S158" s="29">
        <v>0.340072502</v>
      </c>
      <c r="T158" s="29">
        <v>-0.240604656</v>
      </c>
      <c r="U158" s="29">
        <v>0.28895030799999999</v>
      </c>
      <c r="V158" s="29">
        <v>0.30651529999999999</v>
      </c>
      <c r="W158" s="29">
        <v>-0.27828362699999998</v>
      </c>
      <c r="X158" s="29">
        <v>0</v>
      </c>
      <c r="Y158" s="29">
        <v>-0.34002059400000001</v>
      </c>
      <c r="Z158" s="29">
        <v>0</v>
      </c>
      <c r="AA158" s="29">
        <v>-0.176058094</v>
      </c>
      <c r="AB158" s="29">
        <v>0.20703226399999999</v>
      </c>
      <c r="AC158" s="29">
        <v>-0.16933831999999999</v>
      </c>
      <c r="AD158" s="29">
        <v>0.27147889400000003</v>
      </c>
      <c r="AE158" s="29">
        <v>-0.38039730500000002</v>
      </c>
      <c r="AF158" s="29">
        <v>0.17874600400000001</v>
      </c>
      <c r="AG158" s="29">
        <v>0.358945548</v>
      </c>
      <c r="AH158" s="29">
        <v>0</v>
      </c>
      <c r="AI158" s="29">
        <v>-0.30915682</v>
      </c>
      <c r="AJ158" s="29">
        <v>-0.41796998000000002</v>
      </c>
      <c r="AK158" s="29">
        <v>0.400498566</v>
      </c>
      <c r="AL158" s="29">
        <v>-0.32797506100000001</v>
      </c>
      <c r="AM158" s="29">
        <v>0</v>
      </c>
      <c r="AN158" s="29">
        <v>0.400498566</v>
      </c>
      <c r="AO158" s="29">
        <v>0.17608497100000001</v>
      </c>
      <c r="AP158" s="29">
        <v>-0.172052491</v>
      </c>
      <c r="AQ158" s="29">
        <v>0.23795266700000001</v>
      </c>
      <c r="AR158" s="29">
        <v>0</v>
      </c>
      <c r="AS158" s="29">
        <v>0</v>
      </c>
      <c r="AT158" s="29">
        <v>0</v>
      </c>
      <c r="AU158" s="29">
        <v>-0.28504899</v>
      </c>
      <c r="AV158" s="29">
        <v>0.20568789800000001</v>
      </c>
      <c r="AW158" s="29">
        <v>0</v>
      </c>
      <c r="AX158" s="29">
        <v>0.24329297599999999</v>
      </c>
      <c r="AY158" s="29">
        <v>0.25131956999999999</v>
      </c>
      <c r="AZ158" s="29">
        <v>0.30781266000000002</v>
      </c>
      <c r="BA158" s="29">
        <v>-0.43409743899999997</v>
      </c>
      <c r="BB158" s="29">
        <v>0</v>
      </c>
      <c r="BC158" s="29">
        <v>0</v>
      </c>
      <c r="BD158" s="29">
        <v>-0.36555573800000002</v>
      </c>
      <c r="BE158" s="29">
        <v>-0.18280577200000001</v>
      </c>
      <c r="BF158" s="29">
        <v>0.30642172200000001</v>
      </c>
      <c r="BG158" s="29">
        <v>0</v>
      </c>
    </row>
    <row r="159" spans="1:59">
      <c r="A159" s="1" t="str">
        <f>VLOOKUP(C159,[2]Inc_Dec_Stat_Diff_PiCr_Data!$A:$B,2,FALSE)</f>
        <v>'alpha-glucoside transport system permease protein'</v>
      </c>
      <c r="B159" s="1">
        <v>7</v>
      </c>
      <c r="C159" s="1" t="s">
        <v>303</v>
      </c>
      <c r="D159" s="29">
        <v>-0.38033924200000002</v>
      </c>
      <c r="E159" s="29">
        <v>0</v>
      </c>
      <c r="F159" s="29">
        <v>0</v>
      </c>
      <c r="G159" s="29">
        <v>-0.43409743899999997</v>
      </c>
      <c r="H159" s="29">
        <v>0.198935693</v>
      </c>
      <c r="I159" s="29">
        <v>0.22309651699999999</v>
      </c>
      <c r="J159" s="29">
        <v>-0.34270850400000002</v>
      </c>
      <c r="K159" s="29">
        <v>0.24997561500000001</v>
      </c>
      <c r="L159" s="29">
        <v>0</v>
      </c>
      <c r="M159" s="29">
        <v>0.27282284899999998</v>
      </c>
      <c r="N159" s="29">
        <v>0.323893135</v>
      </c>
      <c r="O159" s="29">
        <v>-0.452912808</v>
      </c>
      <c r="P159" s="29">
        <v>-0.17068227499999999</v>
      </c>
      <c r="Q159" s="29">
        <v>-0.27551075800000002</v>
      </c>
      <c r="R159" s="29">
        <v>0</v>
      </c>
      <c r="S159" s="29">
        <v>0.340072502</v>
      </c>
      <c r="T159" s="29">
        <v>-0.240604656</v>
      </c>
      <c r="U159" s="29">
        <v>0.28895030799999999</v>
      </c>
      <c r="V159" s="29">
        <v>0.30651529999999999</v>
      </c>
      <c r="W159" s="29">
        <v>-0.27828362699999998</v>
      </c>
      <c r="X159" s="29">
        <v>0</v>
      </c>
      <c r="Y159" s="29">
        <v>-0.34002059400000001</v>
      </c>
      <c r="Z159" s="29">
        <v>0</v>
      </c>
      <c r="AA159" s="29">
        <v>-0.176058094</v>
      </c>
      <c r="AB159" s="29">
        <v>0.20703226399999999</v>
      </c>
      <c r="AC159" s="29">
        <v>-0.16933831999999999</v>
      </c>
      <c r="AD159" s="29">
        <v>0.27147889400000003</v>
      </c>
      <c r="AE159" s="29">
        <v>-0.38039730500000002</v>
      </c>
      <c r="AF159" s="29">
        <v>0.17874600400000001</v>
      </c>
      <c r="AG159" s="29">
        <v>0.358945548</v>
      </c>
      <c r="AH159" s="29">
        <v>0</v>
      </c>
      <c r="AI159" s="29">
        <v>-0.30915682</v>
      </c>
      <c r="AJ159" s="29">
        <v>-0.41796998000000002</v>
      </c>
      <c r="AK159" s="29">
        <v>0.400498566</v>
      </c>
      <c r="AL159" s="29">
        <v>-0.32797506100000001</v>
      </c>
      <c r="AM159" s="29">
        <v>0</v>
      </c>
      <c r="AN159" s="29">
        <v>0.400498566</v>
      </c>
      <c r="AO159" s="29">
        <v>0.17608497100000001</v>
      </c>
      <c r="AP159" s="29">
        <v>-0.172052491</v>
      </c>
      <c r="AQ159" s="29">
        <v>0.23795266700000001</v>
      </c>
      <c r="AR159" s="29">
        <v>0</v>
      </c>
      <c r="AS159" s="29">
        <v>0</v>
      </c>
      <c r="AT159" s="29">
        <v>0</v>
      </c>
      <c r="AU159" s="29">
        <v>-0.28504899</v>
      </c>
      <c r="AV159" s="29">
        <v>0.20568789800000001</v>
      </c>
      <c r="AW159" s="29">
        <v>0</v>
      </c>
      <c r="AX159" s="29">
        <v>0.24329297599999999</v>
      </c>
      <c r="AY159" s="29">
        <v>0.25131956999999999</v>
      </c>
      <c r="AZ159" s="29">
        <v>0.30781266000000002</v>
      </c>
      <c r="BA159" s="29">
        <v>-0.43409743899999997</v>
      </c>
      <c r="BB159" s="29">
        <v>0</v>
      </c>
      <c r="BC159" s="29">
        <v>0</v>
      </c>
      <c r="BD159" s="29">
        <v>-0.36555573800000002</v>
      </c>
      <c r="BE159" s="29">
        <v>-0.18280577200000001</v>
      </c>
      <c r="BF159" s="29">
        <v>0.30642172200000001</v>
      </c>
      <c r="BG159" s="29">
        <v>0</v>
      </c>
    </row>
    <row r="160" spans="1:59">
      <c r="A160" s="1" t="str">
        <f>VLOOKUP(C160,[2]Inc_Dec_Stat_Diff_PiCr_Data!$A:$B,2,FALSE)</f>
        <v>'cobalamin biosynthetic protein CobC'</v>
      </c>
      <c r="B160" s="1">
        <v>7</v>
      </c>
      <c r="C160" s="1" t="s">
        <v>307</v>
      </c>
      <c r="D160" s="29">
        <v>0</v>
      </c>
      <c r="E160" s="29">
        <v>0</v>
      </c>
      <c r="F160" s="29">
        <v>0</v>
      </c>
      <c r="G160" s="29">
        <v>-0.431738169</v>
      </c>
      <c r="H160" s="29">
        <v>0</v>
      </c>
      <c r="I160" s="29">
        <v>0</v>
      </c>
      <c r="J160" s="29">
        <v>-0.45075254399999998</v>
      </c>
      <c r="K160" s="29">
        <v>0.46473370200000003</v>
      </c>
      <c r="L160" s="29">
        <v>0</v>
      </c>
      <c r="M160" s="29">
        <v>0</v>
      </c>
      <c r="N160" s="29">
        <v>0.48207033900000001</v>
      </c>
      <c r="O160" s="29">
        <v>-0.38643921599999997</v>
      </c>
      <c r="P160" s="29">
        <v>0</v>
      </c>
      <c r="Q160" s="29">
        <v>-0.40321660599999998</v>
      </c>
      <c r="R160" s="29">
        <v>0</v>
      </c>
      <c r="S160" s="29">
        <v>0.34398899999999999</v>
      </c>
      <c r="T160" s="29">
        <v>0</v>
      </c>
      <c r="U160" s="29">
        <v>0.406572084</v>
      </c>
      <c r="V160" s="29">
        <v>0</v>
      </c>
      <c r="W160" s="29">
        <v>-0.37089355099999999</v>
      </c>
      <c r="X160" s="29">
        <v>0</v>
      </c>
      <c r="Y160" s="29">
        <v>-0.42838269099999998</v>
      </c>
      <c r="Z160" s="29">
        <v>0</v>
      </c>
      <c r="AA160" s="29">
        <v>0</v>
      </c>
      <c r="AB160" s="29">
        <v>0</v>
      </c>
      <c r="AC160" s="29">
        <v>0</v>
      </c>
      <c r="AD160" s="29">
        <v>0.37301730399999999</v>
      </c>
      <c r="AE160" s="29">
        <v>-0.48214393100000003</v>
      </c>
      <c r="AF160" s="29">
        <v>0</v>
      </c>
      <c r="AG160" s="29">
        <v>0.36362112800000002</v>
      </c>
      <c r="AH160" s="29">
        <v>-0.32776838000000003</v>
      </c>
      <c r="AI160" s="29">
        <v>-0.492771234</v>
      </c>
      <c r="AJ160" s="29">
        <v>-0.37972825999999998</v>
      </c>
      <c r="AK160" s="29">
        <v>0.46473370200000003</v>
      </c>
      <c r="AL160" s="29">
        <v>-0.35181964399999999</v>
      </c>
      <c r="AM160" s="29">
        <v>0</v>
      </c>
      <c r="AN160" s="29">
        <v>0.51003265499999995</v>
      </c>
      <c r="AO160" s="29">
        <v>0</v>
      </c>
      <c r="AP160" s="29">
        <v>0</v>
      </c>
      <c r="AQ160" s="29">
        <v>0</v>
      </c>
      <c r="AR160" s="29">
        <v>0</v>
      </c>
      <c r="AS160" s="29">
        <v>0</v>
      </c>
      <c r="AT160" s="29">
        <v>0</v>
      </c>
      <c r="AU160" s="29">
        <v>0</v>
      </c>
      <c r="AV160" s="29">
        <v>0</v>
      </c>
      <c r="AW160" s="29">
        <v>0</v>
      </c>
      <c r="AX160" s="29">
        <v>0</v>
      </c>
      <c r="AY160" s="29">
        <v>0.33442930700000001</v>
      </c>
      <c r="AZ160" s="29">
        <v>0.47878794099999999</v>
      </c>
      <c r="BA160" s="29">
        <v>0</v>
      </c>
      <c r="BB160" s="29">
        <v>-0.36776059700000002</v>
      </c>
      <c r="BC160" s="29">
        <v>0</v>
      </c>
      <c r="BD160" s="29">
        <v>-0.43453439999999999</v>
      </c>
      <c r="BE160" s="29">
        <v>-0.36971825800000002</v>
      </c>
      <c r="BF160" s="29">
        <v>0.39147243300000001</v>
      </c>
      <c r="BG160" s="29">
        <v>-0.385556177</v>
      </c>
    </row>
    <row r="161" spans="1:59">
      <c r="A161" s="1" t="str">
        <f>VLOOKUP(C161,[2]Inc_Dec_Stat_Diff_PiCr_Data!$A:$B,2,FALSE)</f>
        <v>'pyrroloquinoline quinone biosynthesis protein E'</v>
      </c>
      <c r="B161" s="1">
        <v>7</v>
      </c>
      <c r="C161" s="1" t="s">
        <v>309</v>
      </c>
      <c r="D161" s="29">
        <v>0</v>
      </c>
      <c r="E161" s="29">
        <v>0</v>
      </c>
      <c r="F161" s="29">
        <v>0</v>
      </c>
      <c r="G161" s="29">
        <v>-0.42838269099999998</v>
      </c>
      <c r="H161" s="29">
        <v>0</v>
      </c>
      <c r="I161" s="29">
        <v>0</v>
      </c>
      <c r="J161" s="29">
        <v>-0.44516008099999999</v>
      </c>
      <c r="K161" s="29">
        <v>0.462496717</v>
      </c>
      <c r="L161" s="29">
        <v>0</v>
      </c>
      <c r="M161" s="29">
        <v>0</v>
      </c>
      <c r="N161" s="29">
        <v>0.47983335300000002</v>
      </c>
      <c r="O161" s="29">
        <v>-0.37972825999999998</v>
      </c>
      <c r="P161" s="29">
        <v>0</v>
      </c>
      <c r="Q161" s="29">
        <v>-0.41216454699999999</v>
      </c>
      <c r="R161" s="29">
        <v>0</v>
      </c>
      <c r="S161" s="29">
        <v>0.346226327</v>
      </c>
      <c r="T161" s="29">
        <v>0</v>
      </c>
      <c r="U161" s="29">
        <v>0.405453591</v>
      </c>
      <c r="V161" s="29">
        <v>0</v>
      </c>
      <c r="W161" s="29">
        <v>-0.38208189300000001</v>
      </c>
      <c r="X161" s="29">
        <v>0</v>
      </c>
      <c r="Y161" s="29">
        <v>-0.42167173499999999</v>
      </c>
      <c r="Z161" s="29">
        <v>0</v>
      </c>
      <c r="AA161" s="29">
        <v>0</v>
      </c>
      <c r="AB161" s="29">
        <v>0</v>
      </c>
      <c r="AC161" s="29">
        <v>0</v>
      </c>
      <c r="AD161" s="29">
        <v>0.36966182600000003</v>
      </c>
      <c r="AE161" s="29">
        <v>-0.47990660499999999</v>
      </c>
      <c r="AF161" s="29">
        <v>0</v>
      </c>
      <c r="AG161" s="29">
        <v>0.34795744899999997</v>
      </c>
      <c r="AH161" s="29">
        <v>-0.33783635099999998</v>
      </c>
      <c r="AI161" s="29">
        <v>-0.49724588800000002</v>
      </c>
      <c r="AJ161" s="29">
        <v>-0.37301730399999999</v>
      </c>
      <c r="AK161" s="29">
        <v>0.462496717</v>
      </c>
      <c r="AL161" s="29">
        <v>-0.35517563400000002</v>
      </c>
      <c r="AM161" s="29">
        <v>0</v>
      </c>
      <c r="AN161" s="29">
        <v>0.51115114800000006</v>
      </c>
      <c r="AO161" s="29">
        <v>0</v>
      </c>
      <c r="AP161" s="29">
        <v>0</v>
      </c>
      <c r="AQ161" s="29">
        <v>0</v>
      </c>
      <c r="AR161" s="29">
        <v>0</v>
      </c>
      <c r="AS161" s="29">
        <v>0</v>
      </c>
      <c r="AT161" s="29">
        <v>0</v>
      </c>
      <c r="AU161" s="29">
        <v>0</v>
      </c>
      <c r="AV161" s="29">
        <v>0</v>
      </c>
      <c r="AW161" s="29">
        <v>0</v>
      </c>
      <c r="AX161" s="29">
        <v>0</v>
      </c>
      <c r="AY161" s="29">
        <v>0.33107382899999999</v>
      </c>
      <c r="AZ161" s="29">
        <v>0.47990660499999999</v>
      </c>
      <c r="BA161" s="29">
        <v>0</v>
      </c>
      <c r="BB161" s="29">
        <v>-0.36608260199999998</v>
      </c>
      <c r="BC161" s="29">
        <v>0</v>
      </c>
      <c r="BD161" s="29">
        <v>-0.43677138599999998</v>
      </c>
      <c r="BE161" s="29">
        <v>-0.376430239</v>
      </c>
      <c r="BF161" s="29">
        <v>0.38587996899999999</v>
      </c>
      <c r="BG161" s="29">
        <v>-0.384437001</v>
      </c>
    </row>
    <row r="162" spans="1:59">
      <c r="A162" s="1" t="str">
        <f>VLOOKUP(C162,[2]Inc_Dec_Stat_Diff_PiCr_Data!$A:$B,2,FALSE)</f>
        <v>'pyrroloquinoline quinone biosynthesis protein B'</v>
      </c>
      <c r="B162" s="1">
        <v>7</v>
      </c>
      <c r="C162" s="1" t="s">
        <v>310</v>
      </c>
      <c r="D162" s="29">
        <v>0</v>
      </c>
      <c r="E162" s="29">
        <v>0</v>
      </c>
      <c r="F162" s="29">
        <v>0</v>
      </c>
      <c r="G162" s="29">
        <v>-0.42838269099999998</v>
      </c>
      <c r="H162" s="29">
        <v>0</v>
      </c>
      <c r="I162" s="29">
        <v>0</v>
      </c>
      <c r="J162" s="29">
        <v>-0.44516008099999999</v>
      </c>
      <c r="K162" s="29">
        <v>0.462496717</v>
      </c>
      <c r="L162" s="29">
        <v>0</v>
      </c>
      <c r="M162" s="29">
        <v>0</v>
      </c>
      <c r="N162" s="29">
        <v>0.47983335300000002</v>
      </c>
      <c r="O162" s="29">
        <v>-0.37972825999999998</v>
      </c>
      <c r="P162" s="29">
        <v>0</v>
      </c>
      <c r="Q162" s="29">
        <v>-0.41216454699999999</v>
      </c>
      <c r="R162" s="29">
        <v>0</v>
      </c>
      <c r="S162" s="29">
        <v>0.346226327</v>
      </c>
      <c r="T162" s="29">
        <v>0</v>
      </c>
      <c r="U162" s="29">
        <v>0.405453591</v>
      </c>
      <c r="V162" s="29">
        <v>0</v>
      </c>
      <c r="W162" s="29">
        <v>-0.38208189300000001</v>
      </c>
      <c r="X162" s="29">
        <v>0</v>
      </c>
      <c r="Y162" s="29">
        <v>-0.42167173499999999</v>
      </c>
      <c r="Z162" s="29">
        <v>0</v>
      </c>
      <c r="AA162" s="29">
        <v>0</v>
      </c>
      <c r="AB162" s="29">
        <v>0</v>
      </c>
      <c r="AC162" s="29">
        <v>0</v>
      </c>
      <c r="AD162" s="29">
        <v>0.36966182600000003</v>
      </c>
      <c r="AE162" s="29">
        <v>-0.47990660499999999</v>
      </c>
      <c r="AF162" s="29">
        <v>0</v>
      </c>
      <c r="AG162" s="29">
        <v>0.34795744899999997</v>
      </c>
      <c r="AH162" s="29">
        <v>-0.33783635099999998</v>
      </c>
      <c r="AI162" s="29">
        <v>-0.49724588800000002</v>
      </c>
      <c r="AJ162" s="29">
        <v>-0.37301730399999999</v>
      </c>
      <c r="AK162" s="29">
        <v>0.462496717</v>
      </c>
      <c r="AL162" s="29">
        <v>-0.35517563400000002</v>
      </c>
      <c r="AM162" s="29">
        <v>0</v>
      </c>
      <c r="AN162" s="29">
        <v>0.51115114800000006</v>
      </c>
      <c r="AO162" s="29">
        <v>0</v>
      </c>
      <c r="AP162" s="29">
        <v>0</v>
      </c>
      <c r="AQ162" s="29">
        <v>0</v>
      </c>
      <c r="AR162" s="29">
        <v>0</v>
      </c>
      <c r="AS162" s="29">
        <v>0</v>
      </c>
      <c r="AT162" s="29">
        <v>0</v>
      </c>
      <c r="AU162" s="29">
        <v>0</v>
      </c>
      <c r="AV162" s="29">
        <v>0</v>
      </c>
      <c r="AW162" s="29">
        <v>0</v>
      </c>
      <c r="AX162" s="29">
        <v>0</v>
      </c>
      <c r="AY162" s="29">
        <v>0.33107382899999999</v>
      </c>
      <c r="AZ162" s="29">
        <v>0.47990660499999999</v>
      </c>
      <c r="BA162" s="29">
        <v>0</v>
      </c>
      <c r="BB162" s="29">
        <v>-0.36608260199999998</v>
      </c>
      <c r="BC162" s="29">
        <v>0</v>
      </c>
      <c r="BD162" s="29">
        <v>-0.43677138599999998</v>
      </c>
      <c r="BE162" s="29">
        <v>-0.376430239</v>
      </c>
      <c r="BF162" s="29">
        <v>0.38587996899999999</v>
      </c>
      <c r="BG162" s="29">
        <v>-0.384437001</v>
      </c>
    </row>
    <row r="163" spans="1:59">
      <c r="A163" s="1" t="str">
        <f>VLOOKUP(C163,[2]Inc_Dec_Stat_Diff_PiCr_Data!$A:$B,2,FALSE)</f>
        <v>'outer membrane protein HasF'</v>
      </c>
      <c r="B163" s="1">
        <v>7</v>
      </c>
      <c r="C163" s="1" t="s">
        <v>314</v>
      </c>
      <c r="D163" s="29">
        <v>0</v>
      </c>
      <c r="E163" s="29">
        <v>0</v>
      </c>
      <c r="F163" s="29">
        <v>0</v>
      </c>
      <c r="G163" s="29">
        <v>-0.42838269099999998</v>
      </c>
      <c r="H163" s="29">
        <v>0</v>
      </c>
      <c r="I163" s="29">
        <v>0</v>
      </c>
      <c r="J163" s="29">
        <v>-0.44516008099999999</v>
      </c>
      <c r="K163" s="29">
        <v>0.462496717</v>
      </c>
      <c r="L163" s="29">
        <v>0</v>
      </c>
      <c r="M163" s="29">
        <v>0</v>
      </c>
      <c r="N163" s="29">
        <v>0.47983335300000002</v>
      </c>
      <c r="O163" s="29">
        <v>-0.37972825999999998</v>
      </c>
      <c r="P163" s="29">
        <v>0</v>
      </c>
      <c r="Q163" s="29">
        <v>-0.41216454699999999</v>
      </c>
      <c r="R163" s="29">
        <v>0</v>
      </c>
      <c r="S163" s="29">
        <v>0.346226327</v>
      </c>
      <c r="T163" s="29">
        <v>0</v>
      </c>
      <c r="U163" s="29">
        <v>0.405453591</v>
      </c>
      <c r="V163" s="29">
        <v>0</v>
      </c>
      <c r="W163" s="29">
        <v>-0.38208189300000001</v>
      </c>
      <c r="X163" s="29">
        <v>0</v>
      </c>
      <c r="Y163" s="29">
        <v>-0.42167173499999999</v>
      </c>
      <c r="Z163" s="29">
        <v>0</v>
      </c>
      <c r="AA163" s="29">
        <v>0</v>
      </c>
      <c r="AB163" s="29">
        <v>0</v>
      </c>
      <c r="AC163" s="29">
        <v>0</v>
      </c>
      <c r="AD163" s="29">
        <v>0.36966182600000003</v>
      </c>
      <c r="AE163" s="29">
        <v>-0.47990660499999999</v>
      </c>
      <c r="AF163" s="29">
        <v>0</v>
      </c>
      <c r="AG163" s="29">
        <v>0.34795744899999997</v>
      </c>
      <c r="AH163" s="29">
        <v>-0.33783635099999998</v>
      </c>
      <c r="AI163" s="29">
        <v>-0.49724588800000002</v>
      </c>
      <c r="AJ163" s="29">
        <v>-0.37301730399999999</v>
      </c>
      <c r="AK163" s="29">
        <v>0.462496717</v>
      </c>
      <c r="AL163" s="29">
        <v>-0.35517563400000002</v>
      </c>
      <c r="AM163" s="29">
        <v>0</v>
      </c>
      <c r="AN163" s="29">
        <v>0.51115114800000006</v>
      </c>
      <c r="AO163" s="29">
        <v>0</v>
      </c>
      <c r="AP163" s="29">
        <v>0</v>
      </c>
      <c r="AQ163" s="29">
        <v>0</v>
      </c>
      <c r="AR163" s="29">
        <v>0</v>
      </c>
      <c r="AS163" s="29">
        <v>0</v>
      </c>
      <c r="AT163" s="29">
        <v>0</v>
      </c>
      <c r="AU163" s="29">
        <v>0</v>
      </c>
      <c r="AV163" s="29">
        <v>0</v>
      </c>
      <c r="AW163" s="29">
        <v>0</v>
      </c>
      <c r="AX163" s="29">
        <v>0</v>
      </c>
      <c r="AY163" s="29">
        <v>0.33107382899999999</v>
      </c>
      <c r="AZ163" s="29">
        <v>0.47990660499999999</v>
      </c>
      <c r="BA163" s="29">
        <v>0</v>
      </c>
      <c r="BB163" s="29">
        <v>-0.36608260199999998</v>
      </c>
      <c r="BC163" s="29">
        <v>0</v>
      </c>
      <c r="BD163" s="29">
        <v>-0.43677138599999998</v>
      </c>
      <c r="BE163" s="29">
        <v>-0.376430239</v>
      </c>
      <c r="BF163" s="29">
        <v>0.38587996899999999</v>
      </c>
      <c r="BG163" s="29">
        <v>-0.384437001</v>
      </c>
    </row>
    <row r="164" spans="1:59">
      <c r="C164" t="s">
        <v>376</v>
      </c>
      <c r="D164">
        <v>17</v>
      </c>
      <c r="E164">
        <v>11</v>
      </c>
      <c r="F164">
        <v>14</v>
      </c>
      <c r="G164">
        <v>6</v>
      </c>
      <c r="H164">
        <v>14</v>
      </c>
      <c r="I164">
        <v>13</v>
      </c>
      <c r="J164">
        <v>17</v>
      </c>
      <c r="K164">
        <v>14</v>
      </c>
      <c r="L164">
        <v>13</v>
      </c>
      <c r="M164">
        <v>14</v>
      </c>
      <c r="N164">
        <v>15</v>
      </c>
      <c r="O164">
        <v>17</v>
      </c>
      <c r="P164">
        <v>17</v>
      </c>
      <c r="Q164">
        <v>17</v>
      </c>
      <c r="R164">
        <v>13</v>
      </c>
      <c r="S164">
        <v>1</v>
      </c>
      <c r="T164">
        <v>12</v>
      </c>
      <c r="U164">
        <v>1</v>
      </c>
      <c r="V164">
        <v>14</v>
      </c>
      <c r="W164">
        <v>12</v>
      </c>
      <c r="X164">
        <v>14</v>
      </c>
      <c r="Y164">
        <v>17</v>
      </c>
      <c r="Z164">
        <v>11</v>
      </c>
      <c r="AA164">
        <v>13</v>
      </c>
      <c r="AB164">
        <v>14</v>
      </c>
      <c r="AC164">
        <v>17</v>
      </c>
      <c r="AD164">
        <v>1</v>
      </c>
      <c r="AE164">
        <v>17</v>
      </c>
      <c r="AF164">
        <v>14</v>
      </c>
      <c r="AG164">
        <v>13</v>
      </c>
      <c r="AH164">
        <v>17</v>
      </c>
      <c r="AI164">
        <v>17</v>
      </c>
      <c r="AJ164">
        <v>8</v>
      </c>
      <c r="AK164">
        <v>14</v>
      </c>
      <c r="AL164">
        <v>17</v>
      </c>
      <c r="AM164">
        <v>14</v>
      </c>
      <c r="AN164">
        <v>7</v>
      </c>
      <c r="AO164">
        <v>11</v>
      </c>
      <c r="AP164">
        <v>13</v>
      </c>
      <c r="AQ164">
        <v>14</v>
      </c>
      <c r="AR164">
        <v>14</v>
      </c>
      <c r="AS164">
        <v>11</v>
      </c>
      <c r="AT164">
        <v>13</v>
      </c>
      <c r="AU164">
        <v>17</v>
      </c>
      <c r="AV164">
        <v>15</v>
      </c>
      <c r="AW164">
        <v>16</v>
      </c>
      <c r="AX164">
        <v>14</v>
      </c>
      <c r="AY164">
        <v>13</v>
      </c>
      <c r="AZ164">
        <v>11</v>
      </c>
      <c r="BA164">
        <v>16</v>
      </c>
      <c r="BB164">
        <v>17</v>
      </c>
      <c r="BC164">
        <v>11</v>
      </c>
      <c r="BD164">
        <v>17</v>
      </c>
      <c r="BE164">
        <v>17</v>
      </c>
      <c r="BF164">
        <v>1</v>
      </c>
      <c r="BG164">
        <v>17</v>
      </c>
    </row>
  </sheetData>
  <autoFilter ref="A62:BG163">
    <sortState ref="A63:BG163">
      <sortCondition ref="B62:B163"/>
    </sortState>
  </autoFilter>
  <conditionalFormatting sqref="D63:BG163">
    <cfRule type="cellIs" dxfId="9" priority="1" operator="lessThan">
      <formula>-0.6</formula>
    </cfRule>
    <cfRule type="cellIs" dxfId="8" priority="2" operator="greaterThan">
      <formula>0.6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Data_Selected_For_Analysis</vt:lpstr>
      <vt:lpstr>OnlyStatDiff</vt:lpstr>
      <vt:lpstr>Lipid_All_Sig_Proteins_Correlat</vt:lpstr>
      <vt:lpstr>Lipid_MetadataCorrelations</vt:lpstr>
      <vt:lpstr>Lipid_All_SigOTUCorrelations</vt:lpstr>
      <vt:lpstr>Lipid_All_SigMFCsCorrelations</vt:lpstr>
      <vt:lpstr>Protein_Metadata_Correlations</vt:lpstr>
      <vt:lpstr>Protein_OTU_Correlations</vt:lpstr>
      <vt:lpstr>Protein_MFCs_Correlations</vt:lpstr>
      <vt:lpstr>OTU_MetadataCorrelations</vt:lpstr>
      <vt:lpstr>MFC_Metadata_Correlation</vt:lpstr>
    </vt:vector>
  </TitlesOfParts>
  <Company>nihs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nihs nihs</dc:creator>
  <cp:lastModifiedBy>nihs nihs</cp:lastModifiedBy>
  <dcterms:created xsi:type="dcterms:W3CDTF">2016-08-08T09:02:12Z</dcterms:created>
  <dcterms:modified xsi:type="dcterms:W3CDTF">2016-09-02T14:33:48Z</dcterms:modified>
</cp:coreProperties>
</file>