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610" windowHeight="116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4" i="1" l="1"/>
  <c r="X4" i="1"/>
  <c r="V4" i="1"/>
  <c r="T4" i="1"/>
  <c r="R4" i="1"/>
  <c r="P4" i="1"/>
  <c r="N4" i="1"/>
  <c r="L4" i="1"/>
  <c r="J4" i="1"/>
  <c r="AA4" i="1" s="1"/>
  <c r="Z12" i="1"/>
  <c r="X12" i="1"/>
  <c r="V12" i="1"/>
  <c r="T12" i="1"/>
  <c r="R12" i="1"/>
  <c r="P12" i="1"/>
  <c r="N12" i="1"/>
  <c r="L12" i="1"/>
  <c r="J12" i="1"/>
  <c r="AA12" i="1" s="1"/>
  <c r="J11" i="1"/>
  <c r="L11" i="1"/>
  <c r="N11" i="1"/>
  <c r="P11" i="1"/>
  <c r="R11" i="1"/>
  <c r="T11" i="1"/>
  <c r="V11" i="1"/>
  <c r="X11" i="1"/>
  <c r="Z11" i="1"/>
  <c r="J5" i="1"/>
  <c r="L5" i="1"/>
  <c r="N5" i="1"/>
  <c r="P5" i="1"/>
  <c r="R5" i="1"/>
  <c r="T5" i="1"/>
  <c r="V5" i="1"/>
  <c r="X5" i="1"/>
  <c r="Z5" i="1"/>
  <c r="Z10" i="1"/>
  <c r="X10" i="1"/>
  <c r="V10" i="1"/>
  <c r="T10" i="1"/>
  <c r="R10" i="1"/>
  <c r="P10" i="1"/>
  <c r="N10" i="1"/>
  <c r="L10" i="1"/>
  <c r="J10" i="1"/>
  <c r="Z9" i="1"/>
  <c r="X9" i="1"/>
  <c r="V9" i="1"/>
  <c r="T9" i="1"/>
  <c r="R9" i="1"/>
  <c r="P9" i="1"/>
  <c r="N9" i="1"/>
  <c r="L9" i="1"/>
  <c r="J9" i="1"/>
  <c r="Z8" i="1"/>
  <c r="X8" i="1"/>
  <c r="V8" i="1"/>
  <c r="T8" i="1"/>
  <c r="R8" i="1"/>
  <c r="P8" i="1"/>
  <c r="N8" i="1"/>
  <c r="L8" i="1"/>
  <c r="J8" i="1"/>
  <c r="Z7" i="1"/>
  <c r="X7" i="1"/>
  <c r="V7" i="1"/>
  <c r="T7" i="1"/>
  <c r="R7" i="1"/>
  <c r="P7" i="1"/>
  <c r="N7" i="1"/>
  <c r="L7" i="1"/>
  <c r="J7" i="1"/>
  <c r="Z6" i="1"/>
  <c r="X6" i="1"/>
  <c r="V6" i="1"/>
  <c r="T6" i="1"/>
  <c r="R6" i="1"/>
  <c r="P6" i="1"/>
  <c r="N6" i="1"/>
  <c r="L6" i="1"/>
  <c r="J6" i="1"/>
  <c r="Z3" i="1"/>
  <c r="X3" i="1"/>
  <c r="V3" i="1"/>
  <c r="T3" i="1"/>
  <c r="R3" i="1"/>
  <c r="P3" i="1"/>
  <c r="N3" i="1"/>
  <c r="L3" i="1"/>
  <c r="J3" i="1"/>
  <c r="AA3" i="1" s="1"/>
  <c r="AA5" i="1" l="1"/>
  <c r="AA11" i="1"/>
  <c r="AA6" i="1"/>
  <c r="AA7" i="1"/>
  <c r="AA8" i="1"/>
  <c r="AA9" i="1"/>
  <c r="AA10" i="1"/>
</calcChain>
</file>

<file path=xl/sharedStrings.xml><?xml version="1.0" encoding="utf-8"?>
<sst xmlns="http://schemas.openxmlformats.org/spreadsheetml/2006/main" count="68" uniqueCount="42">
  <si>
    <t>id</t>
    <phoneticPr fontId="1" type="noConversion"/>
  </si>
  <si>
    <t>gneder</t>
    <phoneticPr fontId="1" type="noConversion"/>
  </si>
  <si>
    <t>age</t>
    <phoneticPr fontId="1" type="noConversion"/>
  </si>
  <si>
    <t>male</t>
    <phoneticPr fontId="1" type="noConversion"/>
  </si>
  <si>
    <t>female</t>
    <phoneticPr fontId="1" type="noConversion"/>
  </si>
  <si>
    <t>site</t>
    <phoneticPr fontId="1" type="noConversion"/>
  </si>
  <si>
    <t>histology</t>
    <phoneticPr fontId="1" type="noConversion"/>
  </si>
  <si>
    <t>grade</t>
    <phoneticPr fontId="1" type="noConversion"/>
  </si>
  <si>
    <t>astrocytoma</t>
    <phoneticPr fontId="1" type="noConversion"/>
  </si>
  <si>
    <t>Oligodendroglioma</t>
  </si>
  <si>
    <t>Temporal parietal lobe</t>
  </si>
  <si>
    <t>parietal lobe</t>
  </si>
  <si>
    <t>Frontal parietal lobe</t>
  </si>
  <si>
    <t>Vermis of cerebellum</t>
  </si>
  <si>
    <t>thalamus</t>
  </si>
  <si>
    <t>basal ganglia</t>
  </si>
  <si>
    <t>Bilateral frontal lobes</t>
  </si>
  <si>
    <t>frontotemporal</t>
  </si>
  <si>
    <t>risk_score</t>
    <phoneticPr fontId="1" type="noConversion"/>
  </si>
  <si>
    <t>AIF1/GAPDH</t>
    <phoneticPr fontId="1" type="noConversion"/>
  </si>
  <si>
    <t>C1QC/GAPDH</t>
    <phoneticPr fontId="1" type="noConversion"/>
  </si>
  <si>
    <t>CD37/GAPDH</t>
    <phoneticPr fontId="1" type="noConversion"/>
  </si>
  <si>
    <t>FCER1G/GAPDH</t>
    <phoneticPr fontId="1" type="noConversion"/>
  </si>
  <si>
    <t>GAPDH/GAPDH</t>
    <phoneticPr fontId="1" type="noConversion"/>
  </si>
  <si>
    <t>HAVCR2/GAPDH</t>
    <phoneticPr fontId="1" type="noConversion"/>
  </si>
  <si>
    <t>HCK/GAPDH</t>
    <phoneticPr fontId="1" type="noConversion"/>
  </si>
  <si>
    <t>LPPR5/GAPDH</t>
    <phoneticPr fontId="1" type="noConversion"/>
  </si>
  <si>
    <t>NAGA/GAPDH</t>
    <phoneticPr fontId="1" type="noConversion"/>
  </si>
  <si>
    <t>ΔCT(AIF1)</t>
    <phoneticPr fontId="1" type="noConversion"/>
  </si>
  <si>
    <t>ΔCT(CD37)</t>
    <phoneticPr fontId="1" type="noConversion"/>
  </si>
  <si>
    <t>ΔCT(FCER1G)</t>
    <phoneticPr fontId="1" type="noConversion"/>
  </si>
  <si>
    <t>ΔCT(NAGA)</t>
    <phoneticPr fontId="1" type="noConversion"/>
  </si>
  <si>
    <t>ΔCT(LPPR5)</t>
    <phoneticPr fontId="1" type="noConversion"/>
  </si>
  <si>
    <t>ΔCT(HCK)</t>
    <phoneticPr fontId="1" type="noConversion"/>
  </si>
  <si>
    <t>ΔCT(HAVCR2)</t>
    <phoneticPr fontId="1" type="noConversion"/>
  </si>
  <si>
    <t>ΔCT(C1QC)</t>
    <phoneticPr fontId="1" type="noConversion"/>
  </si>
  <si>
    <t>ΔCT(GAPDH)</t>
    <phoneticPr fontId="1" type="noConversion"/>
  </si>
  <si>
    <t>survival_status</t>
    <phoneticPr fontId="1" type="noConversion"/>
  </si>
  <si>
    <t>dead</t>
  </si>
  <si>
    <t>alive</t>
    <phoneticPr fontId="1" type="noConversion"/>
  </si>
  <si>
    <t>survival_time/month</t>
    <phoneticPr fontId="1" type="noConversion"/>
  </si>
  <si>
    <t>Supplementary Table 1. Clinical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</si>
</sst>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"/>
    <numFmt numFmtId="165" formatCode="0_);[Red]\(0\)"/>
  </numFmts>
  <fonts count="3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165" fontId="2" fillId="0" borderId="0" xfId="0" applyNumberFormat="1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tabSelected="1" workbookViewId="0">
      <selection activeCell="A2" sqref="A2"/>
    </sheetView>
  </sheetViews>
  <sheetFormatPr defaultRowHeight="15"/>
  <cols>
    <col min="1" max="1" width="23.140625" style="2" customWidth="1"/>
    <col min="2" max="2" width="7.5703125" bestFit="1" customWidth="1"/>
    <col min="3" max="3" width="8.7109375" style="2" customWidth="1"/>
    <col min="4" max="4" width="7.140625" bestFit="1" customWidth="1"/>
    <col min="5" max="5" width="16.7109375" style="2" customWidth="1"/>
    <col min="6" max="6" width="31" customWidth="1"/>
    <col min="7" max="7" width="30.28515625" customWidth="1"/>
    <col min="8" max="8" width="6.42578125" style="2" bestFit="1" customWidth="1"/>
    <col min="9" max="9" width="9.7109375" bestFit="1" customWidth="1"/>
    <col min="10" max="10" width="12.5703125" bestFit="1" customWidth="1"/>
    <col min="11" max="11" width="11.28515625" bestFit="1" customWidth="1"/>
    <col min="12" max="12" width="14" bestFit="1" customWidth="1"/>
    <col min="13" max="13" width="10.7109375" bestFit="1" customWidth="1"/>
    <col min="14" max="14" width="13.5703125" bestFit="1" customWidth="1"/>
    <col min="15" max="15" width="13" bestFit="1" customWidth="1"/>
    <col min="16" max="16" width="15.85546875" bestFit="1" customWidth="1"/>
    <col min="17" max="17" width="7.85546875" bestFit="1" customWidth="1"/>
    <col min="18" max="18" width="15.42578125" bestFit="1" customWidth="1"/>
    <col min="19" max="19" width="13.5703125" bestFit="1" customWidth="1"/>
    <col min="20" max="20" width="16.28515625" bestFit="1" customWidth="1"/>
    <col min="21" max="21" width="9.7109375" bestFit="1" customWidth="1"/>
    <col min="22" max="22" width="12.5703125" bestFit="1" customWidth="1"/>
    <col min="23" max="23" width="11.42578125" bestFit="1" customWidth="1"/>
    <col min="24" max="24" width="14.28515625" bestFit="1" customWidth="1"/>
    <col min="25" max="25" width="11.42578125" bestFit="1" customWidth="1"/>
    <col min="26" max="26" width="14.28515625" bestFit="1" customWidth="1"/>
    <col min="27" max="27" width="12" customWidth="1"/>
  </cols>
  <sheetData>
    <row r="1" spans="1:27">
      <c r="A1" s="3" t="s">
        <v>41</v>
      </c>
    </row>
    <row r="2" spans="1:27">
      <c r="A2" s="2" t="s">
        <v>0</v>
      </c>
      <c r="B2" t="s">
        <v>1</v>
      </c>
      <c r="C2" s="2" t="s">
        <v>2</v>
      </c>
      <c r="D2" t="s">
        <v>37</v>
      </c>
      <c r="E2" s="2" t="s">
        <v>40</v>
      </c>
      <c r="F2" t="s">
        <v>5</v>
      </c>
      <c r="G2" t="s">
        <v>6</v>
      </c>
      <c r="H2" s="2" t="s">
        <v>7</v>
      </c>
      <c r="I2" t="s">
        <v>28</v>
      </c>
      <c r="J2" t="s">
        <v>19</v>
      </c>
      <c r="K2" t="s">
        <v>35</v>
      </c>
      <c r="L2" t="s">
        <v>20</v>
      </c>
      <c r="M2" t="s">
        <v>29</v>
      </c>
      <c r="N2" t="s">
        <v>21</v>
      </c>
      <c r="O2" t="s">
        <v>30</v>
      </c>
      <c r="P2" t="s">
        <v>22</v>
      </c>
      <c r="Q2" t="s">
        <v>36</v>
      </c>
      <c r="R2" t="s">
        <v>23</v>
      </c>
      <c r="S2" t="s">
        <v>34</v>
      </c>
      <c r="T2" t="s">
        <v>24</v>
      </c>
      <c r="U2" t="s">
        <v>33</v>
      </c>
      <c r="V2" t="s">
        <v>25</v>
      </c>
      <c r="W2" t="s">
        <v>32</v>
      </c>
      <c r="X2" t="s">
        <v>26</v>
      </c>
      <c r="Y2" t="s">
        <v>31</v>
      </c>
      <c r="Z2" t="s">
        <v>27</v>
      </c>
      <c r="AA2" t="s">
        <v>18</v>
      </c>
    </row>
    <row r="3" spans="1:27" ht="13.9">
      <c r="A3" s="2">
        <v>1376807</v>
      </c>
      <c r="B3" s="1" t="s">
        <v>3</v>
      </c>
      <c r="C3" s="2">
        <v>34</v>
      </c>
      <c r="D3" s="1" t="s">
        <v>39</v>
      </c>
      <c r="E3" s="2">
        <v>53</v>
      </c>
      <c r="F3" s="1" t="s">
        <v>10</v>
      </c>
      <c r="G3" s="1" t="s">
        <v>8</v>
      </c>
      <c r="H3" s="2">
        <v>2</v>
      </c>
      <c r="I3" s="1">
        <v>8.6009953189153503</v>
      </c>
      <c r="J3">
        <f t="shared" ref="J3:J7" si="0">POWER(2,-I3)</f>
        <v>2.5753865095985615E-3</v>
      </c>
      <c r="K3" s="1">
        <v>6.03028395375485</v>
      </c>
      <c r="L3">
        <f t="shared" ref="L3:L7" si="1">POWER(2,-K3)</f>
        <v>1.5300430396012711E-2</v>
      </c>
      <c r="M3" s="1">
        <v>9.0110217154107097</v>
      </c>
      <c r="N3">
        <f t="shared" ref="N3:N7" si="2">POWER(2,-M3)</f>
        <v>1.9382606194369106E-3</v>
      </c>
      <c r="O3" s="1">
        <v>6.3722167875042501</v>
      </c>
      <c r="P3">
        <f t="shared" ref="P3:P7" si="3">POWER(2,-O3)</f>
        <v>1.2071788226881307E-2</v>
      </c>
      <c r="Q3" s="1">
        <v>0</v>
      </c>
      <c r="R3">
        <f t="shared" ref="R3:R7" si="4">POWER(2,-Q3)</f>
        <v>1</v>
      </c>
      <c r="S3" s="1">
        <v>10.7072156387978</v>
      </c>
      <c r="T3">
        <f t="shared" ref="T3:T7" si="5">POWER(2,-S3)</f>
        <v>5.9814561418128213E-4</v>
      </c>
      <c r="U3" s="1">
        <v>10.7169746052601</v>
      </c>
      <c r="V3">
        <f t="shared" ref="V3:V7" si="6">POWER(2,-U3)</f>
        <v>5.9411317183849835E-4</v>
      </c>
      <c r="W3" s="1">
        <v>10.8395412474664</v>
      </c>
      <c r="X3">
        <f t="shared" ref="X3:X7" si="7">POWER(2,-W3)</f>
        <v>5.457238637249387E-4</v>
      </c>
      <c r="Y3" s="1">
        <v>10.5076976837139</v>
      </c>
      <c r="Z3">
        <f t="shared" ref="Z3:Z7" si="8">POWER(2,-Y3)</f>
        <v>6.8685934572279398E-4</v>
      </c>
      <c r="AA3">
        <f t="shared" ref="AA3:AA8" si="9">(-0.04*J3)+(-0.005*L3)+(0.063*N3)+(0.023*P3)+(0.101*T3)+(-0.092*V3)+(-0.128*X3)+(0.29*Z3)</f>
        <v>3.5533478680477515E-4</v>
      </c>
    </row>
    <row r="4" spans="1:27" ht="13.9">
      <c r="A4" s="2">
        <v>1526810</v>
      </c>
      <c r="B4" s="1" t="s">
        <v>4</v>
      </c>
      <c r="C4" s="2">
        <v>45</v>
      </c>
      <c r="D4" s="1" t="s">
        <v>39</v>
      </c>
      <c r="E4" s="2">
        <v>41</v>
      </c>
      <c r="F4" s="1" t="s">
        <v>11</v>
      </c>
      <c r="G4" s="1" t="s">
        <v>8</v>
      </c>
      <c r="H4" s="2">
        <v>3</v>
      </c>
      <c r="I4" s="1">
        <v>4.8777297277237199</v>
      </c>
      <c r="J4">
        <f t="shared" si="0"/>
        <v>3.401394782619635E-2</v>
      </c>
      <c r="K4" s="1">
        <v>3.4023636295508601</v>
      </c>
      <c r="L4">
        <f t="shared" si="1"/>
        <v>9.4577208484455971E-2</v>
      </c>
      <c r="M4" s="1">
        <v>7.3668169648581401</v>
      </c>
      <c r="N4">
        <f t="shared" si="2"/>
        <v>6.0585280230513339E-3</v>
      </c>
      <c r="O4" s="1">
        <v>3.7207452511037702</v>
      </c>
      <c r="P4">
        <f t="shared" si="3"/>
        <v>7.5847989455770676E-2</v>
      </c>
      <c r="Q4" s="1">
        <v>0</v>
      </c>
      <c r="R4">
        <f t="shared" si="4"/>
        <v>1</v>
      </c>
      <c r="S4" s="1">
        <v>7.3364277104230702</v>
      </c>
      <c r="T4">
        <f t="shared" si="5"/>
        <v>6.1874998033966608E-3</v>
      </c>
      <c r="U4" s="1">
        <v>8.2641884823866594</v>
      </c>
      <c r="V4">
        <f t="shared" si="6"/>
        <v>3.2526053872456418E-3</v>
      </c>
      <c r="W4" s="1">
        <v>12.851944197999501</v>
      </c>
      <c r="X4">
        <f t="shared" si="7"/>
        <v>1.3526308670363832E-4</v>
      </c>
      <c r="Y4" s="1">
        <v>7.7556274214467704</v>
      </c>
      <c r="Z4">
        <f t="shared" si="8"/>
        <v>4.6272558265360881E-3</v>
      </c>
      <c r="AA4">
        <f t="shared" si="9"/>
        <v>1.9430353665786891E-3</v>
      </c>
    </row>
    <row r="5" spans="1:27" ht="13.9">
      <c r="A5" s="2">
        <v>1565440</v>
      </c>
      <c r="B5" s="1" t="s">
        <v>3</v>
      </c>
      <c r="C5" s="2">
        <v>42</v>
      </c>
      <c r="D5" s="1" t="s">
        <v>39</v>
      </c>
      <c r="E5" s="2">
        <v>40</v>
      </c>
      <c r="F5" s="1" t="s">
        <v>12</v>
      </c>
      <c r="G5" s="1" t="s">
        <v>8</v>
      </c>
      <c r="H5" s="2">
        <v>3</v>
      </c>
      <c r="I5" s="1">
        <v>5.4543355346488802</v>
      </c>
      <c r="J5">
        <f t="shared" si="0"/>
        <v>2.2807695052281231E-2</v>
      </c>
      <c r="K5" s="1">
        <v>3.4407914842948402</v>
      </c>
      <c r="L5">
        <f t="shared" si="1"/>
        <v>9.2091289546700719E-2</v>
      </c>
      <c r="M5" s="1">
        <v>7.6016701131462998</v>
      </c>
      <c r="N5">
        <f t="shared" si="2"/>
        <v>5.1483644026176232E-3</v>
      </c>
      <c r="O5" s="1">
        <v>4.26418184305839</v>
      </c>
      <c r="P5">
        <f t="shared" si="3"/>
        <v>5.2041925693969419E-2</v>
      </c>
      <c r="Q5" s="1">
        <v>0</v>
      </c>
      <c r="R5">
        <f t="shared" si="4"/>
        <v>1</v>
      </c>
      <c r="S5" s="1">
        <v>7.9423933931006498</v>
      </c>
      <c r="T5">
        <f t="shared" si="5"/>
        <v>4.0653819192296463E-3</v>
      </c>
      <c r="U5" s="1">
        <v>7.3786896767045498</v>
      </c>
      <c r="V5">
        <f t="shared" si="6"/>
        <v>6.0088737401933334E-3</v>
      </c>
      <c r="W5" s="1">
        <v>12.054646709646301</v>
      </c>
      <c r="X5">
        <f t="shared" si="7"/>
        <v>2.3506596538653583E-4</v>
      </c>
      <c r="Y5" s="1">
        <v>7.8797210271456199</v>
      </c>
      <c r="Z5">
        <f t="shared" si="8"/>
        <v>4.2458789997943105E-3</v>
      </c>
      <c r="AA5">
        <f t="shared" si="9"/>
        <v>1.2075506546167351E-3</v>
      </c>
    </row>
    <row r="6" spans="1:27" ht="13.9">
      <c r="A6" s="2">
        <v>1456816</v>
      </c>
      <c r="B6" s="1" t="s">
        <v>3</v>
      </c>
      <c r="C6" s="2">
        <v>6</v>
      </c>
      <c r="D6" s="1" t="s">
        <v>39</v>
      </c>
      <c r="E6" s="2">
        <v>48</v>
      </c>
      <c r="F6" s="1" t="s">
        <v>13</v>
      </c>
      <c r="G6" s="1" t="s">
        <v>8</v>
      </c>
      <c r="H6" s="2">
        <v>2</v>
      </c>
      <c r="I6" s="1">
        <v>4.6517236596405196</v>
      </c>
      <c r="J6">
        <f t="shared" si="0"/>
        <v>3.9782461110879554E-2</v>
      </c>
      <c r="K6" s="1">
        <v>3.5520991091426501</v>
      </c>
      <c r="L6">
        <f t="shared" si="1"/>
        <v>8.5253382808153685E-2</v>
      </c>
      <c r="M6" s="1">
        <v>7.6124451410651499</v>
      </c>
      <c r="N6">
        <f t="shared" si="2"/>
        <v>5.1100561493459835E-3</v>
      </c>
      <c r="O6" s="1">
        <v>3.9181929069802699</v>
      </c>
      <c r="P6">
        <f t="shared" si="3"/>
        <v>6.6146429455491151E-2</v>
      </c>
      <c r="Q6" s="1">
        <v>0</v>
      </c>
      <c r="R6">
        <f t="shared" si="4"/>
        <v>1</v>
      </c>
      <c r="S6" s="1">
        <v>7.6942968950534398</v>
      </c>
      <c r="T6">
        <f t="shared" si="5"/>
        <v>4.8282065295978749E-3</v>
      </c>
      <c r="U6" s="1">
        <v>7.6950294134956199</v>
      </c>
      <c r="V6">
        <f t="shared" si="6"/>
        <v>4.8257556633392127E-3</v>
      </c>
      <c r="W6" s="1">
        <v>11.4386044645608</v>
      </c>
      <c r="X6">
        <f t="shared" si="7"/>
        <v>3.6027734002583463E-4</v>
      </c>
      <c r="Y6" s="1">
        <v>8.3986782801480508</v>
      </c>
      <c r="Z6">
        <f t="shared" si="8"/>
        <v>2.9630973067430685E-3</v>
      </c>
      <c r="AA6">
        <f t="shared" si="9"/>
        <v>6.8259811430350392E-4</v>
      </c>
    </row>
    <row r="7" spans="1:27" ht="13.9">
      <c r="A7" s="2">
        <v>1553060</v>
      </c>
      <c r="B7" s="1" t="s">
        <v>3</v>
      </c>
      <c r="C7" s="2">
        <v>30</v>
      </c>
      <c r="D7" s="1" t="s">
        <v>39</v>
      </c>
      <c r="E7" s="2">
        <v>39</v>
      </c>
      <c r="F7" s="1" t="s">
        <v>14</v>
      </c>
      <c r="G7" s="1" t="s">
        <v>9</v>
      </c>
      <c r="H7" s="2">
        <v>2</v>
      </c>
      <c r="I7" s="1">
        <v>4.5157615624526501</v>
      </c>
      <c r="J7">
        <f t="shared" si="0"/>
        <v>4.3713976698656898E-2</v>
      </c>
      <c r="K7" s="1">
        <v>3.5400244250714601</v>
      </c>
      <c r="L7">
        <f t="shared" si="1"/>
        <v>8.5969908136303549E-2</v>
      </c>
      <c r="M7" s="1">
        <v>6.8943635546525597</v>
      </c>
      <c r="N7">
        <f t="shared" si="2"/>
        <v>8.4060074202866996E-3</v>
      </c>
      <c r="O7" s="1">
        <v>4.7714049116765898</v>
      </c>
      <c r="P7">
        <f t="shared" si="3"/>
        <v>3.6615418315238998E-2</v>
      </c>
      <c r="Q7" s="1">
        <v>0</v>
      </c>
      <c r="R7">
        <f t="shared" si="4"/>
        <v>1</v>
      </c>
      <c r="S7" s="1">
        <v>8.0903692095649706</v>
      </c>
      <c r="T7">
        <f t="shared" si="5"/>
        <v>3.6690716427309929E-3</v>
      </c>
      <c r="U7" s="1">
        <v>8.2891796603130796</v>
      </c>
      <c r="V7">
        <f t="shared" si="6"/>
        <v>3.1967471215585369E-3</v>
      </c>
      <c r="W7" s="1">
        <v>8.7989063954046607</v>
      </c>
      <c r="X7">
        <f t="shared" si="7"/>
        <v>2.2452527962980675E-3</v>
      </c>
      <c r="Y7" s="1">
        <v>7.8733700469987404</v>
      </c>
      <c r="Z7">
        <f t="shared" si="8"/>
        <v>4.264611256383226E-3</v>
      </c>
      <c r="AA7">
        <f t="shared" si="9"/>
        <v>2.1914488725819302E-4</v>
      </c>
    </row>
    <row r="8" spans="1:27" ht="13.9">
      <c r="A8" s="2">
        <v>1450626</v>
      </c>
      <c r="B8" s="1" t="s">
        <v>3</v>
      </c>
      <c r="C8" s="2">
        <v>57</v>
      </c>
      <c r="D8" s="1" t="s">
        <v>38</v>
      </c>
      <c r="E8" s="2">
        <v>4</v>
      </c>
      <c r="F8" s="1" t="s">
        <v>11</v>
      </c>
      <c r="G8" s="1" t="s">
        <v>8</v>
      </c>
      <c r="H8" s="2">
        <v>3</v>
      </c>
      <c r="I8" s="1">
        <v>4.4040333116113404</v>
      </c>
      <c r="J8">
        <f>POWER(2,-I8)</f>
        <v>4.7233907123484971E-2</v>
      </c>
      <c r="K8" s="1">
        <v>2.4432872768457399</v>
      </c>
      <c r="L8">
        <f>POWER(2,-K8)</f>
        <v>0.18386422759727741</v>
      </c>
      <c r="M8" s="1">
        <v>6.20516766588399</v>
      </c>
      <c r="N8">
        <f>POWER(2,-M8)</f>
        <v>1.3553716721093676E-2</v>
      </c>
      <c r="O8" s="1">
        <v>3.9815133200928101</v>
      </c>
      <c r="P8">
        <f>POWER(2,-O8)</f>
        <v>6.3306027564066947E-2</v>
      </c>
      <c r="Q8" s="1">
        <v>0</v>
      </c>
      <c r="R8">
        <f>POWER(2,-Q8)</f>
        <v>1</v>
      </c>
      <c r="S8" s="1">
        <v>7.0629185404169199</v>
      </c>
      <c r="T8">
        <f>POWER(2,-S8)</f>
        <v>7.4791055515581089E-3</v>
      </c>
      <c r="U8" s="1">
        <v>6.7338015839068399</v>
      </c>
      <c r="V8">
        <f>POWER(2,-U8)</f>
        <v>9.3955831073227625E-3</v>
      </c>
      <c r="W8" s="1">
        <v>11.6175073920946</v>
      </c>
      <c r="X8">
        <f>POWER(2,-W8)</f>
        <v>3.1825981070459085E-4</v>
      </c>
      <c r="Y8" s="1">
        <v>6.74553521268927</v>
      </c>
      <c r="Z8">
        <f>POWER(2,-Y8)</f>
        <v>9.3194775004151274E-3</v>
      </c>
      <c r="AA8">
        <f t="shared" si="9"/>
        <v>2.0541525986605296E-3</v>
      </c>
    </row>
    <row r="9" spans="1:27" ht="13.9">
      <c r="A9" s="2">
        <v>1640985</v>
      </c>
      <c r="B9" s="1" t="s">
        <v>3</v>
      </c>
      <c r="C9" s="2">
        <v>50</v>
      </c>
      <c r="D9" s="1" t="s">
        <v>38</v>
      </c>
      <c r="E9" s="2">
        <v>2</v>
      </c>
      <c r="F9" s="1" t="s">
        <v>15</v>
      </c>
      <c r="G9" s="1" t="s">
        <v>8</v>
      </c>
      <c r="H9" s="2">
        <v>3</v>
      </c>
      <c r="I9" s="1">
        <v>6.2967231762793396</v>
      </c>
      <c r="J9">
        <f t="shared" ref="J9:J12" si="10">POWER(2,-I9)</f>
        <v>1.2720302798951364E-2</v>
      </c>
      <c r="K9" s="1">
        <v>4.8249744026345001</v>
      </c>
      <c r="L9">
        <f t="shared" ref="L9:L12" si="11">POWER(2,-K9)</f>
        <v>3.5280763622115213E-2</v>
      </c>
      <c r="M9" s="1">
        <v>7.7462244207629798</v>
      </c>
      <c r="N9">
        <f t="shared" ref="N9:N12" si="12">POWER(2,-M9)</f>
        <v>4.6575132191778038E-3</v>
      </c>
      <c r="O9" s="1">
        <v>5.3826120069344796</v>
      </c>
      <c r="P9">
        <f t="shared" ref="P9:P12" si="13">POWER(2,-O9)</f>
        <v>2.3970237157503186E-2</v>
      </c>
      <c r="Q9" s="1">
        <v>0</v>
      </c>
      <c r="R9">
        <f t="shared" ref="R9:R12" si="14">POWER(2,-Q9)</f>
        <v>1</v>
      </c>
      <c r="S9" s="1">
        <v>8.4416677874483508</v>
      </c>
      <c r="T9">
        <f t="shared" ref="T9:T12" si="15">POWER(2,-S9)</f>
        <v>2.8761053010013899E-3</v>
      </c>
      <c r="U9" s="1">
        <v>8.8141134100027294</v>
      </c>
      <c r="V9">
        <f t="shared" ref="V9:V12" si="16">POWER(2,-U9)</f>
        <v>2.2217105555488218E-3</v>
      </c>
      <c r="W9" s="1">
        <v>11.542361787067801</v>
      </c>
      <c r="X9">
        <f t="shared" ref="X9:X12" si="17">POWER(2,-W9)</f>
        <v>3.3527632020101015E-4</v>
      </c>
      <c r="Y9" s="1">
        <v>7.3997318302809401</v>
      </c>
      <c r="Z9">
        <f t="shared" ref="Z9:Z12" si="18">POWER(2,-Y9)</f>
        <v>5.9218684989719517E-3</v>
      </c>
      <c r="AA9">
        <f t="shared" ref="AA9:AA12" si="19">(-0.04*J9)+(-0.005*L9)+(0.063*N9)+(0.023*P9)+(0.101*T9)+(-0.092*V9)+(-0.128*X9)+(0.29*Z9)</f>
        <v>1.9200386173689296E-3</v>
      </c>
    </row>
    <row r="10" spans="1:27" ht="13.9">
      <c r="A10" s="2">
        <v>1490231</v>
      </c>
      <c r="B10" s="1" t="s">
        <v>3</v>
      </c>
      <c r="C10" s="2">
        <v>34</v>
      </c>
      <c r="D10" s="1" t="s">
        <v>38</v>
      </c>
      <c r="E10" s="2">
        <v>8</v>
      </c>
      <c r="F10" s="1" t="s">
        <v>12</v>
      </c>
      <c r="G10" s="1" t="s">
        <v>8</v>
      </c>
      <c r="H10" s="2">
        <v>2</v>
      </c>
      <c r="I10" s="1">
        <v>3.8296981260055398</v>
      </c>
      <c r="J10">
        <f t="shared" si="10"/>
        <v>7.0330870003359039E-2</v>
      </c>
      <c r="K10" s="1">
        <v>2.4958472181911602</v>
      </c>
      <c r="L10">
        <f t="shared" si="11"/>
        <v>0.17728627813234735</v>
      </c>
      <c r="M10" s="1">
        <v>4.8720883991969002</v>
      </c>
      <c r="N10">
        <f t="shared" si="12"/>
        <v>3.414721195834744E-2</v>
      </c>
      <c r="O10" s="1">
        <v>3.6472904305039302</v>
      </c>
      <c r="P10">
        <f t="shared" si="13"/>
        <v>7.9809791736647484E-2</v>
      </c>
      <c r="Q10" s="1">
        <v>0</v>
      </c>
      <c r="R10">
        <f t="shared" si="14"/>
        <v>1</v>
      </c>
      <c r="S10" s="1">
        <v>6.1270736594328303</v>
      </c>
      <c r="T10">
        <f t="shared" si="15"/>
        <v>1.4307608330534058E-2</v>
      </c>
      <c r="U10" s="1">
        <v>6.70043971814109</v>
      </c>
      <c r="V10">
        <f t="shared" si="16"/>
        <v>9.6153846153846333E-3</v>
      </c>
      <c r="W10" s="1">
        <v>8.5738592215759493</v>
      </c>
      <c r="X10">
        <f t="shared" si="17"/>
        <v>2.6242861941551902E-3</v>
      </c>
      <c r="Y10" s="1">
        <v>6.1864966807399497</v>
      </c>
      <c r="Z10">
        <f t="shared" si="18"/>
        <v>1.373026536781999E-2</v>
      </c>
      <c r="AA10">
        <f t="shared" si="19"/>
        <v>4.4935547531071681E-3</v>
      </c>
    </row>
    <row r="11" spans="1:27" ht="13.9">
      <c r="A11" s="2">
        <v>1738540</v>
      </c>
      <c r="B11" s="1" t="s">
        <v>4</v>
      </c>
      <c r="C11" s="2">
        <v>57</v>
      </c>
      <c r="D11" s="1" t="s">
        <v>38</v>
      </c>
      <c r="E11" s="2">
        <v>6</v>
      </c>
      <c r="F11" s="1" t="s">
        <v>16</v>
      </c>
      <c r="G11" s="1" t="s">
        <v>9</v>
      </c>
      <c r="H11" s="2">
        <v>2</v>
      </c>
      <c r="I11" s="1">
        <v>3.6563925552894001</v>
      </c>
      <c r="J11">
        <f t="shared" si="10"/>
        <v>7.9307847886339128E-2</v>
      </c>
      <c r="K11" s="1">
        <v>1.3290421860491199</v>
      </c>
      <c r="L11">
        <f t="shared" si="11"/>
        <v>0.39803241029738595</v>
      </c>
      <c r="M11" s="1">
        <v>5.2838540501917404</v>
      </c>
      <c r="N11">
        <f t="shared" si="12"/>
        <v>2.5668556018876958E-2</v>
      </c>
      <c r="O11" s="1">
        <v>2.1417648770334701</v>
      </c>
      <c r="P11">
        <f t="shared" si="13"/>
        <v>0.22660241204524442</v>
      </c>
      <c r="Q11" s="1">
        <v>0</v>
      </c>
      <c r="R11">
        <f t="shared" si="14"/>
        <v>1</v>
      </c>
      <c r="S11" s="1">
        <v>6.3248489326650299</v>
      </c>
      <c r="T11">
        <f t="shared" si="15"/>
        <v>1.2474718469874392E-2</v>
      </c>
      <c r="U11" s="1">
        <v>6.0152169381285701</v>
      </c>
      <c r="V11">
        <f t="shared" si="16"/>
        <v>1.5461060201253525E-2</v>
      </c>
      <c r="W11" s="1">
        <v>10.14380114419</v>
      </c>
      <c r="X11">
        <f t="shared" si="17"/>
        <v>8.8391720142824291E-4</v>
      </c>
      <c r="Y11" s="1">
        <v>5.93942342218112</v>
      </c>
      <c r="Z11">
        <f t="shared" si="18"/>
        <v>1.6295038577742279E-2</v>
      </c>
      <c r="AA11">
        <f t="shared" si="19"/>
        <v>6.1164473519938097E-3</v>
      </c>
    </row>
    <row r="12" spans="1:27" ht="13.9">
      <c r="A12" s="2">
        <v>1516282</v>
      </c>
      <c r="B12" s="1" t="s">
        <v>3</v>
      </c>
      <c r="C12" s="2">
        <v>25</v>
      </c>
      <c r="D12" s="1" t="s">
        <v>38</v>
      </c>
      <c r="E12" s="2">
        <v>16</v>
      </c>
      <c r="F12" s="1" t="s">
        <v>17</v>
      </c>
      <c r="G12" s="1" t="s">
        <v>9</v>
      </c>
      <c r="H12" s="2">
        <v>2</v>
      </c>
      <c r="I12" s="1">
        <v>5.83460782529699</v>
      </c>
      <c r="J12">
        <f t="shared" si="10"/>
        <v>1.7522982678141986E-2</v>
      </c>
      <c r="K12" s="1">
        <v>3.8635288972517898</v>
      </c>
      <c r="L12">
        <f t="shared" si="11"/>
        <v>6.8700818744814929E-2</v>
      </c>
      <c r="M12" s="1">
        <v>6.8759004851144097</v>
      </c>
      <c r="N12">
        <f t="shared" si="12"/>
        <v>8.5142756580546021E-3</v>
      </c>
      <c r="O12" s="1">
        <v>5.3327163967090199</v>
      </c>
      <c r="P12">
        <f t="shared" si="13"/>
        <v>2.481375021998003E-2</v>
      </c>
      <c r="Q12" s="1">
        <v>0</v>
      </c>
      <c r="R12">
        <f t="shared" si="14"/>
        <v>1</v>
      </c>
      <c r="S12" s="1">
        <v>7.8645851718865698</v>
      </c>
      <c r="T12">
        <f t="shared" si="15"/>
        <v>4.2906585993346203E-3</v>
      </c>
      <c r="U12" s="1">
        <v>8.4917201117739793</v>
      </c>
      <c r="V12">
        <f t="shared" si="16"/>
        <v>2.7780338392176351E-3</v>
      </c>
      <c r="W12" s="1">
        <v>9.0832254583619108</v>
      </c>
      <c r="X12">
        <f t="shared" si="17"/>
        <v>1.8436423669015941E-3</v>
      </c>
      <c r="Y12" s="1">
        <v>7.7123003295799899</v>
      </c>
      <c r="Z12">
        <f t="shared" si="18"/>
        <v>4.7683295762136618E-3</v>
      </c>
      <c r="AA12">
        <f t="shared" si="19"/>
        <v>1.3872989801305587E-3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 Li</dc:creator>
  <cp:lastModifiedBy>Admin</cp:lastModifiedBy>
  <dcterms:created xsi:type="dcterms:W3CDTF">2020-07-23T08:09:37Z</dcterms:created>
  <dcterms:modified xsi:type="dcterms:W3CDTF">2020-09-16T07:36:27Z</dcterms:modified>
</cp:coreProperties>
</file>