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nvisage\Journals\AGING\2021\04_Apr\B0549\10742\01_Application\01_Application_Files\"/>
    </mc:Choice>
  </mc:AlternateContent>
  <bookViews>
    <workbookView xWindow="0" yWindow="0" windowWidth="20490" windowHeight="7650"/>
  </bookViews>
  <sheets>
    <sheet name="Supplementary Table 3" sheetId="4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8" i="4"/>
  <c r="A7" i="4"/>
  <c r="A16" i="4"/>
  <c r="A15" i="4"/>
</calcChain>
</file>

<file path=xl/sharedStrings.xml><?xml version="1.0" encoding="utf-8"?>
<sst xmlns="http://schemas.openxmlformats.org/spreadsheetml/2006/main" count="10" uniqueCount="8">
  <si>
    <t>In Schizosaccharomyces pombe 4693 genes are described. 2975 of them have, at least, 1 AUG in the 5'UTR</t>
  </si>
  <si>
    <t>WT: 388 AUG in 5'UTR (643 total)</t>
  </si>
  <si>
    <t>S52A mutant: 197 AUG in 5'UTR (347 total)</t>
  </si>
  <si>
    <t>WT binomial analysis</t>
  </si>
  <si>
    <t>S52A binomial analysis</t>
  </si>
  <si>
    <t>expected lower value (p&lt;0.01)</t>
  </si>
  <si>
    <t>expected upper value (p&lt;0.01)</t>
  </si>
  <si>
    <t>Supplementary Table 3. % of uORFs of up-regulated genes in wild type and eIF2α.S52A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</si>
</sst>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XFD1"/>
    </sheetView>
  </sheetViews>
  <sheetFormatPr defaultColWidth="11.42578125" defaultRowHeight="15" x14ac:dyDescent="0.25"/>
  <sheetData>
    <row r="1" spans="1:9" s="3" customFormat="1" x14ac:dyDescent="0.25">
      <c r="A1" s="3" t="s">
        <v>7</v>
      </c>
    </row>
    <row r="2" spans="1:9" x14ac:dyDescent="0.25">
      <c r="A2" t="s">
        <v>0</v>
      </c>
    </row>
    <row r="3" spans="1:9" x14ac:dyDescent="0.25">
      <c r="A3">
        <f>2975/4693</f>
        <v>0.63392286383976137</v>
      </c>
    </row>
    <row r="5" spans="1:9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1" t="s">
        <v>3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1">
        <f>CRITBINOM(643,A3,0.005)</f>
        <v>376</v>
      </c>
      <c r="B7" s="1" t="s">
        <v>5</v>
      </c>
      <c r="C7" s="1"/>
      <c r="D7" s="1"/>
      <c r="E7" s="1"/>
      <c r="F7" s="1"/>
      <c r="G7" s="1"/>
      <c r="H7" s="1"/>
      <c r="I7" s="1"/>
    </row>
    <row r="8" spans="1:9" x14ac:dyDescent="0.25">
      <c r="A8" s="1">
        <f>CRITBINOM(643,A3,0.995)</f>
        <v>439</v>
      </c>
      <c r="B8" s="1" t="s">
        <v>6</v>
      </c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3" spans="1:9" x14ac:dyDescent="0.25">
      <c r="A13" s="2" t="s">
        <v>2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4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>
        <f>CRITBINOM(347,A3,0.005)</f>
        <v>197</v>
      </c>
      <c r="B15" s="2" t="s">
        <v>5</v>
      </c>
      <c r="C15" s="2"/>
      <c r="D15" s="2"/>
      <c r="E15" s="2"/>
      <c r="F15" s="2"/>
      <c r="G15" s="2"/>
      <c r="H15" s="2"/>
      <c r="I15" s="2"/>
    </row>
    <row r="16" spans="1:9" x14ac:dyDescent="0.25">
      <c r="A16" s="2">
        <f>CRITBINOM(347,A3,0.995)</f>
        <v>243</v>
      </c>
      <c r="B16" s="2" t="s">
        <v>6</v>
      </c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jimenez saucedo</dc:creator>
  <cp:lastModifiedBy>PC6</cp:lastModifiedBy>
  <dcterms:created xsi:type="dcterms:W3CDTF">2020-06-09T12:37:00Z</dcterms:created>
  <dcterms:modified xsi:type="dcterms:W3CDTF">2021-04-21T08:35:06Z</dcterms:modified>
</cp:coreProperties>
</file>