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iva\Aging-Onco\Aug-21\Aging\30-08-21\012646\"/>
    </mc:Choice>
  </mc:AlternateContent>
  <xr:revisionPtr revIDLastSave="0" documentId="13_ncr:1_{38EFFF5B-2B48-4310-A4E2-36DF608703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4" i="1"/>
  <c r="F5" i="1"/>
  <c r="F6" i="1"/>
  <c r="F7" i="1"/>
  <c r="F8" i="1"/>
  <c r="F9" i="1"/>
  <c r="F10" i="1"/>
  <c r="F11" i="1"/>
  <c r="F3" i="1"/>
</calcChain>
</file>

<file path=xl/sharedStrings.xml><?xml version="1.0" encoding="utf-8"?>
<sst xmlns="http://schemas.openxmlformats.org/spreadsheetml/2006/main" count="545" uniqueCount="163">
  <si>
    <t>Ionization</t>
    <phoneticPr fontId="2"/>
  </si>
  <si>
    <t>P-value</t>
    <phoneticPr fontId="2"/>
  </si>
  <si>
    <t>(iso)Valeryl-carnitine</t>
  </si>
  <si>
    <t>POS</t>
    <phoneticPr fontId="2"/>
  </si>
  <si>
    <t>1,5-Anhydroglucitol</t>
  </si>
  <si>
    <t>NEG</t>
    <phoneticPr fontId="2"/>
  </si>
  <si>
    <t>2-Aminobutyrate</t>
  </si>
  <si>
    <t>2-Hydroxybutyrate</t>
  </si>
  <si>
    <t>2-Ketobutyrate</t>
  </si>
  <si>
    <t>2-Oxoglutarate</t>
  </si>
  <si>
    <t>3-Hydroxybutyrate</t>
  </si>
  <si>
    <t>4-Aminobenzoate</t>
  </si>
  <si>
    <t>4-Guanidinobutanoate</t>
  </si>
  <si>
    <t>6-Phosphogluconate</t>
  </si>
  <si>
    <t>Acetyl-carnitine</t>
  </si>
  <si>
    <t>Acetyl-carnosine</t>
  </si>
  <si>
    <t>Adenine</t>
  </si>
  <si>
    <t>Adenosine</t>
  </si>
  <si>
    <t>ADP</t>
  </si>
  <si>
    <t>AMP</t>
  </si>
  <si>
    <t>Arginine</t>
  </si>
  <si>
    <t>Asparagine</t>
  </si>
  <si>
    <t>Aspartate</t>
  </si>
  <si>
    <t>ATP</t>
  </si>
  <si>
    <t>Betaine</t>
  </si>
  <si>
    <t>Butyro-betaine</t>
  </si>
  <si>
    <t>Butyryl-carnitine</t>
  </si>
  <si>
    <t>Caffeine</t>
  </si>
  <si>
    <t>Carnitine</t>
  </si>
  <si>
    <t>Carnosine</t>
  </si>
  <si>
    <t>CDP-choline</t>
  </si>
  <si>
    <t>CDP-ethanolamine</t>
  </si>
  <si>
    <t>Chenodeoxycholate</t>
  </si>
  <si>
    <t>cis-Aconitate</t>
  </si>
  <si>
    <t>Citrate</t>
  </si>
  <si>
    <t>Citrulline</t>
  </si>
  <si>
    <t>Creatine</t>
  </si>
  <si>
    <t>Creatinine</t>
  </si>
  <si>
    <t>CTP</t>
  </si>
  <si>
    <t>Cytidine</t>
  </si>
  <si>
    <t>Decanoyl-carnitine</t>
  </si>
  <si>
    <t>Dimethyl-arginine</t>
  </si>
  <si>
    <t>Dimethyl-guanosine</t>
  </si>
  <si>
    <t>Dimethyl-lysine</t>
  </si>
  <si>
    <t>Dimethyl-proline (stachydrine)</t>
  </si>
  <si>
    <t>Dimethyl-xanthine</t>
  </si>
  <si>
    <t>Dodecanoyl-carnitine</t>
  </si>
  <si>
    <t>Ergothioneine</t>
  </si>
  <si>
    <t>Fructose-1,6-diphosphate</t>
  </si>
  <si>
    <t>Fructose-6-phosphate</t>
  </si>
  <si>
    <t>GDP</t>
  </si>
  <si>
    <t>GDP-glucose</t>
  </si>
  <si>
    <t>Gluconate</t>
  </si>
  <si>
    <t>Glucose</t>
  </si>
  <si>
    <t>Glucose-6-phosphate</t>
  </si>
  <si>
    <t>Glutamate</t>
  </si>
  <si>
    <t>Glutamine</t>
  </si>
  <si>
    <t>Glutathione disulfide (GSSG)</t>
  </si>
  <si>
    <t>Glyceraldehyde-3-phosphate</t>
  </si>
  <si>
    <t>Glycerol-phosphate</t>
  </si>
  <si>
    <t>Glycerophosphocholine</t>
  </si>
  <si>
    <t>Glycochenodeoxycholate</t>
  </si>
  <si>
    <t>GMP</t>
  </si>
  <si>
    <t>GTP</t>
  </si>
  <si>
    <t>HEPES [M+H]+</t>
  </si>
  <si>
    <t>HEPES [M-H]-</t>
  </si>
  <si>
    <t>Hexanoyl-carnitine</t>
  </si>
  <si>
    <t>Hippurate</t>
  </si>
  <si>
    <t>Histidine</t>
  </si>
  <si>
    <t>Hypoxanthine</t>
  </si>
  <si>
    <t>IMP</t>
  </si>
  <si>
    <t>Indoxyl-sulfate</t>
  </si>
  <si>
    <t>Isoleucine</t>
  </si>
  <si>
    <t>Keto(iso)leucine</t>
  </si>
  <si>
    <t>Ketovaline</t>
  </si>
  <si>
    <t>Kynurenine</t>
  </si>
  <si>
    <t>Leucine</t>
  </si>
  <si>
    <t>Lysine</t>
  </si>
  <si>
    <t>Malate</t>
  </si>
  <si>
    <t>Methionine</t>
  </si>
  <si>
    <t>myo-Inositol</t>
  </si>
  <si>
    <t>N1-Methyl-adenosine</t>
  </si>
  <si>
    <t>N1-Methyl-guanosine</t>
  </si>
  <si>
    <t>N1-Methyl-histidine</t>
  </si>
  <si>
    <t>N2-Acetyl-arginine</t>
  </si>
  <si>
    <t>N2-Acetyl-lysine</t>
  </si>
  <si>
    <t>N3-Methyl-histidine</t>
  </si>
  <si>
    <t>N6-Acetyl-lysine</t>
  </si>
  <si>
    <t>N6-Methyl-lysine</t>
  </si>
  <si>
    <t>N-Acetyl-aspartate</t>
  </si>
  <si>
    <t>N-Acetyl-glucosamine</t>
  </si>
  <si>
    <t>N-Acetyl-glutamate</t>
  </si>
  <si>
    <t>NAD+</t>
  </si>
  <si>
    <t>NADP+</t>
  </si>
  <si>
    <t>Nicotinamide</t>
  </si>
  <si>
    <t>Octanoyl-carnitine</t>
  </si>
  <si>
    <t>Ophthalmic acid</t>
  </si>
  <si>
    <t>Ornithine</t>
  </si>
  <si>
    <t>Pantothenate</t>
  </si>
  <si>
    <t>Pentose-phosphate</t>
  </si>
  <si>
    <t>Phenylalanine</t>
  </si>
  <si>
    <t>Phosphocholine</t>
  </si>
  <si>
    <t>Phosphocreatine</t>
  </si>
  <si>
    <t>Phosphoenolpyruvate</t>
  </si>
  <si>
    <t>Phosphoglycerate</t>
  </si>
  <si>
    <t>PIPES [M+H]+</t>
  </si>
  <si>
    <t>PIPES [M-H]-</t>
  </si>
  <si>
    <t>Proline</t>
  </si>
  <si>
    <t>Propionyl-carnitine</t>
  </si>
  <si>
    <t>Quinolinic acid</t>
  </si>
  <si>
    <t>S-Adenosyl-homocysteine</t>
  </si>
  <si>
    <t>S-Adenosyl-methionine</t>
  </si>
  <si>
    <t>Sedoheptulose-7-phosphate</t>
  </si>
  <si>
    <t>Serine</t>
  </si>
  <si>
    <t>S-Methyl-ergothioneine</t>
  </si>
  <si>
    <t>Succinate</t>
  </si>
  <si>
    <t>Tetradecanoyl-carnitine</t>
  </si>
  <si>
    <t>Threonine</t>
  </si>
  <si>
    <t>Trimethyl-histidine (hercynine)</t>
  </si>
  <si>
    <t>Trimethyl-lysine</t>
  </si>
  <si>
    <t>Trimethyl-tryptophan (hypaphorine)</t>
  </si>
  <si>
    <t>Trimethyl-tyrosine</t>
  </si>
  <si>
    <t>Tryptophan</t>
  </si>
  <si>
    <t>Tyrosine</t>
  </si>
  <si>
    <t>UDP</t>
  </si>
  <si>
    <t>UDP-glucose</t>
  </si>
  <si>
    <t>UDP-glucuronate</t>
  </si>
  <si>
    <t>UDP-N-acetylglucosamine</t>
  </si>
  <si>
    <t>UMP</t>
  </si>
  <si>
    <t>Urate</t>
  </si>
  <si>
    <t>Uridine</t>
  </si>
  <si>
    <t>UTP</t>
  </si>
  <si>
    <t>Valine</t>
  </si>
  <si>
    <t>Xanthine</t>
  </si>
  <si>
    <t>CV (All)</t>
    <phoneticPr fontId="2"/>
  </si>
  <si>
    <t>Abundance</t>
    <phoneticPr fontId="2"/>
  </si>
  <si>
    <t>Medium</t>
  </si>
  <si>
    <t>Medium</t>
    <phoneticPr fontId="2"/>
  </si>
  <si>
    <t>Low</t>
    <phoneticPr fontId="2"/>
  </si>
  <si>
    <t>High</t>
  </si>
  <si>
    <t>High</t>
    <phoneticPr fontId="2"/>
  </si>
  <si>
    <t>High</t>
    <phoneticPr fontId="2"/>
  </si>
  <si>
    <t>Medium</t>
    <phoneticPr fontId="2"/>
  </si>
  <si>
    <t>Low</t>
    <phoneticPr fontId="2"/>
  </si>
  <si>
    <r>
      <t>Average　Peak Area (All) (10</t>
    </r>
    <r>
      <rPr>
        <vertAlign val="superscript"/>
        <sz val="11"/>
        <color indexed="8"/>
        <rFont val="ＭＳ Ｐゴシック"/>
        <family val="3"/>
        <charset val="128"/>
      </rPr>
      <t>6</t>
    </r>
    <r>
      <rPr>
        <sz val="11"/>
        <color theme="1"/>
        <rFont val="Calibri"/>
        <family val="3"/>
        <charset val="128"/>
        <scheme val="minor"/>
      </rPr>
      <t xml:space="preserve"> AU)</t>
    </r>
    <phoneticPr fontId="2"/>
  </si>
  <si>
    <t>Compounds</t>
  </si>
  <si>
    <t>Status</t>
  </si>
  <si>
    <t>Detected m/z</t>
  </si>
  <si>
    <t>Theoretical m/z</t>
  </si>
  <si>
    <t>RT (min)</t>
  </si>
  <si>
    <t>m/z error</t>
  </si>
  <si>
    <t>STD</t>
  </si>
  <si>
    <t>MS/MS</t>
  </si>
  <si>
    <t>Diphosphoglycerate</t>
    <phoneticPr fontId="2"/>
  </si>
  <si>
    <t>CV (Sarcopenia)</t>
    <phoneticPr fontId="2"/>
  </si>
  <si>
    <t>CV (Non-sarcopenia)</t>
    <phoneticPr fontId="2"/>
  </si>
  <si>
    <t>CV (Decreased SMI )</t>
    <phoneticPr fontId="2"/>
  </si>
  <si>
    <t>CV (Normal SMI)</t>
    <phoneticPr fontId="2"/>
  </si>
  <si>
    <r>
      <t>Average of metabolite peak area (Sarcopenia) (10</t>
    </r>
    <r>
      <rPr>
        <vertAlign val="superscript"/>
        <sz val="11"/>
        <color indexed="8"/>
        <rFont val="ＭＳ Ｐゴシック"/>
        <family val="3"/>
        <charset val="128"/>
      </rPr>
      <t>6</t>
    </r>
    <r>
      <rPr>
        <sz val="11"/>
        <color theme="1"/>
        <rFont val="Calibri"/>
        <family val="3"/>
        <charset val="128"/>
        <scheme val="minor"/>
      </rPr>
      <t xml:space="preserve"> AU)</t>
    </r>
    <phoneticPr fontId="2"/>
  </si>
  <si>
    <r>
      <t>Average of metabolite peak area (Non-sarcopenia) (10</t>
    </r>
    <r>
      <rPr>
        <vertAlign val="superscript"/>
        <sz val="11"/>
        <color indexed="8"/>
        <rFont val="ＭＳ Ｐゴシック"/>
        <family val="3"/>
        <charset val="128"/>
      </rPr>
      <t>6</t>
    </r>
    <r>
      <rPr>
        <sz val="11"/>
        <color theme="1"/>
        <rFont val="Calibri"/>
        <family val="3"/>
        <charset val="128"/>
        <scheme val="minor"/>
      </rPr>
      <t xml:space="preserve"> AU)</t>
    </r>
    <phoneticPr fontId="2"/>
  </si>
  <si>
    <r>
      <t>Average of metabolite peak area (Decreased SMI ) (10</t>
    </r>
    <r>
      <rPr>
        <vertAlign val="superscript"/>
        <sz val="11"/>
        <color indexed="8"/>
        <rFont val="ＭＳ Ｐゴシック"/>
        <family val="3"/>
        <charset val="128"/>
      </rPr>
      <t>6</t>
    </r>
    <r>
      <rPr>
        <sz val="11"/>
        <color theme="1"/>
        <rFont val="Calibri"/>
        <family val="3"/>
        <charset val="128"/>
        <scheme val="minor"/>
      </rPr>
      <t xml:space="preserve"> AU)</t>
    </r>
    <phoneticPr fontId="2"/>
  </si>
  <si>
    <r>
      <t>Average of metabolite peak area (Normal SMI) (10</t>
    </r>
    <r>
      <rPr>
        <vertAlign val="superscript"/>
        <sz val="11"/>
        <color indexed="8"/>
        <rFont val="ＭＳ Ｐゴシック"/>
        <family val="3"/>
        <charset val="128"/>
      </rPr>
      <t>6</t>
    </r>
    <r>
      <rPr>
        <sz val="11"/>
        <color theme="1"/>
        <rFont val="Calibri"/>
        <family val="3"/>
        <charset val="128"/>
        <scheme val="minor"/>
      </rPr>
      <t xml:space="preserve"> AU)</t>
    </r>
    <phoneticPr fontId="2"/>
  </si>
  <si>
    <r>
      <rPr>
        <b/>
        <sz val="11"/>
        <color theme="1"/>
        <rFont val="Calibri"/>
        <family val="2"/>
        <scheme val="minor"/>
      </rPr>
      <t>Supplementary Data 1.</t>
    </r>
    <r>
      <rPr>
        <sz val="11"/>
        <color theme="1"/>
        <rFont val="Calibri"/>
        <family val="3"/>
        <charset val="128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131 identified metabolites were detected in whole blood samples by LC-MS.</t>
    </r>
    <r>
      <rPr>
        <sz val="11"/>
        <color theme="1"/>
        <rFont val="Calibri"/>
        <family val="3"/>
        <charset val="128"/>
        <scheme val="minor"/>
      </rPr>
      <t xml:space="preserve"> Abundance; Compound abundance (peak area) is indicated (High &gt; 10</t>
    </r>
    <r>
      <rPr>
        <vertAlign val="super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3"/>
        <charset val="128"/>
        <scheme val="minor"/>
      </rPr>
      <t xml:space="preserve"> AU, 10</t>
    </r>
    <r>
      <rPr>
        <vertAlign val="super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3"/>
        <charset val="128"/>
        <scheme val="minor"/>
      </rPr>
      <t xml:space="preserve"> &lt; Medium &lt; 10</t>
    </r>
    <r>
      <rPr>
        <vertAlign val="super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3"/>
        <charset val="128"/>
        <scheme val="minor"/>
      </rPr>
      <t xml:space="preserve"> AU, Low &lt; 10</t>
    </r>
    <r>
      <rPr>
        <vertAlign val="super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3"/>
        <charset val="128"/>
        <scheme val="minor"/>
      </rPr>
      <t xml:space="preserve"> AU). CV (coefficient of variation); Standard deviation/mean. See Supplementary Dataset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</si>
</sst>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_ "/>
    <numFmt numFmtId="165" formatCode="0.0"/>
    <numFmt numFmtId="166" formatCode="0.0000"/>
    <numFmt numFmtId="167" formatCode="0.000_);[Red]\(0.000\)"/>
  </numFmts>
  <fonts count="6">
    <font>
      <sz val="11"/>
      <color theme="1"/>
      <name val="Calibri"/>
      <family val="3"/>
      <charset val="128"/>
      <scheme val="minor"/>
    </font>
    <font>
      <sz val="11"/>
      <color theme="1"/>
      <name val="Calibri"/>
      <family val="2"/>
      <scheme val="minor"/>
    </font>
    <font>
      <sz val="6"/>
      <name val="ＭＳ Ｐゴシック"/>
      <family val="3"/>
      <charset val="128"/>
    </font>
    <font>
      <vertAlign val="superscript"/>
      <sz val="11"/>
      <color indexed="8"/>
      <name val="ＭＳ Ｐゴシック"/>
      <family val="3"/>
      <charset val="128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164" fontId="0" fillId="0" borderId="0" xfId="0" applyNumberFormat="1">
      <alignment vertical="center"/>
    </xf>
    <xf numFmtId="165" fontId="0" fillId="0" borderId="0" xfId="0" applyNumberFormat="1">
      <alignment vertical="center"/>
    </xf>
    <xf numFmtId="0" fontId="0" fillId="0" borderId="0" xfId="0" applyFill="1">
      <alignment vertical="center"/>
    </xf>
    <xf numFmtId="166" fontId="0" fillId="0" borderId="0" xfId="0" applyNumberFormat="1">
      <alignment vertical="center"/>
    </xf>
    <xf numFmtId="2" fontId="0" fillId="0" borderId="0" xfId="0" applyNumberFormat="1">
      <alignment vertical="center"/>
    </xf>
    <xf numFmtId="165" fontId="0" fillId="2" borderId="0" xfId="0" applyNumberFormat="1" applyFill="1">
      <alignment vertical="center"/>
    </xf>
    <xf numFmtId="0" fontId="0" fillId="2" borderId="0" xfId="0" applyFill="1">
      <alignment vertical="center"/>
    </xf>
    <xf numFmtId="2" fontId="0" fillId="2" borderId="0" xfId="0" applyNumberFormat="1" applyFill="1">
      <alignment vertical="center"/>
    </xf>
    <xf numFmtId="167" fontId="0" fillId="2" borderId="0" xfId="0" applyNumberFormat="1" applyFill="1">
      <alignment vertical="center"/>
    </xf>
    <xf numFmtId="2" fontId="0" fillId="0" borderId="1" xfId="0" applyNumberFormat="1" applyBorder="1">
      <alignment vertical="center"/>
    </xf>
    <xf numFmtId="165" fontId="0" fillId="0" borderId="1" xfId="0" applyNumberFormat="1" applyBorder="1">
      <alignment vertical="center"/>
    </xf>
    <xf numFmtId="0" fontId="0" fillId="0" borderId="1" xfId="0" applyFill="1" applyBorder="1">
      <alignment vertical="center"/>
    </xf>
    <xf numFmtId="16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164" fontId="0" fillId="0" borderId="1" xfId="0" applyNumberFormat="1" applyBorder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4" borderId="0" xfId="0" applyFill="1">
      <alignment vertical="center"/>
    </xf>
    <xf numFmtId="0" fontId="0" fillId="3" borderId="0" xfId="0" applyFill="1">
      <alignment vertical="center"/>
    </xf>
    <xf numFmtId="0" fontId="1" fillId="0" borderId="0" xfId="0" applyFont="1" applyFill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C270"/>
  <sheetViews>
    <sheetView tabSelected="1" workbookViewId="0">
      <selection activeCell="A2" sqref="A2"/>
    </sheetView>
  </sheetViews>
  <sheetFormatPr defaultColWidth="8.85546875" defaultRowHeight="15"/>
  <cols>
    <col min="1" max="1" width="29.140625" style="3" bestFit="1" customWidth="1"/>
    <col min="2" max="2" width="8.85546875" customWidth="1"/>
    <col min="3" max="3" width="13.5703125" style="2" customWidth="1"/>
    <col min="4" max="4" width="18.85546875" style="4" customWidth="1"/>
    <col min="5" max="5" width="14.42578125" customWidth="1"/>
    <col min="6" max="6" width="11.140625" style="5" customWidth="1"/>
    <col min="9" max="9" width="13.85546875" customWidth="1"/>
    <col min="10" max="15" width="9.140625" bestFit="1" customWidth="1"/>
    <col min="16" max="16" width="11.28515625" customWidth="1"/>
    <col min="17" max="17" width="9.140625" customWidth="1"/>
    <col min="18" max="20" width="9.140625" bestFit="1" customWidth="1"/>
  </cols>
  <sheetData>
    <row r="1" spans="1:20" s="18" customFormat="1" ht="17.25">
      <c r="A1" s="23" t="s">
        <v>162</v>
      </c>
      <c r="C1" s="2"/>
      <c r="D1" s="4"/>
      <c r="F1" s="5"/>
    </row>
    <row r="2" spans="1:20" ht="15.75">
      <c r="A2" s="12" t="s">
        <v>145</v>
      </c>
      <c r="B2" s="14" t="s">
        <v>146</v>
      </c>
      <c r="C2" s="11" t="s">
        <v>149</v>
      </c>
      <c r="D2" s="13" t="s">
        <v>147</v>
      </c>
      <c r="E2" s="14" t="s">
        <v>148</v>
      </c>
      <c r="F2" s="10" t="s">
        <v>150</v>
      </c>
      <c r="G2" s="14" t="s">
        <v>0</v>
      </c>
      <c r="H2" s="14" t="s">
        <v>135</v>
      </c>
      <c r="I2" s="14" t="s">
        <v>144</v>
      </c>
      <c r="J2" s="14" t="s">
        <v>134</v>
      </c>
      <c r="K2" s="20" t="s">
        <v>158</v>
      </c>
      <c r="L2" s="20" t="s">
        <v>159</v>
      </c>
      <c r="M2" s="20" t="s">
        <v>154</v>
      </c>
      <c r="N2" s="20" t="s">
        <v>155</v>
      </c>
      <c r="O2" s="20" t="s">
        <v>1</v>
      </c>
      <c r="P2" s="19" t="s">
        <v>160</v>
      </c>
      <c r="Q2" s="19" t="s">
        <v>161</v>
      </c>
      <c r="R2" s="19" t="s">
        <v>156</v>
      </c>
      <c r="S2" s="19" t="s">
        <v>157</v>
      </c>
      <c r="T2" s="19" t="s">
        <v>1</v>
      </c>
    </row>
    <row r="3" spans="1:20">
      <c r="A3" s="3" t="s">
        <v>2</v>
      </c>
      <c r="B3" t="s">
        <v>151</v>
      </c>
      <c r="C3" s="2">
        <v>5.6154621739130404</v>
      </c>
      <c r="D3" s="4">
        <v>246.16997693932501</v>
      </c>
      <c r="E3">
        <v>246.17</v>
      </c>
      <c r="F3" s="5">
        <f>(E3-D3)/E3*1000000</f>
        <v>9.3677844484319095E-2</v>
      </c>
      <c r="G3" t="s">
        <v>3</v>
      </c>
      <c r="H3" t="s">
        <v>137</v>
      </c>
      <c r="I3" s="1">
        <v>18.574599360877585</v>
      </c>
      <c r="J3" s="1">
        <v>0.39269153125814438</v>
      </c>
      <c r="K3" s="21">
        <v>14.241665756567816</v>
      </c>
      <c r="L3" s="21">
        <v>20.574414870559014</v>
      </c>
      <c r="M3" s="21">
        <v>0.27055540286020463</v>
      </c>
      <c r="N3" s="21">
        <v>0.37617059304118738</v>
      </c>
      <c r="O3" s="21">
        <v>2.9497215411215354E-2</v>
      </c>
      <c r="P3" s="22">
        <v>14.474302182883227</v>
      </c>
      <c r="Q3" s="22">
        <v>24.212507980619826</v>
      </c>
      <c r="R3" s="22">
        <v>0.21559812179644686</v>
      </c>
      <c r="S3" s="22">
        <v>0.32031881116093425</v>
      </c>
      <c r="T3" s="22">
        <v>8.8703920525273448E-3</v>
      </c>
    </row>
    <row r="4" spans="1:20">
      <c r="A4" s="3" t="s">
        <v>4</v>
      </c>
      <c r="B4" t="s">
        <v>151</v>
      </c>
      <c r="C4" s="2">
        <v>10.0127647101449</v>
      </c>
      <c r="D4" s="4">
        <v>163.06119371497101</v>
      </c>
      <c r="E4">
        <v>163.06120000000001</v>
      </c>
      <c r="F4" s="5">
        <f t="shared" ref="F4:F67" si="0">(E4-D4)/E4*1000000</f>
        <v>3.8543988405143552E-2</v>
      </c>
      <c r="G4" t="s">
        <v>5</v>
      </c>
      <c r="H4" t="s">
        <v>137</v>
      </c>
      <c r="I4" s="1">
        <v>31.816354061053971</v>
      </c>
      <c r="J4" s="1">
        <v>0.39626950818777879</v>
      </c>
      <c r="K4" s="21">
        <v>27.468334567987455</v>
      </c>
      <c r="L4" s="21">
        <v>33.823132288623128</v>
      </c>
      <c r="M4" s="21">
        <v>0.32453366336089989</v>
      </c>
      <c r="N4" s="21">
        <v>0.40914983449100017</v>
      </c>
      <c r="O4" s="21">
        <v>0.2485473614370669</v>
      </c>
      <c r="P4" s="22">
        <v>29.026700880978428</v>
      </c>
      <c r="Q4" s="22">
        <v>35.652127183657839</v>
      </c>
      <c r="R4" s="22">
        <v>0.49339392087423256</v>
      </c>
      <c r="S4" s="22">
        <v>0.26116008116101685</v>
      </c>
      <c r="T4" s="22">
        <v>0.23918005308274459</v>
      </c>
    </row>
    <row r="5" spans="1:20">
      <c r="A5" s="3" t="s">
        <v>6</v>
      </c>
      <c r="B5" t="s">
        <v>151</v>
      </c>
      <c r="C5" s="2">
        <v>13.068954130434699</v>
      </c>
      <c r="D5" s="4">
        <v>102.056384542714</v>
      </c>
      <c r="E5">
        <v>102.0561</v>
      </c>
      <c r="F5" s="5">
        <f t="shared" si="0"/>
        <v>-2.788100995421178</v>
      </c>
      <c r="G5" t="s">
        <v>5</v>
      </c>
      <c r="H5" t="s">
        <v>138</v>
      </c>
      <c r="I5" s="1">
        <v>2.5899909632613145</v>
      </c>
      <c r="J5" s="1">
        <v>0.35904994695856579</v>
      </c>
      <c r="K5" s="21">
        <v>2.7787809429704766</v>
      </c>
      <c r="L5" s="21">
        <v>2.5028571264724699</v>
      </c>
      <c r="M5" s="21">
        <v>0.29644566645464226</v>
      </c>
      <c r="N5" s="21">
        <v>0.39721640255303875</v>
      </c>
      <c r="O5" s="21">
        <v>0.53791223350309436</v>
      </c>
      <c r="P5" s="22">
        <v>2.5487433519788278</v>
      </c>
      <c r="Q5" s="22">
        <v>2.6467064287747326</v>
      </c>
      <c r="R5" s="22">
        <v>0.3666011632516083</v>
      </c>
      <c r="S5" s="22">
        <v>0.37214757530532233</v>
      </c>
      <c r="T5" s="22">
        <v>0.8298800094521368</v>
      </c>
    </row>
    <row r="6" spans="1:20">
      <c r="A6" s="3" t="s">
        <v>7</v>
      </c>
      <c r="B6" t="s">
        <v>151</v>
      </c>
      <c r="C6" s="2">
        <v>4.7229796376811501</v>
      </c>
      <c r="D6" s="4">
        <v>103.04046829887</v>
      </c>
      <c r="E6">
        <v>103.0401</v>
      </c>
      <c r="F6" s="5">
        <f t="shared" si="0"/>
        <v>-3.5743256266314933</v>
      </c>
      <c r="G6" t="s">
        <v>5</v>
      </c>
      <c r="H6" t="s">
        <v>138</v>
      </c>
      <c r="I6" s="1">
        <v>9.0937324921969864</v>
      </c>
      <c r="J6" s="1">
        <v>0.28224782253440117</v>
      </c>
      <c r="K6" s="21">
        <v>9.2606147786117567</v>
      </c>
      <c r="L6" s="21">
        <v>9.016709898467095</v>
      </c>
      <c r="M6" s="21">
        <v>0.14189514989440605</v>
      </c>
      <c r="N6" s="21">
        <v>0.33533027278762773</v>
      </c>
      <c r="O6" s="21">
        <v>0.80938330575200779</v>
      </c>
      <c r="P6" s="22">
        <v>8.4874658482901495</v>
      </c>
      <c r="Q6" s="22">
        <v>9.9273491275688901</v>
      </c>
      <c r="R6" s="22">
        <v>0.19106818325974662</v>
      </c>
      <c r="S6" s="22">
        <v>0.34619419045489808</v>
      </c>
      <c r="T6" s="22">
        <v>0.29932226493101977</v>
      </c>
    </row>
    <row r="7" spans="1:20">
      <c r="A7" s="3" t="s">
        <v>8</v>
      </c>
      <c r="B7" t="s">
        <v>151</v>
      </c>
      <c r="C7" s="2">
        <v>3.9838225362318802</v>
      </c>
      <c r="D7" s="4">
        <v>101.024806810461</v>
      </c>
      <c r="E7">
        <v>101.0244</v>
      </c>
      <c r="F7" s="5">
        <f t="shared" si="0"/>
        <v>-4.0268535225284969</v>
      </c>
      <c r="G7" t="s">
        <v>5</v>
      </c>
      <c r="H7" t="s">
        <v>138</v>
      </c>
      <c r="I7" s="1">
        <v>0.17381341147560683</v>
      </c>
      <c r="J7" s="1">
        <v>0.29301708467175164</v>
      </c>
      <c r="K7" s="21">
        <v>0.19702045538314067</v>
      </c>
      <c r="L7" s="21">
        <v>0.16310246813366816</v>
      </c>
      <c r="M7" s="21">
        <v>0.32330220263117271</v>
      </c>
      <c r="N7" s="21">
        <v>0.2606064488703474</v>
      </c>
      <c r="O7" s="21">
        <v>0.27285944109853399</v>
      </c>
      <c r="P7" s="22">
        <v>0.18088548240529501</v>
      </c>
      <c r="Q7" s="22">
        <v>0.16408931394728565</v>
      </c>
      <c r="R7" s="22">
        <v>0.30795209347832303</v>
      </c>
      <c r="S7" s="22">
        <v>0.2759676689217041</v>
      </c>
      <c r="T7" s="22">
        <v>0.47916145137570842</v>
      </c>
    </row>
    <row r="8" spans="1:20">
      <c r="A8" s="3" t="s">
        <v>9</v>
      </c>
      <c r="B8" t="s">
        <v>151</v>
      </c>
      <c r="C8" s="2">
        <v>14.383052463768101</v>
      </c>
      <c r="D8" s="4">
        <v>145.01425900666601</v>
      </c>
      <c r="E8">
        <v>145.01419999999999</v>
      </c>
      <c r="F8" s="5">
        <f t="shared" si="0"/>
        <v>-0.40690267588193213</v>
      </c>
      <c r="G8" t="s">
        <v>5</v>
      </c>
      <c r="H8" t="s">
        <v>138</v>
      </c>
      <c r="I8" s="1">
        <v>2.6976841711055011</v>
      </c>
      <c r="J8" s="1">
        <v>0.38770442159133467</v>
      </c>
      <c r="K8" s="21">
        <v>2.0140191766216033</v>
      </c>
      <c r="L8" s="21">
        <v>3.0132218608673003</v>
      </c>
      <c r="M8" s="21">
        <v>0.24263880681834676</v>
      </c>
      <c r="N8" s="21">
        <v>0.36351733785596196</v>
      </c>
      <c r="O8" s="21">
        <v>1.3692231991172086E-2</v>
      </c>
      <c r="P8" s="22">
        <v>2.1507594689544267</v>
      </c>
      <c r="Q8" s="22">
        <v>3.4497056365632286</v>
      </c>
      <c r="R8" s="22">
        <v>0.24785878216423848</v>
      </c>
      <c r="S8" s="22">
        <v>0.32931309930822744</v>
      </c>
      <c r="T8" s="22">
        <v>1.4443574192639091E-2</v>
      </c>
    </row>
    <row r="9" spans="1:20">
      <c r="A9" s="3" t="s">
        <v>10</v>
      </c>
      <c r="B9" t="s">
        <v>151</v>
      </c>
      <c r="C9" s="2">
        <v>5.5670126811594196</v>
      </c>
      <c r="D9" s="4">
        <v>103.040479411249</v>
      </c>
      <c r="E9">
        <v>103.0401</v>
      </c>
      <c r="F9" s="5">
        <f t="shared" si="0"/>
        <v>-3.682170815050378</v>
      </c>
      <c r="G9" t="s">
        <v>5</v>
      </c>
      <c r="H9" t="s">
        <v>138</v>
      </c>
      <c r="I9" s="1">
        <v>8.8573138343442608</v>
      </c>
      <c r="J9" s="1">
        <v>0.77648856296742119</v>
      </c>
      <c r="K9" s="21">
        <v>8.5625774380052295</v>
      </c>
      <c r="L9" s="21">
        <v>8.9933460172699675</v>
      </c>
      <c r="M9" s="21">
        <v>0.56065443713479612</v>
      </c>
      <c r="N9" s="21">
        <v>0.8704815214211632</v>
      </c>
      <c r="O9" s="21">
        <v>0.88484670199020587</v>
      </c>
      <c r="P9" s="22">
        <v>7.9486758293234745</v>
      </c>
      <c r="Q9" s="22">
        <v>10.106691091247841</v>
      </c>
      <c r="R9" s="22">
        <v>0.64338580984184934</v>
      </c>
      <c r="S9" s="22">
        <v>0.89153477437675044</v>
      </c>
      <c r="T9" s="22">
        <v>0.55528386290240839</v>
      </c>
    </row>
    <row r="10" spans="1:20">
      <c r="A10" s="3" t="s">
        <v>11</v>
      </c>
      <c r="B10" t="s">
        <v>151</v>
      </c>
      <c r="C10" s="2">
        <v>7.5439985507246297</v>
      </c>
      <c r="D10" s="4">
        <v>138.054499750551</v>
      </c>
      <c r="E10">
        <v>138.05500000000001</v>
      </c>
      <c r="F10" s="5">
        <f t="shared" si="0"/>
        <v>3.6235518380666134</v>
      </c>
      <c r="G10" t="s">
        <v>3</v>
      </c>
      <c r="H10" t="s">
        <v>138</v>
      </c>
      <c r="I10" s="1">
        <v>8.4824118215725033</v>
      </c>
      <c r="J10" s="1">
        <v>1.7131938417541688</v>
      </c>
      <c r="K10" s="21">
        <v>1.5795378870788195</v>
      </c>
      <c r="L10" s="21">
        <v>11.668353637492666</v>
      </c>
      <c r="M10" s="21">
        <v>1.1926593194766379</v>
      </c>
      <c r="N10" s="21">
        <v>1.4352690407364253</v>
      </c>
      <c r="O10" s="21">
        <v>5.2194834278054214E-2</v>
      </c>
      <c r="P10" s="22">
        <v>5.8821242502127564</v>
      </c>
      <c r="Q10" s="22">
        <v>12.057807232192157</v>
      </c>
      <c r="R10" s="22">
        <v>1.4139197216596107</v>
      </c>
      <c r="S10" s="22">
        <v>1.6975800528705502</v>
      </c>
      <c r="T10" s="22">
        <v>0.44155260580482714</v>
      </c>
    </row>
    <row r="11" spans="1:20">
      <c r="A11" s="3" t="s">
        <v>12</v>
      </c>
      <c r="B11" t="s">
        <v>151</v>
      </c>
      <c r="C11" s="2">
        <v>14.974937536231799</v>
      </c>
      <c r="D11" s="4">
        <v>146.09220952573</v>
      </c>
      <c r="E11">
        <v>146.0924</v>
      </c>
      <c r="F11" s="5">
        <f t="shared" si="0"/>
        <v>1.3037931473450071</v>
      </c>
      <c r="G11" t="s">
        <v>3</v>
      </c>
      <c r="H11" t="s">
        <v>138</v>
      </c>
      <c r="I11" s="1">
        <v>0.42708939023796483</v>
      </c>
      <c r="J11" s="1">
        <v>1.2351610411940332</v>
      </c>
      <c r="K11" s="21">
        <v>0.15501155744256859</v>
      </c>
      <c r="L11" s="21">
        <v>0.55266377460507099</v>
      </c>
      <c r="M11" s="21">
        <v>0.35637945721406183</v>
      </c>
      <c r="N11" s="21">
        <v>1.0887450788239064</v>
      </c>
      <c r="O11" s="21">
        <v>3.5295312759803167E-2</v>
      </c>
      <c r="P11" s="22">
        <v>0.25568889612871343</v>
      </c>
      <c r="Q11" s="22">
        <v>0.66276506963818571</v>
      </c>
      <c r="R11" s="22">
        <v>0.88026326578652769</v>
      </c>
      <c r="S11" s="22">
        <v>1.1021378443029008</v>
      </c>
      <c r="T11" s="22">
        <v>0.1660163613869855</v>
      </c>
    </row>
    <row r="12" spans="1:20">
      <c r="A12" s="3" t="s">
        <v>13</v>
      </c>
      <c r="B12" t="s">
        <v>151</v>
      </c>
      <c r="C12" s="2">
        <v>17.677105507246299</v>
      </c>
      <c r="D12" s="4">
        <v>275.01666392450699</v>
      </c>
      <c r="E12">
        <v>275.01740000000001</v>
      </c>
      <c r="F12" s="5">
        <f t="shared" si="0"/>
        <v>2.6764688089671274</v>
      </c>
      <c r="G12" t="s">
        <v>5</v>
      </c>
      <c r="H12" t="s">
        <v>138</v>
      </c>
      <c r="I12" s="1">
        <v>2.0781474692493553</v>
      </c>
      <c r="J12" s="1">
        <v>0.19225750542344602</v>
      </c>
      <c r="K12" s="21">
        <v>2.0029349026906598</v>
      </c>
      <c r="L12" s="21">
        <v>2.1128609615072147</v>
      </c>
      <c r="M12" s="21">
        <v>0.16532273701023373</v>
      </c>
      <c r="N12" s="21">
        <v>0.20610070827048277</v>
      </c>
      <c r="O12" s="21">
        <v>0.55487241659809894</v>
      </c>
      <c r="P12" s="22">
        <v>2.0429461711349131</v>
      </c>
      <c r="Q12" s="22">
        <v>2.1265492541567124</v>
      </c>
      <c r="R12" s="22">
        <v>0.20492532757034365</v>
      </c>
      <c r="S12" s="22">
        <v>0.18541793734942771</v>
      </c>
      <c r="T12" s="22">
        <v>0.6626881582366847</v>
      </c>
    </row>
    <row r="13" spans="1:20">
      <c r="A13" s="3" t="s">
        <v>14</v>
      </c>
      <c r="B13" t="s">
        <v>151</v>
      </c>
      <c r="C13" s="2">
        <v>9.2071581884057903</v>
      </c>
      <c r="D13" s="4">
        <v>204.12292148755901</v>
      </c>
      <c r="E13">
        <v>204.12299999999999</v>
      </c>
      <c r="F13" s="5">
        <f t="shared" si="0"/>
        <v>0.38463299568781606</v>
      </c>
      <c r="G13" t="s">
        <v>3</v>
      </c>
      <c r="H13" t="s">
        <v>140</v>
      </c>
      <c r="I13" s="1">
        <v>403.07146429058196</v>
      </c>
      <c r="J13" s="1">
        <v>0.25256620739243146</v>
      </c>
      <c r="K13" s="21">
        <v>337.72803328050264</v>
      </c>
      <c r="L13" s="21">
        <v>433.22997091061865</v>
      </c>
      <c r="M13" s="21">
        <v>0.22782102120279496</v>
      </c>
      <c r="N13" s="21">
        <v>0.23034670391168549</v>
      </c>
      <c r="O13" s="21">
        <v>4.060856220031251E-2</v>
      </c>
      <c r="P13" s="22">
        <v>377.75109768539249</v>
      </c>
      <c r="Q13" s="22">
        <v>437.88696837271749</v>
      </c>
      <c r="R13" s="22">
        <v>0.25485838270285632</v>
      </c>
      <c r="S13" s="22">
        <v>0.23969038944612714</v>
      </c>
      <c r="T13" s="22">
        <v>0.22199156998602199</v>
      </c>
    </row>
    <row r="14" spans="1:20">
      <c r="A14" s="3" t="s">
        <v>15</v>
      </c>
      <c r="B14" t="s">
        <v>151</v>
      </c>
      <c r="C14" s="2">
        <v>6.6067673913043397</v>
      </c>
      <c r="D14" s="4">
        <v>269.12427819293401</v>
      </c>
      <c r="E14">
        <v>269.12439999999998</v>
      </c>
      <c r="F14" s="5">
        <f t="shared" si="0"/>
        <v>0.45260506281145546</v>
      </c>
      <c r="G14" t="s">
        <v>3</v>
      </c>
      <c r="H14" t="s">
        <v>138</v>
      </c>
      <c r="I14" s="1">
        <v>2.3404722382454173</v>
      </c>
      <c r="J14" s="1">
        <v>0.71160599499557631</v>
      </c>
      <c r="K14" s="21">
        <v>1.504134901605843</v>
      </c>
      <c r="L14" s="21">
        <v>2.7264740859252212</v>
      </c>
      <c r="M14" s="21">
        <v>0.96192413793732778</v>
      </c>
      <c r="N14" s="21">
        <v>0.61124918685640783</v>
      </c>
      <c r="O14" s="21">
        <v>0.13083712426502372</v>
      </c>
      <c r="P14" s="22">
        <v>1.7146958045523224</v>
      </c>
      <c r="Q14" s="22">
        <v>3.2009148345734224</v>
      </c>
      <c r="R14" s="22">
        <v>0.73512814040351526</v>
      </c>
      <c r="S14" s="22">
        <v>0.57617887355425401</v>
      </c>
      <c r="T14" s="22">
        <v>7.3231634357443162E-2</v>
      </c>
    </row>
    <row r="15" spans="1:20">
      <c r="A15" s="3" t="s">
        <v>16</v>
      </c>
      <c r="B15" t="s">
        <v>151</v>
      </c>
      <c r="C15" s="2">
        <v>6.9406278985507202</v>
      </c>
      <c r="D15" s="4">
        <v>136.06142591393501</v>
      </c>
      <c r="E15">
        <v>136.06180000000001</v>
      </c>
      <c r="F15" s="5">
        <f t="shared" si="0"/>
        <v>2.7493834786407128</v>
      </c>
      <c r="G15" t="s">
        <v>3</v>
      </c>
      <c r="H15" t="s">
        <v>138</v>
      </c>
      <c r="I15" s="1">
        <v>2.6119408477308088</v>
      </c>
      <c r="J15" s="1">
        <v>0.38591728349789495</v>
      </c>
      <c r="K15" s="21">
        <v>2.2747255433775444</v>
      </c>
      <c r="L15" s="21">
        <v>2.7675786805092386</v>
      </c>
      <c r="M15" s="21">
        <v>0.48725687872705659</v>
      </c>
      <c r="N15" s="21">
        <v>0.34828270095250374</v>
      </c>
      <c r="O15" s="21">
        <v>0.37378255186503051</v>
      </c>
      <c r="P15" s="22">
        <v>2.4435866648636928</v>
      </c>
      <c r="Q15" s="22">
        <v>2.8434278491730938</v>
      </c>
      <c r="R15" s="22">
        <v>0.4415090022800936</v>
      </c>
      <c r="S15" s="22">
        <v>0.32311951692577773</v>
      </c>
      <c r="T15" s="22">
        <v>0.39691655628619316</v>
      </c>
    </row>
    <row r="16" spans="1:20">
      <c r="A16" s="3" t="s">
        <v>17</v>
      </c>
      <c r="B16" t="s">
        <v>151</v>
      </c>
      <c r="C16" s="2">
        <v>6.6238036956521702</v>
      </c>
      <c r="D16" s="4">
        <v>268.10359390922201</v>
      </c>
      <c r="E16">
        <v>268.10399999999998</v>
      </c>
      <c r="F16" s="5">
        <f t="shared" si="0"/>
        <v>1.5146763120718552</v>
      </c>
      <c r="G16" t="s">
        <v>3</v>
      </c>
      <c r="H16" t="s">
        <v>138</v>
      </c>
      <c r="I16" s="1">
        <v>0.25380807254401422</v>
      </c>
      <c r="J16" s="1">
        <v>0.34055600965481436</v>
      </c>
      <c r="K16" s="21">
        <v>0.26806637294362978</v>
      </c>
      <c r="L16" s="21">
        <v>0.24722731851342233</v>
      </c>
      <c r="M16" s="21">
        <v>0.35842219766561595</v>
      </c>
      <c r="N16" s="21">
        <v>0.34349643167446892</v>
      </c>
      <c r="O16" s="21">
        <v>0.65982637630678009</v>
      </c>
      <c r="P16" s="22">
        <v>0.26176187905091713</v>
      </c>
      <c r="Q16" s="22">
        <v>0.24287158859702276</v>
      </c>
      <c r="R16" s="22">
        <v>0.36710893377693615</v>
      </c>
      <c r="S16" s="22">
        <v>0.31312906060064982</v>
      </c>
      <c r="T16" s="22">
        <v>0.63887254378264524</v>
      </c>
    </row>
    <row r="17" spans="1:20">
      <c r="A17" s="3" t="s">
        <v>18</v>
      </c>
      <c r="B17" t="s">
        <v>151</v>
      </c>
      <c r="C17" s="2">
        <v>15.219143550724599</v>
      </c>
      <c r="D17" s="4">
        <v>428.036585268767</v>
      </c>
      <c r="E17">
        <v>428.0367</v>
      </c>
      <c r="F17" s="5">
        <f t="shared" si="0"/>
        <v>0.26804064464018096</v>
      </c>
      <c r="G17" t="s">
        <v>3</v>
      </c>
      <c r="H17" t="s">
        <v>141</v>
      </c>
      <c r="I17" s="1">
        <v>136.6403792277184</v>
      </c>
      <c r="J17" s="1">
        <v>0.28325685307798854</v>
      </c>
      <c r="K17" s="21">
        <v>155.6607883404601</v>
      </c>
      <c r="L17" s="21">
        <v>127.86172886799143</v>
      </c>
      <c r="M17" s="21">
        <v>0.39779289100637838</v>
      </c>
      <c r="N17" s="21">
        <v>0.15347549354281065</v>
      </c>
      <c r="O17" s="21">
        <v>0.32747185024226477</v>
      </c>
      <c r="P17" s="22">
        <v>139.82764616686754</v>
      </c>
      <c r="Q17" s="22">
        <v>132.2578871863883</v>
      </c>
      <c r="R17" s="22">
        <v>0.35034527915177549</v>
      </c>
      <c r="S17" s="22">
        <v>0.14851821078281546</v>
      </c>
      <c r="T17" s="22">
        <v>0.64996058049513827</v>
      </c>
    </row>
    <row r="18" spans="1:20">
      <c r="A18" s="3" t="s">
        <v>19</v>
      </c>
      <c r="B18" t="s">
        <v>151</v>
      </c>
      <c r="C18" s="2">
        <v>13.4019980434782</v>
      </c>
      <c r="D18" s="4">
        <v>348.07025942595101</v>
      </c>
      <c r="E18">
        <v>348.07040000000001</v>
      </c>
      <c r="F18" s="5">
        <f t="shared" si="0"/>
        <v>0.40386671489039971</v>
      </c>
      <c r="G18" t="s">
        <v>3</v>
      </c>
      <c r="H18" t="s">
        <v>142</v>
      </c>
      <c r="I18" s="1">
        <v>31.613394656677439</v>
      </c>
      <c r="J18" s="1">
        <v>0.23205574193559333</v>
      </c>
      <c r="K18" s="21">
        <v>29.73531541423452</v>
      </c>
      <c r="L18" s="21">
        <v>32.480200460881882</v>
      </c>
      <c r="M18" s="21">
        <v>0.25916360314118775</v>
      </c>
      <c r="N18" s="21">
        <v>0.22499392937931181</v>
      </c>
      <c r="O18" s="21">
        <v>0.48128745449117638</v>
      </c>
      <c r="P18" s="22">
        <v>31.179581659876618</v>
      </c>
      <c r="Q18" s="22">
        <v>32.209887527278575</v>
      </c>
      <c r="R18" s="22">
        <v>0.23146520208601457</v>
      </c>
      <c r="S18" s="22">
        <v>0.24696901020916243</v>
      </c>
      <c r="T18" s="22">
        <v>0.77617371603519647</v>
      </c>
    </row>
    <row r="19" spans="1:20">
      <c r="A19" s="3" t="s">
        <v>20</v>
      </c>
      <c r="B19" t="s">
        <v>151</v>
      </c>
      <c r="C19" s="2">
        <v>26.0185453623188</v>
      </c>
      <c r="D19" s="4">
        <v>175.11881421959899</v>
      </c>
      <c r="E19">
        <v>175.119</v>
      </c>
      <c r="F19" s="5">
        <f t="shared" si="0"/>
        <v>1.0608808924872262</v>
      </c>
      <c r="G19" t="s">
        <v>3</v>
      </c>
      <c r="H19" t="s">
        <v>141</v>
      </c>
      <c r="I19" s="1">
        <v>217.76455892025638</v>
      </c>
      <c r="J19" s="1">
        <v>0.11083088029061429</v>
      </c>
      <c r="K19" s="21">
        <v>223.726819430191</v>
      </c>
      <c r="L19" s="21">
        <v>215.01274637720954</v>
      </c>
      <c r="M19" s="21">
        <v>7.9265260231758158E-2</v>
      </c>
      <c r="N19" s="21">
        <v>0.12451322686757244</v>
      </c>
      <c r="O19" s="21">
        <v>0.41448221992028722</v>
      </c>
      <c r="P19" s="22">
        <v>211.89609196603544</v>
      </c>
      <c r="Q19" s="22">
        <v>225.83370098231001</v>
      </c>
      <c r="R19" s="22">
        <v>0.11614220229164775</v>
      </c>
      <c r="S19" s="22">
        <v>9.9419395301783287E-2</v>
      </c>
      <c r="T19" s="22">
        <v>0.21786096629111484</v>
      </c>
    </row>
    <row r="20" spans="1:20">
      <c r="A20" s="3" t="s">
        <v>21</v>
      </c>
      <c r="B20" t="s">
        <v>151</v>
      </c>
      <c r="C20" s="2">
        <v>14.6366541304347</v>
      </c>
      <c r="D20" s="4">
        <v>133.06043210236899</v>
      </c>
      <c r="E20">
        <v>133.0608</v>
      </c>
      <c r="F20" s="5">
        <f t="shared" si="0"/>
        <v>2.7648836547534517</v>
      </c>
      <c r="G20" t="s">
        <v>3</v>
      </c>
      <c r="H20" t="s">
        <v>142</v>
      </c>
      <c r="I20" s="1">
        <v>17.839948130542769</v>
      </c>
      <c r="J20" s="1">
        <v>0.16834356772436551</v>
      </c>
      <c r="K20" s="21">
        <v>17.31530134411825</v>
      </c>
      <c r="L20" s="21">
        <v>18.08209280120024</v>
      </c>
      <c r="M20" s="21">
        <v>0.20503685537204039</v>
      </c>
      <c r="N20" s="21">
        <v>0.15716442483449941</v>
      </c>
      <c r="O20" s="21">
        <v>0.65433802618884629</v>
      </c>
      <c r="P20" s="22">
        <v>16.748003362558055</v>
      </c>
      <c r="Q20" s="22">
        <v>19.341372186521749</v>
      </c>
      <c r="R20" s="22">
        <v>0.16727716727211916</v>
      </c>
      <c r="S20" s="22">
        <v>0.14188030492834303</v>
      </c>
      <c r="T20" s="22">
        <v>6.1558839045691129E-2</v>
      </c>
    </row>
    <row r="21" spans="1:20">
      <c r="A21" s="3" t="s">
        <v>22</v>
      </c>
      <c r="B21" t="s">
        <v>151</v>
      </c>
      <c r="C21" s="2">
        <v>14.3706994202898</v>
      </c>
      <c r="D21" s="4">
        <v>134.04439577849001</v>
      </c>
      <c r="E21">
        <v>134.04480000000001</v>
      </c>
      <c r="F21" s="5">
        <f t="shared" si="0"/>
        <v>3.0155702421559822</v>
      </c>
      <c r="G21" t="s">
        <v>3</v>
      </c>
      <c r="H21" t="s">
        <v>142</v>
      </c>
      <c r="I21" s="1">
        <v>16.570163119430713</v>
      </c>
      <c r="J21" s="1">
        <v>0.50267745697981747</v>
      </c>
      <c r="K21" s="21">
        <v>22.910195742271632</v>
      </c>
      <c r="L21" s="21">
        <v>13.643994216581065</v>
      </c>
      <c r="M21" s="21">
        <v>0.24658106661526857</v>
      </c>
      <c r="N21" s="21">
        <v>0.57429647933673156</v>
      </c>
      <c r="O21" s="21">
        <v>1.152102571465115E-2</v>
      </c>
      <c r="P21" s="22">
        <v>19.46443943917015</v>
      </c>
      <c r="Q21" s="22">
        <v>12.590533179789006</v>
      </c>
      <c r="R21" s="22">
        <v>0.35854964360721014</v>
      </c>
      <c r="S21" s="22">
        <v>0.69948544821840175</v>
      </c>
      <c r="T21" s="22">
        <v>9.0475432886602827E-2</v>
      </c>
    </row>
    <row r="22" spans="1:20">
      <c r="A22" s="3" t="s">
        <v>23</v>
      </c>
      <c r="B22" t="s">
        <v>151</v>
      </c>
      <c r="C22" s="2">
        <v>16.431967753623201</v>
      </c>
      <c r="D22" s="4">
        <v>508.00277046535302</v>
      </c>
      <c r="E22">
        <v>508.00299999999999</v>
      </c>
      <c r="F22" s="5">
        <f t="shared" si="0"/>
        <v>0.45183718789513594</v>
      </c>
      <c r="G22" t="s">
        <v>3</v>
      </c>
      <c r="H22" t="s">
        <v>141</v>
      </c>
      <c r="I22" s="1">
        <v>432.53807632416914</v>
      </c>
      <c r="J22" s="1">
        <v>0.14183562725717216</v>
      </c>
      <c r="K22" s="21">
        <v>403.8482519398043</v>
      </c>
      <c r="L22" s="21">
        <v>445.77953373233754</v>
      </c>
      <c r="M22" s="21">
        <v>0.18749128405383808</v>
      </c>
      <c r="N22" s="21">
        <v>0.11559359583036159</v>
      </c>
      <c r="O22" s="21">
        <v>0.2567782927042993</v>
      </c>
      <c r="P22" s="22">
        <v>413.97709789111121</v>
      </c>
      <c r="Q22" s="22">
        <v>458.05942166962382</v>
      </c>
      <c r="R22" s="22">
        <v>0.14762971779590151</v>
      </c>
      <c r="S22" s="22">
        <v>0.1206970884834038</v>
      </c>
      <c r="T22" s="22">
        <v>0.12020879399711716</v>
      </c>
    </row>
    <row r="23" spans="1:20">
      <c r="A23" s="3" t="s">
        <v>24</v>
      </c>
      <c r="B23" t="s">
        <v>151</v>
      </c>
      <c r="C23" s="2">
        <v>9.3294534782608594</v>
      </c>
      <c r="D23" s="4">
        <v>118.085889401643</v>
      </c>
      <c r="E23">
        <v>118.08629999999999</v>
      </c>
      <c r="F23" s="5">
        <f t="shared" si="0"/>
        <v>3.4771040924549586</v>
      </c>
      <c r="G23" t="s">
        <v>3</v>
      </c>
      <c r="H23" t="s">
        <v>141</v>
      </c>
      <c r="I23" s="1">
        <v>432.14425353730326</v>
      </c>
      <c r="J23" s="1">
        <v>0.21276367509651856</v>
      </c>
      <c r="K23" s="21">
        <v>420.47548345945597</v>
      </c>
      <c r="L23" s="21">
        <v>437.52983972707904</v>
      </c>
      <c r="M23" s="21">
        <v>0.32275292492882696</v>
      </c>
      <c r="N23" s="21">
        <v>0.16011004902950618</v>
      </c>
      <c r="O23" s="21">
        <v>0.7808257186615627</v>
      </c>
      <c r="P23" s="22">
        <v>422.13639838742233</v>
      </c>
      <c r="Q23" s="22">
        <v>445.90505436838981</v>
      </c>
      <c r="R23" s="22">
        <v>0.24750814294648443</v>
      </c>
      <c r="S23" s="22">
        <v>0.17034430104440892</v>
      </c>
      <c r="T23" s="22">
        <v>0.5733668618044625</v>
      </c>
    </row>
    <row r="24" spans="1:20">
      <c r="A24" s="3" t="s">
        <v>25</v>
      </c>
      <c r="B24" t="s">
        <v>151</v>
      </c>
      <c r="C24" s="2">
        <v>12.9107315217391</v>
      </c>
      <c r="D24" s="4">
        <v>146.117259149966</v>
      </c>
      <c r="E24">
        <v>146.11760000000001</v>
      </c>
      <c r="F24" s="5">
        <f t="shared" si="0"/>
        <v>2.3327103237884388</v>
      </c>
      <c r="G24" t="s">
        <v>3</v>
      </c>
      <c r="H24" t="s">
        <v>142</v>
      </c>
      <c r="I24" s="1">
        <v>96.814422123155339</v>
      </c>
      <c r="J24" s="1">
        <v>0.22638448076448678</v>
      </c>
      <c r="K24" s="21">
        <v>86.723520138132471</v>
      </c>
      <c r="L24" s="21">
        <v>101.47176150085818</v>
      </c>
      <c r="M24" s="21">
        <v>0.25949832119965749</v>
      </c>
      <c r="N24" s="21">
        <v>0.20556873807802048</v>
      </c>
      <c r="O24" s="21">
        <v>0.20688190239304494</v>
      </c>
      <c r="P24" s="22">
        <v>88.016138071512572</v>
      </c>
      <c r="Q24" s="22">
        <v>108.91206269416416</v>
      </c>
      <c r="R24" s="22">
        <v>0.22647967128868265</v>
      </c>
      <c r="S24" s="22">
        <v>0.17867115770406533</v>
      </c>
      <c r="T24" s="22">
        <v>3.665153361386659E-2</v>
      </c>
    </row>
    <row r="25" spans="1:20">
      <c r="A25" s="3" t="s">
        <v>26</v>
      </c>
      <c r="B25" t="s">
        <v>151</v>
      </c>
      <c r="C25" s="2">
        <v>6.3729971739130402</v>
      </c>
      <c r="D25" s="4">
        <v>232.15432805600301</v>
      </c>
      <c r="E25">
        <v>232.15430000000001</v>
      </c>
      <c r="F25" s="5">
        <f t="shared" si="0"/>
        <v>-0.12085067131422884</v>
      </c>
      <c r="G25" t="s">
        <v>3</v>
      </c>
      <c r="H25" t="s">
        <v>142</v>
      </c>
      <c r="I25" s="1">
        <v>25.5347842267599</v>
      </c>
      <c r="J25" s="1">
        <v>0.25109417025014796</v>
      </c>
      <c r="K25" s="21">
        <v>23.853733650205466</v>
      </c>
      <c r="L25" s="21">
        <v>26.310653723631169</v>
      </c>
      <c r="M25" s="21">
        <v>0.20165687199258739</v>
      </c>
      <c r="N25" s="21">
        <v>0.26863845723530488</v>
      </c>
      <c r="O25" s="21">
        <v>0.39076704436611598</v>
      </c>
      <c r="P25" s="22">
        <v>22.896891054476093</v>
      </c>
      <c r="Q25" s="22">
        <v>29.161887338650121</v>
      </c>
      <c r="R25" s="22">
        <v>0.16367403645275119</v>
      </c>
      <c r="S25" s="22">
        <v>0.26489944718755742</v>
      </c>
      <c r="T25" s="22">
        <v>6.1764930718015205E-2</v>
      </c>
    </row>
    <row r="26" spans="1:20">
      <c r="A26" s="3" t="s">
        <v>27</v>
      </c>
      <c r="B26" t="s">
        <v>151</v>
      </c>
      <c r="C26" s="2">
        <v>3.9325998550724601</v>
      </c>
      <c r="D26" s="4">
        <v>195.08753967285099</v>
      </c>
      <c r="E26">
        <v>195.08770000000001</v>
      </c>
      <c r="F26" s="5">
        <f t="shared" si="0"/>
        <v>0.82182089910464795</v>
      </c>
      <c r="G26" t="s">
        <v>3</v>
      </c>
      <c r="H26" t="s">
        <v>142</v>
      </c>
      <c r="I26" s="1">
        <v>48.325815214224107</v>
      </c>
      <c r="J26" s="1">
        <v>1.027621064948167</v>
      </c>
      <c r="K26" s="21">
        <v>55.077415079421037</v>
      </c>
      <c r="L26" s="21">
        <v>45.209692199517832</v>
      </c>
      <c r="M26" s="21">
        <v>1.0542118045822522</v>
      </c>
      <c r="N26" s="21">
        <v>1.0518183481871555</v>
      </c>
      <c r="O26" s="21">
        <v>0.7251803372668072</v>
      </c>
      <c r="P26" s="22">
        <v>54.627533739858293</v>
      </c>
      <c r="Q26" s="22">
        <v>39.660952241477084</v>
      </c>
      <c r="R26" s="22">
        <v>1.026195571726745</v>
      </c>
      <c r="S26" s="22">
        <v>1.040816631327939</v>
      </c>
      <c r="T26" s="22">
        <v>0.51173833489196729</v>
      </c>
    </row>
    <row r="27" spans="1:20">
      <c r="A27" s="3" t="s">
        <v>28</v>
      </c>
      <c r="B27" t="s">
        <v>151</v>
      </c>
      <c r="C27" s="2">
        <v>12.658346376811499</v>
      </c>
      <c r="D27" s="4">
        <v>162.11219057829399</v>
      </c>
      <c r="E27">
        <v>162.11250000000001</v>
      </c>
      <c r="F27" s="5">
        <f t="shared" si="0"/>
        <v>1.9086850552602963</v>
      </c>
      <c r="G27" t="s">
        <v>3</v>
      </c>
      <c r="H27" t="s">
        <v>141</v>
      </c>
      <c r="I27" s="1">
        <v>740.25473699864085</v>
      </c>
      <c r="J27" s="1">
        <v>0.18907497336637946</v>
      </c>
      <c r="K27" s="21">
        <v>688.69839305620769</v>
      </c>
      <c r="L27" s="21">
        <v>764.0499726643792</v>
      </c>
      <c r="M27" s="21">
        <v>0.26068526471018011</v>
      </c>
      <c r="N27" s="21">
        <v>0.1549284614854454</v>
      </c>
      <c r="O27" s="21">
        <v>0.37897809953633488</v>
      </c>
      <c r="P27" s="22">
        <v>711.32092494264828</v>
      </c>
      <c r="Q27" s="22">
        <v>780.0387285756309</v>
      </c>
      <c r="R27" s="22">
        <v>0.21961092616508343</v>
      </c>
      <c r="S27" s="22">
        <v>0.1426888056258796</v>
      </c>
      <c r="T27" s="22">
        <v>0.27844318218879527</v>
      </c>
    </row>
    <row r="28" spans="1:20">
      <c r="A28" s="3" t="s">
        <v>29</v>
      </c>
      <c r="B28" t="s">
        <v>151</v>
      </c>
      <c r="C28" s="2">
        <v>15.7200903623188</v>
      </c>
      <c r="D28" s="4">
        <v>227.113746311353</v>
      </c>
      <c r="E28">
        <v>227.1139</v>
      </c>
      <c r="F28" s="5">
        <f t="shared" si="0"/>
        <v>0.67670295390767143</v>
      </c>
      <c r="G28" t="s">
        <v>3</v>
      </c>
      <c r="H28" t="s">
        <v>143</v>
      </c>
      <c r="I28" s="1">
        <v>0.23454467226372835</v>
      </c>
      <c r="J28" s="1">
        <v>0.57647545349046914</v>
      </c>
      <c r="K28" s="21">
        <v>0.19723971903310683</v>
      </c>
      <c r="L28" s="21">
        <v>0.25176234298555367</v>
      </c>
      <c r="M28" s="21">
        <v>0.40727720718186083</v>
      </c>
      <c r="N28" s="21">
        <v>0.61169486113652682</v>
      </c>
      <c r="O28" s="21">
        <v>0.32589831706167949</v>
      </c>
      <c r="P28" s="22">
        <v>0.17607113247110825</v>
      </c>
      <c r="Q28" s="22">
        <v>0.31494578947858082</v>
      </c>
      <c r="R28" s="22">
        <v>0.38076781655292552</v>
      </c>
      <c r="S28" s="22">
        <v>0.52966938163572974</v>
      </c>
      <c r="T28" s="22">
        <v>5.4052915773265695E-2</v>
      </c>
    </row>
    <row r="29" spans="1:20">
      <c r="A29" s="3" t="s">
        <v>30</v>
      </c>
      <c r="B29" t="s">
        <v>151</v>
      </c>
      <c r="C29" s="2">
        <v>15.4437528985507</v>
      </c>
      <c r="D29" s="4">
        <v>489.11432813561402</v>
      </c>
      <c r="E29">
        <v>489.1146</v>
      </c>
      <c r="F29" s="5">
        <f t="shared" si="0"/>
        <v>0.5558296276156347</v>
      </c>
      <c r="G29" t="s">
        <v>3</v>
      </c>
      <c r="H29" t="s">
        <v>143</v>
      </c>
      <c r="I29" s="1">
        <v>9.7817140931191719</v>
      </c>
      <c r="J29" s="1">
        <v>0.47614180885041002</v>
      </c>
      <c r="K29" s="21">
        <v>9.2431837130358225</v>
      </c>
      <c r="L29" s="21">
        <v>10.030266576234562</v>
      </c>
      <c r="M29" s="21">
        <v>0.41921091320891335</v>
      </c>
      <c r="N29" s="21">
        <v>0.50904995173281298</v>
      </c>
      <c r="O29" s="21">
        <v>0.71691406815498682</v>
      </c>
      <c r="P29" s="22">
        <v>9.2256589732448298</v>
      </c>
      <c r="Q29" s="22">
        <v>10.546289882946393</v>
      </c>
      <c r="R29" s="22">
        <v>0.43191720648430437</v>
      </c>
      <c r="S29" s="22">
        <v>0.53590528084327571</v>
      </c>
      <c r="T29" s="22">
        <v>0.58165237444744444</v>
      </c>
    </row>
    <row r="30" spans="1:20">
      <c r="A30" s="3" t="s">
        <v>31</v>
      </c>
      <c r="B30" t="s">
        <v>151</v>
      </c>
      <c r="C30" s="2">
        <v>16.525177173913001</v>
      </c>
      <c r="D30" s="4">
        <v>445.052571172299</v>
      </c>
      <c r="E30">
        <v>445.05309999999997</v>
      </c>
      <c r="F30" s="5">
        <f t="shared" si="0"/>
        <v>1.1882350689735639</v>
      </c>
      <c r="G30" t="s">
        <v>5</v>
      </c>
      <c r="H30" t="s">
        <v>143</v>
      </c>
      <c r="I30" s="1">
        <v>1.0056442838977964</v>
      </c>
      <c r="J30" s="1">
        <v>0.41076520894317414</v>
      </c>
      <c r="K30" s="21">
        <v>1.0700087260620526</v>
      </c>
      <c r="L30" s="21">
        <v>0.9759376182835241</v>
      </c>
      <c r="M30" s="21">
        <v>0.31067810190013934</v>
      </c>
      <c r="N30" s="21">
        <v>0.46606014407085394</v>
      </c>
      <c r="O30" s="21">
        <v>0.62001034333660476</v>
      </c>
      <c r="P30" s="22">
        <v>1.0094259164652724</v>
      </c>
      <c r="Q30" s="22">
        <v>1.000444539117517</v>
      </c>
      <c r="R30" s="22">
        <v>0.31036454448877993</v>
      </c>
      <c r="S30" s="22">
        <v>0.54612267326120589</v>
      </c>
      <c r="T30" s="22">
        <v>0.96747936821242486</v>
      </c>
    </row>
    <row r="31" spans="1:20">
      <c r="A31" s="3" t="s">
        <v>32</v>
      </c>
      <c r="B31" t="s">
        <v>151</v>
      </c>
      <c r="C31" s="2">
        <v>3.3913307246376698</v>
      </c>
      <c r="D31" s="4">
        <v>391.28508592688502</v>
      </c>
      <c r="E31">
        <v>391.28539999999998</v>
      </c>
      <c r="F31" s="5">
        <f t="shared" si="0"/>
        <v>0.80267016087037912</v>
      </c>
      <c r="G31" t="s">
        <v>5</v>
      </c>
      <c r="H31" t="s">
        <v>142</v>
      </c>
      <c r="I31" s="1">
        <v>13.440143728991675</v>
      </c>
      <c r="J31" s="1">
        <v>1.1345768890680457</v>
      </c>
      <c r="K31" s="21">
        <v>7.1863311531236089</v>
      </c>
      <c r="L31" s="21">
        <v>16.326518764007705</v>
      </c>
      <c r="M31" s="21">
        <v>0.98815585432406383</v>
      </c>
      <c r="N31" s="21">
        <v>1.0594672905841727</v>
      </c>
      <c r="O31" s="21">
        <v>0.12141944885363976</v>
      </c>
      <c r="P31" s="22">
        <v>13.331430738581991</v>
      </c>
      <c r="Q31" s="22">
        <v>13.589624090804991</v>
      </c>
      <c r="R31" s="22">
        <v>1.3331732608091884</v>
      </c>
      <c r="S31" s="22">
        <v>0.89103484971104563</v>
      </c>
      <c r="T31" s="22">
        <v>0.97041132535692731</v>
      </c>
    </row>
    <row r="32" spans="1:20">
      <c r="A32" s="3" t="s">
        <v>33</v>
      </c>
      <c r="B32" t="s">
        <v>151</v>
      </c>
      <c r="C32" s="2">
        <v>17.320859782608601</v>
      </c>
      <c r="D32" s="4">
        <v>175.02354829207701</v>
      </c>
      <c r="E32">
        <v>175.02369999999999</v>
      </c>
      <c r="F32" s="5">
        <f t="shared" si="0"/>
        <v>0.86678502957804537</v>
      </c>
      <c r="G32" t="s">
        <v>3</v>
      </c>
      <c r="H32" t="s">
        <v>143</v>
      </c>
      <c r="I32" s="1">
        <v>9.680715601645655E-2</v>
      </c>
      <c r="J32" s="1">
        <v>0.54870526524811847</v>
      </c>
      <c r="K32" s="21">
        <v>4.8877663784425131E-2</v>
      </c>
      <c r="L32" s="21">
        <v>0.11892846012354795</v>
      </c>
      <c r="M32" s="21">
        <v>0.41630989543218794</v>
      </c>
      <c r="N32" s="21">
        <v>0.41030201573537267</v>
      </c>
      <c r="O32" s="21">
        <v>3.835209311133863E-4</v>
      </c>
      <c r="P32" s="22">
        <v>6.7470432253654802E-2</v>
      </c>
      <c r="Q32" s="22">
        <v>0.1371451511903089</v>
      </c>
      <c r="R32" s="22">
        <v>0.54291746297394761</v>
      </c>
      <c r="S32" s="22">
        <v>0.33624804411828224</v>
      </c>
      <c r="T32" s="22">
        <v>3.6446955219333762E-3</v>
      </c>
    </row>
    <row r="33" spans="1:20">
      <c r="A33" s="3" t="s">
        <v>34</v>
      </c>
      <c r="B33" t="s">
        <v>151</v>
      </c>
      <c r="C33" s="2">
        <v>17.842163478260801</v>
      </c>
      <c r="D33" s="4">
        <v>191.01946557086401</v>
      </c>
      <c r="E33">
        <v>191.0197</v>
      </c>
      <c r="F33" s="5">
        <f t="shared" si="0"/>
        <v>1.2272510949716038</v>
      </c>
      <c r="G33" t="s">
        <v>5</v>
      </c>
      <c r="H33" t="s">
        <v>142</v>
      </c>
      <c r="I33" s="1">
        <v>14.095385458991547</v>
      </c>
      <c r="J33" s="1">
        <v>0.15672757750098018</v>
      </c>
      <c r="K33" s="21">
        <v>13.668638519334568</v>
      </c>
      <c r="L33" s="21">
        <v>14.292345584987082</v>
      </c>
      <c r="M33" s="21">
        <v>0.1583562259858137</v>
      </c>
      <c r="N33" s="21">
        <v>0.16008966522706386</v>
      </c>
      <c r="O33" s="21">
        <v>0.57869198235152586</v>
      </c>
      <c r="P33" s="22">
        <v>13.479185534863946</v>
      </c>
      <c r="Q33" s="22">
        <v>14.942660354667</v>
      </c>
      <c r="R33" s="22">
        <v>0.1504321002103233</v>
      </c>
      <c r="S33" s="22">
        <v>0.15346288349743853</v>
      </c>
      <c r="T33" s="22">
        <v>0.17143919803400942</v>
      </c>
    </row>
    <row r="34" spans="1:20">
      <c r="A34" s="3" t="s">
        <v>35</v>
      </c>
      <c r="B34" t="s">
        <v>151</v>
      </c>
      <c r="C34" s="2">
        <v>15.830701521739099</v>
      </c>
      <c r="D34" s="4">
        <v>176.10284622855801</v>
      </c>
      <c r="E34">
        <v>176.10300000000001</v>
      </c>
      <c r="F34" s="5">
        <f t="shared" si="0"/>
        <v>0.87319036019270591</v>
      </c>
      <c r="G34" t="s">
        <v>3</v>
      </c>
      <c r="H34" t="s">
        <v>141</v>
      </c>
      <c r="I34" s="1">
        <v>155.39933687939447</v>
      </c>
      <c r="J34" s="1">
        <v>0.17719237194826823</v>
      </c>
      <c r="K34" s="21">
        <v>141.62947640287828</v>
      </c>
      <c r="L34" s="21">
        <v>161.75465709932499</v>
      </c>
      <c r="M34" s="21">
        <v>0.21307574547432973</v>
      </c>
      <c r="N34" s="21">
        <v>0.15384782735027785</v>
      </c>
      <c r="O34" s="21">
        <v>0.19065935886557406</v>
      </c>
      <c r="P34" s="22">
        <v>146.9934893086386</v>
      </c>
      <c r="Q34" s="22">
        <v>166.95737728918374</v>
      </c>
      <c r="R34" s="22">
        <v>0.16095042089108227</v>
      </c>
      <c r="S34" s="22">
        <v>0.17831907906123995</v>
      </c>
      <c r="T34" s="22">
        <v>0.14043188339540247</v>
      </c>
    </row>
    <row r="35" spans="1:20">
      <c r="A35" s="3" t="s">
        <v>36</v>
      </c>
      <c r="B35" t="s">
        <v>151</v>
      </c>
      <c r="C35" s="2">
        <v>14.2846623188405</v>
      </c>
      <c r="D35" s="4">
        <v>130.06234608525801</v>
      </c>
      <c r="E35">
        <v>130.06219999999999</v>
      </c>
      <c r="F35" s="5">
        <f t="shared" si="0"/>
        <v>-1.1231953482543853</v>
      </c>
      <c r="G35" t="s">
        <v>5</v>
      </c>
      <c r="H35" t="s">
        <v>142</v>
      </c>
      <c r="I35" s="1">
        <v>26.789943965115913</v>
      </c>
      <c r="J35" s="1">
        <v>0.32211930128614125</v>
      </c>
      <c r="K35" s="21">
        <v>28.026273587888515</v>
      </c>
      <c r="L35" s="21">
        <v>26.219330293067024</v>
      </c>
      <c r="M35" s="21">
        <v>0.12840568252097659</v>
      </c>
      <c r="N35" s="21">
        <v>0.39117142234843283</v>
      </c>
      <c r="O35" s="21">
        <v>0.58010343435739542</v>
      </c>
      <c r="P35" s="22">
        <v>27.179387267755953</v>
      </c>
      <c r="Q35" s="22">
        <v>26.254459423985864</v>
      </c>
      <c r="R35" s="22">
        <v>0.28161692982667574</v>
      </c>
      <c r="S35" s="22">
        <v>0.3944192761973655</v>
      </c>
      <c r="T35" s="22">
        <v>0.83426721450842856</v>
      </c>
    </row>
    <row r="36" spans="1:20">
      <c r="A36" s="3" t="s">
        <v>37</v>
      </c>
      <c r="B36" t="s">
        <v>151</v>
      </c>
      <c r="C36" s="2">
        <v>7.1553584057970898</v>
      </c>
      <c r="D36" s="4">
        <v>112.051917698072</v>
      </c>
      <c r="E36">
        <v>112.05159999999999</v>
      </c>
      <c r="F36" s="5">
        <f t="shared" si="0"/>
        <v>-2.8352836729674133</v>
      </c>
      <c r="G36" t="s">
        <v>5</v>
      </c>
      <c r="H36" t="s">
        <v>142</v>
      </c>
      <c r="I36" s="1">
        <v>19.624947521837392</v>
      </c>
      <c r="J36" s="1">
        <v>0.33715538005575491</v>
      </c>
      <c r="K36" s="21">
        <v>15.596317090221085</v>
      </c>
      <c r="L36" s="21">
        <v>21.484315413352611</v>
      </c>
      <c r="M36" s="21">
        <v>0.30930416986869369</v>
      </c>
      <c r="N36" s="21">
        <v>0.30914702516414377</v>
      </c>
      <c r="O36" s="21">
        <v>4.7446100829503117E-2</v>
      </c>
      <c r="P36" s="22">
        <v>16.891195550742712</v>
      </c>
      <c r="Q36" s="22">
        <v>23.383856482092586</v>
      </c>
      <c r="R36" s="22">
        <v>0.37382964352547438</v>
      </c>
      <c r="S36" s="22">
        <v>0.22517752540449565</v>
      </c>
      <c r="T36" s="22">
        <v>2.6325315004028394E-2</v>
      </c>
    </row>
    <row r="37" spans="1:20">
      <c r="A37" s="3" t="s">
        <v>38</v>
      </c>
      <c r="B37" t="s">
        <v>151</v>
      </c>
      <c r="C37" s="2">
        <v>18.037049565217298</v>
      </c>
      <c r="D37" s="4">
        <v>481.977078645125</v>
      </c>
      <c r="E37">
        <v>481.97719999999998</v>
      </c>
      <c r="F37" s="5">
        <f t="shared" si="0"/>
        <v>0.25178550972419816</v>
      </c>
      <c r="G37" t="s">
        <v>5</v>
      </c>
      <c r="H37" t="s">
        <v>138</v>
      </c>
      <c r="I37" s="1">
        <v>1.3063187837529338</v>
      </c>
      <c r="J37" s="1">
        <v>0.22073866901063766</v>
      </c>
      <c r="K37" s="21">
        <v>1.22868248939375</v>
      </c>
      <c r="L37" s="21">
        <v>1.3421509196110184</v>
      </c>
      <c r="M37" s="21">
        <v>0.17920414437928756</v>
      </c>
      <c r="N37" s="21">
        <v>0.23575133583276806</v>
      </c>
      <c r="O37" s="21">
        <v>0.38185904116173086</v>
      </c>
      <c r="P37" s="22">
        <v>1.2887699646147661</v>
      </c>
      <c r="Q37" s="22">
        <v>1.3304484100679141</v>
      </c>
      <c r="R37" s="22">
        <v>0.19169067453185928</v>
      </c>
      <c r="S37" s="22">
        <v>0.26624322530762201</v>
      </c>
      <c r="T37" s="22">
        <v>0.77981694961442383</v>
      </c>
    </row>
    <row r="38" spans="1:20">
      <c r="A38" s="3" t="s">
        <v>39</v>
      </c>
      <c r="B38" t="s">
        <v>151</v>
      </c>
      <c r="C38" s="2">
        <v>10.248296231884</v>
      </c>
      <c r="D38" s="4">
        <v>244.09279864767299</v>
      </c>
      <c r="E38">
        <v>244.09280000000001</v>
      </c>
      <c r="F38" s="5">
        <f t="shared" si="0"/>
        <v>5.5402167469374361E-3</v>
      </c>
      <c r="G38" t="s">
        <v>3</v>
      </c>
      <c r="H38" t="s">
        <v>138</v>
      </c>
      <c r="I38" s="1">
        <v>6.3515230665643356</v>
      </c>
      <c r="J38" s="1">
        <v>0.35413586899874866</v>
      </c>
      <c r="K38" s="21">
        <v>5.9557534934210263</v>
      </c>
      <c r="L38" s="21">
        <v>6.5341859464766303</v>
      </c>
      <c r="M38" s="21">
        <v>0.42859562543570789</v>
      </c>
      <c r="N38" s="21">
        <v>0.33388443375628446</v>
      </c>
      <c r="O38" s="21">
        <v>0.64327758555499059</v>
      </c>
      <c r="P38" s="22">
        <v>6.1132765228211445</v>
      </c>
      <c r="Q38" s="22">
        <v>6.6791120642112212</v>
      </c>
      <c r="R38" s="22">
        <v>0.3619818775769571</v>
      </c>
      <c r="S38" s="22">
        <v>0.36064812367837762</v>
      </c>
      <c r="T38" s="22">
        <v>0.60890709245854824</v>
      </c>
    </row>
    <row r="39" spans="1:20">
      <c r="A39" s="3" t="s">
        <v>40</v>
      </c>
      <c r="B39" t="s">
        <v>151</v>
      </c>
      <c r="C39" s="2">
        <v>3.9726863768115899</v>
      </c>
      <c r="D39" s="4">
        <v>316.24804156759501</v>
      </c>
      <c r="E39">
        <v>316.2482</v>
      </c>
      <c r="F39" s="5">
        <f t="shared" si="0"/>
        <v>0.50097488297878723</v>
      </c>
      <c r="G39" t="s">
        <v>3</v>
      </c>
      <c r="H39" t="s">
        <v>137</v>
      </c>
      <c r="I39" s="1">
        <v>22.60026855282101</v>
      </c>
      <c r="J39" s="1">
        <v>0.68810713874655827</v>
      </c>
      <c r="K39" s="21">
        <v>22.623204801498066</v>
      </c>
      <c r="L39" s="21">
        <v>22.589682591893137</v>
      </c>
      <c r="M39" s="21">
        <v>0.80901535282204018</v>
      </c>
      <c r="N39" s="21">
        <v>0.66134821679188005</v>
      </c>
      <c r="O39" s="21">
        <v>0.99696301512740904</v>
      </c>
      <c r="P39" s="22">
        <v>26.089931369952694</v>
      </c>
      <c r="Q39" s="22">
        <v>17.80198217926494</v>
      </c>
      <c r="R39" s="22">
        <v>0.71219922219216858</v>
      </c>
      <c r="S39" s="22">
        <v>0.51241120694672737</v>
      </c>
      <c r="T39" s="22">
        <v>0.21887178167039423</v>
      </c>
    </row>
    <row r="40" spans="1:20">
      <c r="A40" s="3" t="s">
        <v>41</v>
      </c>
      <c r="B40" t="s">
        <v>151</v>
      </c>
      <c r="C40" s="2">
        <v>22.160091449275299</v>
      </c>
      <c r="D40" s="4">
        <v>203.15020552925401</v>
      </c>
      <c r="E40">
        <v>203.15029999999999</v>
      </c>
      <c r="F40" s="5">
        <f t="shared" si="0"/>
        <v>0.46502882830108916</v>
      </c>
      <c r="G40" t="s">
        <v>3</v>
      </c>
      <c r="H40" t="s">
        <v>142</v>
      </c>
      <c r="I40" s="1">
        <v>46.653435317581348</v>
      </c>
      <c r="J40" s="1">
        <v>0.26111493392588886</v>
      </c>
      <c r="K40" s="21">
        <v>38.921969508568033</v>
      </c>
      <c r="L40" s="21">
        <v>50.221804152510579</v>
      </c>
      <c r="M40" s="21">
        <v>0.12010750387007588</v>
      </c>
      <c r="N40" s="21">
        <v>0.25947159731467062</v>
      </c>
      <c r="O40" s="21">
        <v>1.3499458570535449E-2</v>
      </c>
      <c r="P40" s="22">
        <v>40.233742111692131</v>
      </c>
      <c r="Q40" s="22">
        <v>55.480513475679039</v>
      </c>
      <c r="R40" s="22">
        <v>0.27764915833939524</v>
      </c>
      <c r="S40" s="22">
        <v>0.12683492864904883</v>
      </c>
      <c r="T40" s="22">
        <v>2.0603480599346137E-3</v>
      </c>
    </row>
    <row r="41" spans="1:20">
      <c r="A41" s="3" t="s">
        <v>42</v>
      </c>
      <c r="B41" t="s">
        <v>151</v>
      </c>
      <c r="C41" s="2">
        <v>6.2309985507246299</v>
      </c>
      <c r="D41" s="4">
        <v>312.13014154848798</v>
      </c>
      <c r="E41">
        <v>312.1302</v>
      </c>
      <c r="F41" s="5">
        <f t="shared" si="0"/>
        <v>0.18726644207484408</v>
      </c>
      <c r="G41" t="s">
        <v>3</v>
      </c>
      <c r="H41" t="s">
        <v>138</v>
      </c>
      <c r="I41" s="1">
        <v>3.4930944406869777</v>
      </c>
      <c r="J41" s="1">
        <v>0.29600449237580884</v>
      </c>
      <c r="K41" s="21">
        <v>2.4974616081149486</v>
      </c>
      <c r="L41" s="21">
        <v>3.9526172864894544</v>
      </c>
      <c r="M41" s="21">
        <v>0.29810435370899979</v>
      </c>
      <c r="N41" s="21">
        <v>0.20370462507700063</v>
      </c>
      <c r="O41" s="21">
        <v>2.8614948743952641E-3</v>
      </c>
      <c r="P41" s="22">
        <v>2.9794684490299272</v>
      </c>
      <c r="Q41" s="22">
        <v>4.1993301792154245</v>
      </c>
      <c r="R41" s="22">
        <v>0.30996715629400129</v>
      </c>
      <c r="S41" s="22">
        <v>0.17597154783823787</v>
      </c>
      <c r="T41" s="22">
        <v>5.3761973694790455E-3</v>
      </c>
    </row>
    <row r="42" spans="1:20">
      <c r="A42" s="3" t="s">
        <v>43</v>
      </c>
      <c r="B42" t="s">
        <v>151</v>
      </c>
      <c r="C42" s="2">
        <v>21.772948115942</v>
      </c>
      <c r="D42" s="4">
        <v>175.14395340629201</v>
      </c>
      <c r="E42">
        <v>175.14410000000001</v>
      </c>
      <c r="F42" s="5">
        <f t="shared" si="0"/>
        <v>0.83698913063948344</v>
      </c>
      <c r="G42" t="s">
        <v>3</v>
      </c>
      <c r="H42" t="s">
        <v>142</v>
      </c>
      <c r="I42" s="1">
        <v>14.71014259711599</v>
      </c>
      <c r="J42" s="1">
        <v>0.55395301650345496</v>
      </c>
      <c r="K42" s="21">
        <v>13.984458348833396</v>
      </c>
      <c r="L42" s="21">
        <v>15.045073788631031</v>
      </c>
      <c r="M42" s="21">
        <v>0.35468128814125099</v>
      </c>
      <c r="N42" s="21">
        <v>0.62693172657100638</v>
      </c>
      <c r="O42" s="21">
        <v>0.75253752542852337</v>
      </c>
      <c r="P42" s="22">
        <v>12.48362844278244</v>
      </c>
      <c r="Q42" s="22">
        <v>17.771599559324617</v>
      </c>
      <c r="R42" s="22">
        <v>0.42952639690104327</v>
      </c>
      <c r="S42" s="22">
        <v>0.59329608057107053</v>
      </c>
      <c r="T42" s="22">
        <v>0.2233558643378043</v>
      </c>
    </row>
    <row r="43" spans="1:20">
      <c r="A43" s="3" t="s">
        <v>44</v>
      </c>
      <c r="B43" t="s">
        <v>151</v>
      </c>
      <c r="C43" s="2">
        <v>8.4886946376811601</v>
      </c>
      <c r="D43" s="4">
        <v>144.10162353515599</v>
      </c>
      <c r="E43">
        <v>144.1019</v>
      </c>
      <c r="F43" s="5">
        <f t="shared" si="0"/>
        <v>1.9185371185691589</v>
      </c>
      <c r="G43" t="s">
        <v>3</v>
      </c>
      <c r="H43" t="s">
        <v>141</v>
      </c>
      <c r="I43" s="1">
        <v>273.22571766634201</v>
      </c>
      <c r="J43" s="1">
        <v>0.41668455224195194</v>
      </c>
      <c r="K43" s="21">
        <v>186.23145404221546</v>
      </c>
      <c r="L43" s="21">
        <v>313.37691626209278</v>
      </c>
      <c r="M43" s="21">
        <v>0.4889110230205953</v>
      </c>
      <c r="N43" s="21">
        <v>0.32632480168276001</v>
      </c>
      <c r="O43" s="21">
        <v>2.0002459224115549E-2</v>
      </c>
      <c r="P43" s="22">
        <v>238.0173132630633</v>
      </c>
      <c r="Q43" s="22">
        <v>321.63727372085043</v>
      </c>
      <c r="R43" s="22">
        <v>0.46915271732032038</v>
      </c>
      <c r="S43" s="22">
        <v>0.32444784319757936</v>
      </c>
      <c r="T43" s="22">
        <v>0.11374502154163983</v>
      </c>
    </row>
    <row r="44" spans="1:20">
      <c r="A44" s="3" t="s">
        <v>45</v>
      </c>
      <c r="B44" t="s">
        <v>151</v>
      </c>
      <c r="C44" s="2">
        <v>4.5694117391304303</v>
      </c>
      <c r="D44" s="4">
        <v>181.07183904233099</v>
      </c>
      <c r="E44">
        <v>181.072</v>
      </c>
      <c r="F44" s="5">
        <f t="shared" si="0"/>
        <v>0.88891528789669949</v>
      </c>
      <c r="G44" t="s">
        <v>3</v>
      </c>
      <c r="H44" t="s">
        <v>142</v>
      </c>
      <c r="I44" s="1">
        <v>73.290674485785985</v>
      </c>
      <c r="J44" s="1">
        <v>0.69716542127509384</v>
      </c>
      <c r="K44" s="21">
        <v>60.91275057875923</v>
      </c>
      <c r="L44" s="21">
        <v>79.00356244287525</v>
      </c>
      <c r="M44" s="21">
        <v>0.79869186349458454</v>
      </c>
      <c r="N44" s="21">
        <v>0.67192956537769666</v>
      </c>
      <c r="O44" s="21">
        <v>0.48010749031198852</v>
      </c>
      <c r="P44" s="22">
        <v>76.099137357440455</v>
      </c>
      <c r="Q44" s="22">
        <v>69.429038037261066</v>
      </c>
      <c r="R44" s="22">
        <v>0.67580079580761387</v>
      </c>
      <c r="S44" s="22">
        <v>0.77639213896886639</v>
      </c>
      <c r="T44" s="22">
        <v>0.78977138057935503</v>
      </c>
    </row>
    <row r="45" spans="1:20" s="7" customFormat="1">
      <c r="A45" s="7" t="s">
        <v>153</v>
      </c>
      <c r="B45" s="7" t="s">
        <v>151</v>
      </c>
      <c r="C45" s="6">
        <v>18.291283695652101</v>
      </c>
      <c r="D45" s="7">
        <v>264.95132578974102</v>
      </c>
      <c r="E45" s="7">
        <v>264.952</v>
      </c>
      <c r="F45" s="8">
        <f t="shared" si="0"/>
        <v>2.5446505743617398</v>
      </c>
      <c r="G45" s="7" t="s">
        <v>5</v>
      </c>
      <c r="H45" s="7" t="s">
        <v>140</v>
      </c>
      <c r="I45" s="9">
        <v>471.36831288778023</v>
      </c>
      <c r="J45" s="9">
        <v>0.16328360045969584</v>
      </c>
      <c r="K45" s="21">
        <v>10.293888198273018</v>
      </c>
      <c r="L45" s="21">
        <v>10.644358717228391</v>
      </c>
      <c r="M45" s="21">
        <v>0.18122673714027732</v>
      </c>
      <c r="N45" s="21">
        <v>0.13366183444797336</v>
      </c>
      <c r="O45" s="21">
        <v>0.69381241597816867</v>
      </c>
      <c r="P45" s="22">
        <v>10.257518192937122</v>
      </c>
      <c r="Q45" s="22">
        <v>10.913411548912354</v>
      </c>
      <c r="R45" s="22">
        <v>0.17199178341948332</v>
      </c>
      <c r="S45" s="22">
        <v>0.10435307779686605</v>
      </c>
      <c r="T45" s="22">
        <v>0.33944730848544424</v>
      </c>
    </row>
    <row r="46" spans="1:20">
      <c r="A46" s="3" t="s">
        <v>46</v>
      </c>
      <c r="B46" t="s">
        <v>151</v>
      </c>
      <c r="C46" s="2">
        <v>3.8101907971014399</v>
      </c>
      <c r="D46" s="4">
        <v>344.27841186523398</v>
      </c>
      <c r="E46">
        <v>344.27949999999998</v>
      </c>
      <c r="F46" s="5">
        <f t="shared" si="0"/>
        <v>3.1606144600751498</v>
      </c>
      <c r="G46" t="s">
        <v>3</v>
      </c>
      <c r="H46" t="s">
        <v>138</v>
      </c>
      <c r="I46" s="1">
        <v>3.2671053364686666</v>
      </c>
      <c r="J46" s="1">
        <v>0.95280375053413735</v>
      </c>
      <c r="K46" s="21">
        <v>3.2927543869060152</v>
      </c>
      <c r="L46" s="21">
        <v>3.2552673131898908</v>
      </c>
      <c r="M46" s="21">
        <v>1.0204934699617771</v>
      </c>
      <c r="N46" s="21">
        <v>0.96315023592059201</v>
      </c>
      <c r="O46" s="21">
        <v>0.98207875165883929</v>
      </c>
      <c r="P46" s="22">
        <v>4.0152719670195802</v>
      </c>
      <c r="Q46" s="22">
        <v>2.2383762194611596</v>
      </c>
      <c r="R46" s="22">
        <v>0.93803802009275261</v>
      </c>
      <c r="S46" s="22">
        <v>0.71513642449246861</v>
      </c>
      <c r="T46" s="22">
        <v>0.1826832448730541</v>
      </c>
    </row>
    <row r="47" spans="1:20">
      <c r="A47" s="3" t="s">
        <v>47</v>
      </c>
      <c r="B47" t="s">
        <v>151</v>
      </c>
      <c r="C47" s="2">
        <v>14.165143043478199</v>
      </c>
      <c r="D47" s="4">
        <v>230.09576084302799</v>
      </c>
      <c r="E47">
        <v>230.0958</v>
      </c>
      <c r="F47" s="5">
        <f t="shared" si="0"/>
        <v>0.17017682203655501</v>
      </c>
      <c r="G47" t="s">
        <v>3</v>
      </c>
      <c r="H47" t="s">
        <v>141</v>
      </c>
      <c r="I47" s="1">
        <v>583.88591023680101</v>
      </c>
      <c r="J47" s="1">
        <v>0.55194511827040138</v>
      </c>
      <c r="K47" s="21">
        <v>464.5076497942772</v>
      </c>
      <c r="L47" s="21">
        <v>638.98356890258106</v>
      </c>
      <c r="M47" s="21">
        <v>0.82639981098367021</v>
      </c>
      <c r="N47" s="21">
        <v>0.45351484466071479</v>
      </c>
      <c r="O47" s="21">
        <v>0.35176213278392021</v>
      </c>
      <c r="P47" s="22">
        <v>518.12434820788167</v>
      </c>
      <c r="Q47" s="22">
        <v>674.30805802656494</v>
      </c>
      <c r="R47" s="22">
        <v>0.65715692528140246</v>
      </c>
      <c r="S47" s="22">
        <v>0.43315342173647164</v>
      </c>
      <c r="T47" s="22">
        <v>0.29894933410435542</v>
      </c>
    </row>
    <row r="48" spans="1:20">
      <c r="A48" s="3" t="s">
        <v>48</v>
      </c>
      <c r="B48" t="s">
        <v>151</v>
      </c>
      <c r="C48" s="2">
        <v>18.106975869565201</v>
      </c>
      <c r="D48" s="4">
        <v>338.98830115276797</v>
      </c>
      <c r="E48">
        <v>338.98880000000003</v>
      </c>
      <c r="F48" s="5">
        <f t="shared" si="0"/>
        <v>1.4715743766518472</v>
      </c>
      <c r="G48" t="s">
        <v>5</v>
      </c>
      <c r="H48" t="s">
        <v>142</v>
      </c>
      <c r="I48" s="1">
        <v>59.543975740886047</v>
      </c>
      <c r="J48" s="1">
        <v>0.12261327410231204</v>
      </c>
      <c r="K48" s="21">
        <v>61.51880509543232</v>
      </c>
      <c r="L48" s="21">
        <v>58.63251603878777</v>
      </c>
      <c r="M48" s="21">
        <v>0.1539413654435671</v>
      </c>
      <c r="N48" s="21">
        <v>0.10750984314355862</v>
      </c>
      <c r="O48" s="21">
        <v>0.5178343326057635</v>
      </c>
      <c r="P48" s="22">
        <v>59.533502972246389</v>
      </c>
      <c r="Q48" s="22">
        <v>59.558375797765606</v>
      </c>
      <c r="R48" s="22">
        <v>0.14411969002913808</v>
      </c>
      <c r="S48" s="22">
        <v>9.4830086582767398E-2</v>
      </c>
      <c r="T48" s="22">
        <v>0.99401644524105448</v>
      </c>
    </row>
    <row r="49" spans="1:20">
      <c r="A49" s="3" t="s">
        <v>49</v>
      </c>
      <c r="B49" t="s">
        <v>151</v>
      </c>
      <c r="C49" s="2">
        <v>15.867258768115899</v>
      </c>
      <c r="D49" s="4">
        <v>259.02215974227198</v>
      </c>
      <c r="E49">
        <v>259.0224</v>
      </c>
      <c r="F49" s="5">
        <f t="shared" si="0"/>
        <v>0.92755579449347758</v>
      </c>
      <c r="G49" t="s">
        <v>5</v>
      </c>
      <c r="H49" t="s">
        <v>138</v>
      </c>
      <c r="I49" s="1">
        <v>8.9714375254394501</v>
      </c>
      <c r="J49" s="1">
        <v>0.23233596810793308</v>
      </c>
      <c r="K49" s="21">
        <v>9.6217269336842897</v>
      </c>
      <c r="L49" s="21">
        <v>8.6713039524033704</v>
      </c>
      <c r="M49" s="21">
        <v>0.29234292978794618</v>
      </c>
      <c r="N49" s="21">
        <v>0.19676934972554516</v>
      </c>
      <c r="O49" s="21">
        <v>0.47000217816640411</v>
      </c>
      <c r="P49" s="22">
        <v>9.0211033158415628</v>
      </c>
      <c r="Q49" s="22">
        <v>8.9031470636365491</v>
      </c>
      <c r="R49" s="22">
        <v>0.28255121305879732</v>
      </c>
      <c r="S49" s="22">
        <v>0.15406094914367677</v>
      </c>
      <c r="T49" s="22">
        <v>0.8983470383697576</v>
      </c>
    </row>
    <row r="50" spans="1:20">
      <c r="A50" s="3" t="s">
        <v>50</v>
      </c>
      <c r="B50" t="s">
        <v>151</v>
      </c>
      <c r="C50" s="2">
        <v>17.927518405797102</v>
      </c>
      <c r="D50" s="4">
        <v>442.01679130222402</v>
      </c>
      <c r="E50">
        <v>442.01710000000003</v>
      </c>
      <c r="F50" s="5">
        <f t="shared" si="0"/>
        <v>0.69838423899501545</v>
      </c>
      <c r="G50" t="s">
        <v>5</v>
      </c>
      <c r="H50" t="s">
        <v>138</v>
      </c>
      <c r="I50" s="1">
        <v>7.6272431265179934</v>
      </c>
      <c r="J50" s="1">
        <v>0.51279719930511991</v>
      </c>
      <c r="K50" s="21">
        <v>9.8564505680988077</v>
      </c>
      <c r="L50" s="21">
        <v>6.5983781534806942</v>
      </c>
      <c r="M50" s="21">
        <v>0.65500524894414858</v>
      </c>
      <c r="N50" s="21">
        <v>0.21154039439034858</v>
      </c>
      <c r="O50" s="21">
        <v>0.27367330332492268</v>
      </c>
      <c r="P50" s="22">
        <v>8.1942350960614387</v>
      </c>
      <c r="Q50" s="22">
        <v>6.8476291683957573</v>
      </c>
      <c r="R50" s="22">
        <v>0.61552856477564744</v>
      </c>
      <c r="S50" s="22">
        <v>0.19563521095891659</v>
      </c>
      <c r="T50" s="22">
        <v>0.41458228130352315</v>
      </c>
    </row>
    <row r="51" spans="1:20">
      <c r="A51" s="3" t="s">
        <v>51</v>
      </c>
      <c r="B51" t="s">
        <v>151</v>
      </c>
      <c r="C51" s="2">
        <v>18.083396086956501</v>
      </c>
      <c r="D51" s="4">
        <v>604.06980564283197</v>
      </c>
      <c r="E51">
        <v>604.06989999999996</v>
      </c>
      <c r="F51" s="5">
        <f t="shared" si="0"/>
        <v>0.15620239974784417</v>
      </c>
      <c r="G51" t="s">
        <v>5</v>
      </c>
      <c r="H51" t="s">
        <v>136</v>
      </c>
      <c r="I51" s="1">
        <v>12.291220983835583</v>
      </c>
      <c r="J51" s="1">
        <v>0.34438544437697288</v>
      </c>
      <c r="K51" s="21">
        <v>12.486175818609389</v>
      </c>
      <c r="L51" s="21">
        <v>12.2012418293246</v>
      </c>
      <c r="M51" s="21">
        <v>0.43428450511504518</v>
      </c>
      <c r="N51" s="21">
        <v>0.31313130062554295</v>
      </c>
      <c r="O51" s="21">
        <v>0.9106675651172178</v>
      </c>
      <c r="P51" s="22">
        <v>12.196523471045271</v>
      </c>
      <c r="Q51" s="22">
        <v>12.42143006392226</v>
      </c>
      <c r="R51" s="22">
        <v>0.35712614755144306</v>
      </c>
      <c r="S51" s="22">
        <v>0.35033849844631521</v>
      </c>
      <c r="T51" s="22">
        <v>0.91292118317529658</v>
      </c>
    </row>
    <row r="52" spans="1:20">
      <c r="A52" s="3" t="s">
        <v>52</v>
      </c>
      <c r="B52" t="s">
        <v>151</v>
      </c>
      <c r="C52" s="2">
        <v>12.795445579710099</v>
      </c>
      <c r="D52" s="4">
        <v>195.05083034349499</v>
      </c>
      <c r="E52">
        <v>195.05099999999999</v>
      </c>
      <c r="F52" s="5">
        <f t="shared" si="0"/>
        <v>0.86980587125423148</v>
      </c>
      <c r="G52" t="s">
        <v>5</v>
      </c>
      <c r="H52" t="s">
        <v>136</v>
      </c>
      <c r="I52" s="1">
        <v>48.116431325886154</v>
      </c>
      <c r="J52" s="1">
        <v>0.33537901211395565</v>
      </c>
      <c r="K52" s="21">
        <v>47.299550973161523</v>
      </c>
      <c r="L52" s="21">
        <v>48.493453027143687</v>
      </c>
      <c r="M52" s="21">
        <v>0.23691323983600576</v>
      </c>
      <c r="N52" s="21">
        <v>0.37901021656266415</v>
      </c>
      <c r="O52" s="21">
        <v>0.86390891195196207</v>
      </c>
      <c r="P52" s="22">
        <v>50.192864259057835</v>
      </c>
      <c r="Q52" s="22">
        <v>45.261336042775099</v>
      </c>
      <c r="R52" s="22">
        <v>0.36008154831257255</v>
      </c>
      <c r="S52" s="22">
        <v>0.30204052411651783</v>
      </c>
      <c r="T52" s="22">
        <v>0.50752348829400917</v>
      </c>
    </row>
    <row r="53" spans="1:20">
      <c r="A53" s="3" t="s">
        <v>53</v>
      </c>
      <c r="B53" t="s">
        <v>151</v>
      </c>
      <c r="C53" s="2">
        <v>13.969830652173901</v>
      </c>
      <c r="D53" s="4">
        <v>179.055924125339</v>
      </c>
      <c r="E53">
        <v>179.05609999999999</v>
      </c>
      <c r="F53" s="5">
        <f t="shared" si="0"/>
        <v>0.98223216624479559</v>
      </c>
      <c r="G53" t="s">
        <v>5</v>
      </c>
      <c r="H53" t="s">
        <v>136</v>
      </c>
      <c r="I53" s="1">
        <v>76.383073552691698</v>
      </c>
      <c r="J53" s="1">
        <v>0.24319296151824199</v>
      </c>
      <c r="K53" s="21">
        <v>76.104009619266321</v>
      </c>
      <c r="L53" s="21">
        <v>76.511872291195715</v>
      </c>
      <c r="M53" s="21">
        <v>0.19563700887516391</v>
      </c>
      <c r="N53" s="21">
        <v>0.26949621697269288</v>
      </c>
      <c r="O53" s="21">
        <v>0.96174339007217502</v>
      </c>
      <c r="P53" s="22">
        <v>75.647675741500152</v>
      </c>
      <c r="Q53" s="22">
        <v>77.394245543080046</v>
      </c>
      <c r="R53" s="22">
        <v>0.22612339687000782</v>
      </c>
      <c r="S53" s="22">
        <v>0.27930415566925387</v>
      </c>
      <c r="T53" s="22">
        <v>0.85269216607113318</v>
      </c>
    </row>
    <row r="54" spans="1:20">
      <c r="A54" s="3" t="s">
        <v>54</v>
      </c>
      <c r="B54" t="s">
        <v>151</v>
      </c>
      <c r="C54" s="2">
        <v>16.880569855072402</v>
      </c>
      <c r="D54" s="4">
        <v>259.022080131199</v>
      </c>
      <c r="E54">
        <v>259.0224</v>
      </c>
      <c r="F54" s="5">
        <f t="shared" si="0"/>
        <v>1.2349078728334366</v>
      </c>
      <c r="G54" t="s">
        <v>5</v>
      </c>
      <c r="H54" t="s">
        <v>136</v>
      </c>
      <c r="I54" s="1">
        <v>18.728673524566155</v>
      </c>
      <c r="J54" s="1">
        <v>0.15034592337031788</v>
      </c>
      <c r="K54" s="21">
        <v>19.239036401043617</v>
      </c>
      <c r="L54" s="21">
        <v>18.493121427730404</v>
      </c>
      <c r="M54" s="21">
        <v>0.16697131926544712</v>
      </c>
      <c r="N54" s="21">
        <v>0.14712613586582904</v>
      </c>
      <c r="O54" s="21">
        <v>0.63454623666399135</v>
      </c>
      <c r="P54" s="22">
        <v>18.320824606636553</v>
      </c>
      <c r="Q54" s="22">
        <v>19.289465786719362</v>
      </c>
      <c r="R54" s="22">
        <v>0.1827445712253789</v>
      </c>
      <c r="S54" s="22">
        <v>0.10044141764727849</v>
      </c>
      <c r="T54" s="22">
        <v>0.43854906944693051</v>
      </c>
    </row>
    <row r="55" spans="1:20">
      <c r="A55" s="3" t="s">
        <v>55</v>
      </c>
      <c r="B55" t="s">
        <v>151</v>
      </c>
      <c r="C55" s="2">
        <v>13.991564057971001</v>
      </c>
      <c r="D55" s="4">
        <v>148.06014616593001</v>
      </c>
      <c r="E55">
        <v>148.06039999999999</v>
      </c>
      <c r="F55" s="5">
        <f t="shared" si="0"/>
        <v>1.7143954087658153</v>
      </c>
      <c r="G55" t="s">
        <v>3</v>
      </c>
      <c r="H55" t="s">
        <v>136</v>
      </c>
      <c r="I55" s="1">
        <v>97.869770858162255</v>
      </c>
      <c r="J55" s="1">
        <v>0.24382141512902863</v>
      </c>
      <c r="K55" s="21">
        <v>86.359895374826252</v>
      </c>
      <c r="L55" s="21">
        <v>103.18202108124039</v>
      </c>
      <c r="M55" s="21">
        <v>0.37032282261641442</v>
      </c>
      <c r="N55" s="21">
        <v>0.17636986825202713</v>
      </c>
      <c r="O55" s="21">
        <v>0.27112563115064325</v>
      </c>
      <c r="P55" s="22">
        <v>96.474346154423131</v>
      </c>
      <c r="Q55" s="22">
        <v>99.78847982580352</v>
      </c>
      <c r="R55" s="22">
        <v>0.29653109231390651</v>
      </c>
      <c r="S55" s="22">
        <v>0.17001929622859302</v>
      </c>
      <c r="T55" s="22">
        <v>0.75637846823346588</v>
      </c>
    </row>
    <row r="56" spans="1:20">
      <c r="A56" s="3" t="s">
        <v>56</v>
      </c>
      <c r="B56" t="s">
        <v>151</v>
      </c>
      <c r="C56" s="2">
        <v>14.7008310869565</v>
      </c>
      <c r="D56" s="4">
        <v>145.06183723781399</v>
      </c>
      <c r="E56">
        <v>145.06190000000001</v>
      </c>
      <c r="F56" s="5">
        <f t="shared" si="0"/>
        <v>0.4326579620077497</v>
      </c>
      <c r="G56" t="s">
        <v>5</v>
      </c>
      <c r="H56" t="s">
        <v>136</v>
      </c>
      <c r="I56" s="1">
        <v>66.711712806416614</v>
      </c>
      <c r="J56" s="1">
        <v>0.17492170994907816</v>
      </c>
      <c r="K56" s="21">
        <v>65.001007762419221</v>
      </c>
      <c r="L56" s="21">
        <v>67.501268980569264</v>
      </c>
      <c r="M56" s="21">
        <v>0.10668238326358614</v>
      </c>
      <c r="N56" s="21">
        <v>0.19990570070102417</v>
      </c>
      <c r="O56" s="21">
        <v>0.60122614062811208</v>
      </c>
      <c r="P56" s="22">
        <v>65.054902376379133</v>
      </c>
      <c r="Q56" s="22">
        <v>68.989827147718145</v>
      </c>
      <c r="R56" s="22">
        <v>0.19531729724307501</v>
      </c>
      <c r="S56" s="22">
        <v>0.1515185154217237</v>
      </c>
      <c r="T56" s="22">
        <v>0.47006899549053716</v>
      </c>
    </row>
    <row r="57" spans="1:20">
      <c r="A57" s="3" t="s">
        <v>57</v>
      </c>
      <c r="B57" t="s">
        <v>151</v>
      </c>
      <c r="C57" s="2">
        <v>17.668455942028899</v>
      </c>
      <c r="D57" s="4">
        <v>613.15896208389904</v>
      </c>
      <c r="E57">
        <v>613.15920000000006</v>
      </c>
      <c r="F57" s="5">
        <f t="shared" si="0"/>
        <v>0.3880168494804932</v>
      </c>
      <c r="G57" t="s">
        <v>3</v>
      </c>
      <c r="H57" t="s">
        <v>141</v>
      </c>
      <c r="I57" s="1">
        <v>684.50294445867462</v>
      </c>
      <c r="J57" s="1">
        <v>0.17499305300985379</v>
      </c>
      <c r="K57" s="21">
        <v>649.1301272702616</v>
      </c>
      <c r="L57" s="21">
        <v>700.82886008409582</v>
      </c>
      <c r="M57" s="21">
        <v>0.28746864530653954</v>
      </c>
      <c r="N57" s="21">
        <v>0.11143226093186215</v>
      </c>
      <c r="O57" s="21">
        <v>0.5388018601882496</v>
      </c>
      <c r="P57" s="22">
        <v>662.15974257271341</v>
      </c>
      <c r="Q57" s="22">
        <v>715.22484705187105</v>
      </c>
      <c r="R57" s="22">
        <v>0.2068807092666777</v>
      </c>
      <c r="S57" s="22">
        <v>0.12679088972071986</v>
      </c>
      <c r="T57" s="22">
        <v>0.32446320756616365</v>
      </c>
    </row>
    <row r="58" spans="1:20">
      <c r="A58" s="3" t="s">
        <v>58</v>
      </c>
      <c r="B58" t="s">
        <v>151</v>
      </c>
      <c r="C58" s="2">
        <v>14.8059902173912</v>
      </c>
      <c r="D58" s="4">
        <v>168.990371040675</v>
      </c>
      <c r="E58">
        <v>168.9907</v>
      </c>
      <c r="F58" s="5">
        <f t="shared" si="0"/>
        <v>1.9466120029273655</v>
      </c>
      <c r="G58" t="s">
        <v>5</v>
      </c>
      <c r="H58" t="s">
        <v>143</v>
      </c>
      <c r="I58" s="1">
        <v>0.27012462892642491</v>
      </c>
      <c r="J58" s="1">
        <v>0.34894983642396604</v>
      </c>
      <c r="K58" s="21">
        <v>0.24473544275099002</v>
      </c>
      <c r="L58" s="21">
        <v>0.28184271485354878</v>
      </c>
      <c r="M58" s="21">
        <v>0.44319138329911789</v>
      </c>
      <c r="N58" s="21">
        <v>0.31644475381284448</v>
      </c>
      <c r="O58" s="21">
        <v>0.48462505390128841</v>
      </c>
      <c r="P58" s="22">
        <v>0.27315444195070421</v>
      </c>
      <c r="Q58" s="22">
        <v>0.26595863601804087</v>
      </c>
      <c r="R58" s="22">
        <v>0.34890193194238028</v>
      </c>
      <c r="S58" s="22">
        <v>0.3729248906090526</v>
      </c>
      <c r="T58" s="22">
        <v>0.87602471934823878</v>
      </c>
    </row>
    <row r="59" spans="1:20">
      <c r="A59" s="3" t="s">
        <v>59</v>
      </c>
      <c r="B59" t="s">
        <v>151</v>
      </c>
      <c r="C59" s="2">
        <v>14.5782230434782</v>
      </c>
      <c r="D59" s="4">
        <v>171.00627865998601</v>
      </c>
      <c r="E59">
        <v>171.00640000000001</v>
      </c>
      <c r="F59" s="5">
        <f t="shared" si="0"/>
        <v>0.70956416838518954</v>
      </c>
      <c r="G59" t="s">
        <v>5</v>
      </c>
      <c r="H59" t="s">
        <v>136</v>
      </c>
      <c r="I59" s="1">
        <v>11.350441913194091</v>
      </c>
      <c r="J59" s="1">
        <v>0.34095517750711823</v>
      </c>
      <c r="K59" s="21">
        <v>12.713557661755512</v>
      </c>
      <c r="L59" s="21">
        <v>10.721311567704209</v>
      </c>
      <c r="M59" s="21">
        <v>0.4169329398289538</v>
      </c>
      <c r="N59" s="21">
        <v>0.2859695320710241</v>
      </c>
      <c r="O59" s="21">
        <v>0.42155518788728685</v>
      </c>
      <c r="P59" s="22">
        <v>11.312463518463268</v>
      </c>
      <c r="Q59" s="22">
        <v>11.402662205948975</v>
      </c>
      <c r="R59" s="22">
        <v>0.40611641388840758</v>
      </c>
      <c r="S59" s="22">
        <v>0.25348439588407162</v>
      </c>
      <c r="T59" s="22">
        <v>0.95882977809573111</v>
      </c>
    </row>
    <row r="60" spans="1:20">
      <c r="A60" s="3" t="s">
        <v>60</v>
      </c>
      <c r="B60" t="s">
        <v>151</v>
      </c>
      <c r="C60" s="2">
        <v>14.562249347826</v>
      </c>
      <c r="D60" s="4">
        <v>258.110087519106</v>
      </c>
      <c r="E60">
        <v>258.11009999999999</v>
      </c>
      <c r="F60" s="5">
        <f t="shared" si="0"/>
        <v>4.8354922902539323E-2</v>
      </c>
      <c r="G60" t="s">
        <v>3</v>
      </c>
      <c r="H60" t="s">
        <v>136</v>
      </c>
      <c r="I60" s="1">
        <v>96.113535189816773</v>
      </c>
      <c r="J60" s="1">
        <v>0.390591290877421</v>
      </c>
      <c r="K60" s="21">
        <v>81.393131590211311</v>
      </c>
      <c r="L60" s="21">
        <v>102.9075676204039</v>
      </c>
      <c r="M60" s="21">
        <v>0.23794291563603245</v>
      </c>
      <c r="N60" s="21">
        <v>0.41220462654025547</v>
      </c>
      <c r="O60" s="21">
        <v>0.14746902594450584</v>
      </c>
      <c r="P60" s="22">
        <v>87.360683296341577</v>
      </c>
      <c r="Q60" s="22">
        <v>108.14870654334516</v>
      </c>
      <c r="R60" s="22">
        <v>0.45291553419767577</v>
      </c>
      <c r="S60" s="22">
        <v>0.30689251603711187</v>
      </c>
      <c r="T60" s="22">
        <v>0.23143664832406474</v>
      </c>
    </row>
    <row r="61" spans="1:20">
      <c r="A61" s="3" t="s">
        <v>61</v>
      </c>
      <c r="B61" s="15" t="s">
        <v>151</v>
      </c>
      <c r="C61" s="2">
        <v>3.3357320289854999</v>
      </c>
      <c r="D61" s="4">
        <v>448.30681178880701</v>
      </c>
      <c r="E61">
        <v>448.30680000000001</v>
      </c>
      <c r="F61" s="5">
        <f t="shared" si="0"/>
        <v>-2.6296293076107889E-2</v>
      </c>
      <c r="G61" t="s">
        <v>5</v>
      </c>
      <c r="H61" t="s">
        <v>138</v>
      </c>
      <c r="I61" s="1">
        <v>5.7079781193590096</v>
      </c>
      <c r="J61" s="1">
        <v>2.0532354056257773</v>
      </c>
      <c r="K61" s="21">
        <v>2.6203220008554164</v>
      </c>
      <c r="L61" s="21">
        <v>7.133050174052979</v>
      </c>
      <c r="M61" s="21">
        <v>0.70255314943922387</v>
      </c>
      <c r="N61" s="21">
        <v>1.9709508340657129</v>
      </c>
      <c r="O61" s="21">
        <v>0.27650593347687291</v>
      </c>
      <c r="P61" s="22">
        <v>6.764869686946323</v>
      </c>
      <c r="Q61" s="22">
        <v>4.2547522139264586</v>
      </c>
      <c r="R61" s="22">
        <v>2.2052962579429378</v>
      </c>
      <c r="S61" s="22">
        <v>1.3103026129987541</v>
      </c>
      <c r="T61" s="22">
        <v>0.61752477373863601</v>
      </c>
    </row>
    <row r="62" spans="1:20">
      <c r="A62" s="3" t="s">
        <v>62</v>
      </c>
      <c r="B62" t="s">
        <v>151</v>
      </c>
      <c r="C62" s="2">
        <v>16.751519492753602</v>
      </c>
      <c r="D62" s="4">
        <v>362.05041769276397</v>
      </c>
      <c r="E62">
        <v>362.05070000000001</v>
      </c>
      <c r="F62" s="5">
        <f t="shared" si="0"/>
        <v>0.77974503580378351</v>
      </c>
      <c r="G62" t="s">
        <v>5</v>
      </c>
      <c r="H62" t="s">
        <v>143</v>
      </c>
      <c r="I62" s="1">
        <v>0.81801090202880056</v>
      </c>
      <c r="J62" s="1">
        <v>0.3245958687889387</v>
      </c>
      <c r="K62" s="21">
        <v>0.91944195925206651</v>
      </c>
      <c r="L62" s="21">
        <v>0.77119656792575475</v>
      </c>
      <c r="M62" s="21">
        <v>0.46459739782228648</v>
      </c>
      <c r="N62" s="21">
        <v>0.19322051515961636</v>
      </c>
      <c r="O62" s="21">
        <v>0.44213019033646406</v>
      </c>
      <c r="P62" s="22">
        <v>0.8497490740028546</v>
      </c>
      <c r="Q62" s="22">
        <v>0.77437091556447624</v>
      </c>
      <c r="R62" s="22">
        <v>0.40041185582871108</v>
      </c>
      <c r="S62" s="22">
        <v>0.14232725369621493</v>
      </c>
      <c r="T62" s="22">
        <v>0.50449437462938995</v>
      </c>
    </row>
    <row r="63" spans="1:20">
      <c r="A63" s="3" t="s">
        <v>63</v>
      </c>
      <c r="B63" t="s">
        <v>151</v>
      </c>
      <c r="C63" s="2">
        <v>18.977643260869499</v>
      </c>
      <c r="D63" s="4">
        <v>521.98350458559696</v>
      </c>
      <c r="E63">
        <v>521.98339999999996</v>
      </c>
      <c r="F63" s="5">
        <f t="shared" si="0"/>
        <v>-0.20036192147212056</v>
      </c>
      <c r="G63" t="s">
        <v>5</v>
      </c>
      <c r="H63" t="s">
        <v>136</v>
      </c>
      <c r="I63" s="1">
        <v>47.550212137215958</v>
      </c>
      <c r="J63" s="1">
        <v>0.23587633107903752</v>
      </c>
      <c r="K63" s="21">
        <v>46.502537039509868</v>
      </c>
      <c r="L63" s="21">
        <v>48.033754490003382</v>
      </c>
      <c r="M63" s="21">
        <v>0.26255356753770709</v>
      </c>
      <c r="N63" s="21">
        <v>0.23348747805071079</v>
      </c>
      <c r="O63" s="21">
        <v>0.80020479951206669</v>
      </c>
      <c r="P63" s="22">
        <v>45.243387618956497</v>
      </c>
      <c r="Q63" s="22">
        <v>50.722095849822715</v>
      </c>
      <c r="R63" s="22">
        <v>0.25300802376333598</v>
      </c>
      <c r="S63" s="22">
        <v>0.21273404743199834</v>
      </c>
      <c r="T63" s="22">
        <v>0.30293885870711246</v>
      </c>
    </row>
    <row r="64" spans="1:20">
      <c r="A64" s="3" t="s">
        <v>64</v>
      </c>
      <c r="B64" t="s">
        <v>151</v>
      </c>
      <c r="C64" s="2">
        <v>6.9002160144927496</v>
      </c>
      <c r="D64" s="4">
        <v>239.105815389881</v>
      </c>
      <c r="E64">
        <v>239.10599999999999</v>
      </c>
      <c r="F64" s="5">
        <f t="shared" si="0"/>
        <v>0.77208484518424059</v>
      </c>
      <c r="G64" t="s">
        <v>3</v>
      </c>
      <c r="H64" t="s">
        <v>139</v>
      </c>
      <c r="I64" s="1">
        <v>312.54986851976719</v>
      </c>
      <c r="J64" s="1">
        <v>0.18694134165787454</v>
      </c>
      <c r="K64" s="21">
        <v>303.79936632008264</v>
      </c>
      <c r="L64" s="21">
        <v>316.58856184269848</v>
      </c>
      <c r="M64" s="21">
        <v>0.31232528863294357</v>
      </c>
      <c r="N64" s="21">
        <v>0.11448265921103236</v>
      </c>
      <c r="O64" s="21">
        <v>0.76070521370165722</v>
      </c>
      <c r="P64" s="22">
        <v>315.38394475162784</v>
      </c>
      <c r="Q64" s="22">
        <v>308.65301370095858</v>
      </c>
      <c r="R64" s="22">
        <v>0.22239021402277931</v>
      </c>
      <c r="S64" s="22">
        <v>0.13440273258938279</v>
      </c>
      <c r="T64" s="22">
        <v>0.79691579488972764</v>
      </c>
    </row>
    <row r="65" spans="1:20">
      <c r="A65" s="3" t="s">
        <v>65</v>
      </c>
      <c r="B65" t="s">
        <v>151</v>
      </c>
      <c r="C65" s="2">
        <v>6.90500442028985</v>
      </c>
      <c r="D65" s="4">
        <v>237.091177235478</v>
      </c>
      <c r="E65">
        <v>237.0915</v>
      </c>
      <c r="F65" s="5">
        <f t="shared" si="0"/>
        <v>1.3613500357310679</v>
      </c>
      <c r="G65" t="s">
        <v>5</v>
      </c>
      <c r="H65" t="s">
        <v>139</v>
      </c>
      <c r="I65" s="1">
        <v>400.59830143319209</v>
      </c>
      <c r="J65" s="1">
        <v>0.15145230716160282</v>
      </c>
      <c r="K65" s="21">
        <v>401.31502381652638</v>
      </c>
      <c r="L65" s="21">
        <v>400.26750648703779</v>
      </c>
      <c r="M65" s="21">
        <v>0.1553572658735832</v>
      </c>
      <c r="N65" s="21">
        <v>0.15605104767987452</v>
      </c>
      <c r="O65" s="21">
        <v>0.97354062525169116</v>
      </c>
      <c r="P65" s="22">
        <v>398.09602552880096</v>
      </c>
      <c r="Q65" s="22">
        <v>404.03893080172992</v>
      </c>
      <c r="R65" s="22">
        <v>0.18557155486142499</v>
      </c>
      <c r="S65" s="22">
        <v>0.10040234420635911</v>
      </c>
      <c r="T65" s="22">
        <v>0.82533239996368013</v>
      </c>
    </row>
    <row r="66" spans="1:20">
      <c r="A66" s="3" t="s">
        <v>66</v>
      </c>
      <c r="B66" t="s">
        <v>151</v>
      </c>
      <c r="C66" s="2">
        <v>4.9420102173913003</v>
      </c>
      <c r="D66" s="4">
        <v>260.18551901112397</v>
      </c>
      <c r="E66">
        <v>260.18560000000002</v>
      </c>
      <c r="F66" s="5">
        <f t="shared" si="0"/>
        <v>0.3112734757419871</v>
      </c>
      <c r="G66" t="s">
        <v>3</v>
      </c>
      <c r="H66" t="s">
        <v>138</v>
      </c>
      <c r="I66" s="1">
        <v>8.8016599377200926</v>
      </c>
      <c r="J66" s="1">
        <v>0.3127044954304864</v>
      </c>
      <c r="K66" s="21">
        <v>8.1017338205314005</v>
      </c>
      <c r="L66" s="21">
        <v>9.1247027610379501</v>
      </c>
      <c r="M66" s="21">
        <v>0.34124724023429492</v>
      </c>
      <c r="N66" s="21">
        <v>0.30646921313319181</v>
      </c>
      <c r="O66" s="21">
        <v>0.47241771418906608</v>
      </c>
      <c r="P66" s="22">
        <v>8.929878431298544</v>
      </c>
      <c r="Q66" s="22">
        <v>8.625359509049721</v>
      </c>
      <c r="R66" s="22">
        <v>0.34758312358965199</v>
      </c>
      <c r="S66" s="22">
        <v>0.27570058957381149</v>
      </c>
      <c r="T66" s="22">
        <v>0.81164699155027997</v>
      </c>
    </row>
    <row r="67" spans="1:20">
      <c r="A67" s="3" t="s">
        <v>67</v>
      </c>
      <c r="B67" t="s">
        <v>151</v>
      </c>
      <c r="C67" s="2">
        <v>3.88304623188405</v>
      </c>
      <c r="D67" s="4">
        <v>180.06536268151299</v>
      </c>
      <c r="E67">
        <v>180.06549999999999</v>
      </c>
      <c r="F67" s="5">
        <f t="shared" si="0"/>
        <v>0.76260298053732767</v>
      </c>
      <c r="G67" t="s">
        <v>3</v>
      </c>
      <c r="H67" t="s">
        <v>136</v>
      </c>
      <c r="I67" s="1">
        <v>18.724790667823449</v>
      </c>
      <c r="J67" s="1">
        <v>0.65858428417448855</v>
      </c>
      <c r="K67" s="21">
        <v>16.370432890362064</v>
      </c>
      <c r="L67" s="21">
        <v>19.811417334344089</v>
      </c>
      <c r="M67" s="21">
        <v>0.54841145491222376</v>
      </c>
      <c r="N67" s="21">
        <v>0.69663758858169855</v>
      </c>
      <c r="O67" s="21">
        <v>0.52622267537826195</v>
      </c>
      <c r="P67" s="22">
        <v>12.921883140123896</v>
      </c>
      <c r="Q67" s="22">
        <v>26.703788518410335</v>
      </c>
      <c r="R67" s="22">
        <v>0.61919856815692442</v>
      </c>
      <c r="S67" s="22">
        <v>0.493854212007728</v>
      </c>
      <c r="T67" s="22">
        <v>2.4075387876946866E-2</v>
      </c>
    </row>
    <row r="68" spans="1:20">
      <c r="A68" s="3" t="s">
        <v>68</v>
      </c>
      <c r="B68" t="s">
        <v>151</v>
      </c>
      <c r="C68" s="2">
        <v>14.062577028985499</v>
      </c>
      <c r="D68" s="4">
        <v>156.076461128566</v>
      </c>
      <c r="E68">
        <v>156.07679999999999</v>
      </c>
      <c r="F68" s="5">
        <f t="shared" ref="F68:F131" si="1">(E68-D68)/E68*1000000</f>
        <v>2.1711838914960215</v>
      </c>
      <c r="G68" t="s">
        <v>3</v>
      </c>
      <c r="H68" t="s">
        <v>136</v>
      </c>
      <c r="I68" s="1">
        <v>98.117595404929105</v>
      </c>
      <c r="J68" s="1">
        <v>0.17169085293202263</v>
      </c>
      <c r="K68" s="21">
        <v>95.916115707482518</v>
      </c>
      <c r="L68" s="21">
        <v>99.133662957596798</v>
      </c>
      <c r="M68" s="21">
        <v>0.24731540265578786</v>
      </c>
      <c r="N68" s="21">
        <v>0.13819046175065094</v>
      </c>
      <c r="O68" s="21">
        <v>0.76664418167905457</v>
      </c>
      <c r="P68" s="22">
        <v>95.864305736237085</v>
      </c>
      <c r="Q68" s="22">
        <v>101.21586869938068</v>
      </c>
      <c r="R68" s="22">
        <v>0.20719720862727922</v>
      </c>
      <c r="S68" s="22">
        <v>0.11985429583411497</v>
      </c>
      <c r="T68" s="22">
        <v>0.47763394210841725</v>
      </c>
    </row>
    <row r="69" spans="1:20">
      <c r="A69" s="3" t="s">
        <v>69</v>
      </c>
      <c r="B69" t="s">
        <v>151</v>
      </c>
      <c r="C69" s="2">
        <v>7.6570639855072402</v>
      </c>
      <c r="D69" s="4">
        <v>137.04552360202899</v>
      </c>
      <c r="E69">
        <v>137.04580000000001</v>
      </c>
      <c r="F69" s="5">
        <f t="shared" si="1"/>
        <v>2.0168291988588458</v>
      </c>
      <c r="G69" t="s">
        <v>3</v>
      </c>
      <c r="H69" t="s">
        <v>138</v>
      </c>
      <c r="I69" s="1">
        <v>6.4805819749720213</v>
      </c>
      <c r="J69" s="1">
        <v>0.68347594557944547</v>
      </c>
      <c r="K69" s="21">
        <v>4.1057052674611079</v>
      </c>
      <c r="L69" s="21">
        <v>7.576678916900133</v>
      </c>
      <c r="M69" s="21">
        <v>0.33153879182121637</v>
      </c>
      <c r="N69" s="21">
        <v>0.65375026493893562</v>
      </c>
      <c r="O69" s="21">
        <v>3.3113527200569016E-2</v>
      </c>
      <c r="P69" s="22">
        <v>5.7710070859790479</v>
      </c>
      <c r="Q69" s="22">
        <v>7.4562474473373577</v>
      </c>
      <c r="R69" s="22">
        <v>0.87123906376778715</v>
      </c>
      <c r="S69" s="22">
        <v>0.47331840162717587</v>
      </c>
      <c r="T69" s="22">
        <v>0.40266282984870028</v>
      </c>
    </row>
    <row r="70" spans="1:20">
      <c r="A70" s="3" t="s">
        <v>70</v>
      </c>
      <c r="B70" t="s">
        <v>151</v>
      </c>
      <c r="C70" s="2">
        <v>15.494069492753599</v>
      </c>
      <c r="D70" s="4">
        <v>347.03955343495198</v>
      </c>
      <c r="E70">
        <v>347.03980000000001</v>
      </c>
      <c r="F70" s="5">
        <f t="shared" si="1"/>
        <v>0.71048060778715827</v>
      </c>
      <c r="G70" t="s">
        <v>5</v>
      </c>
      <c r="H70" t="s">
        <v>138</v>
      </c>
      <c r="I70" s="1">
        <v>3.3145953173870573</v>
      </c>
      <c r="J70" s="1">
        <v>0.16868689557777258</v>
      </c>
      <c r="K70" s="21">
        <v>3.2827497575464171</v>
      </c>
      <c r="L70" s="21">
        <v>3.3292932680827376</v>
      </c>
      <c r="M70" s="21">
        <v>8.8587755981404503E-2</v>
      </c>
      <c r="N70" s="21">
        <v>0.19763825867967227</v>
      </c>
      <c r="O70" s="21">
        <v>0.83326013900253093</v>
      </c>
      <c r="P70" s="22">
        <v>3.2884638297688493</v>
      </c>
      <c r="Q70" s="22">
        <v>3.3505261128620925</v>
      </c>
      <c r="R70" s="22">
        <v>0.17010238479074097</v>
      </c>
      <c r="S70" s="22">
        <v>0.17766377653209542</v>
      </c>
      <c r="T70" s="22">
        <v>0.82118450695192957</v>
      </c>
    </row>
    <row r="71" spans="1:20">
      <c r="A71" s="3" t="s">
        <v>71</v>
      </c>
      <c r="B71" t="s">
        <v>151</v>
      </c>
      <c r="C71" s="2">
        <v>4.4284165942028997</v>
      </c>
      <c r="D71" s="4">
        <v>212.00200686247399</v>
      </c>
      <c r="E71">
        <v>212.00229999999999</v>
      </c>
      <c r="F71" s="5">
        <f t="shared" si="1"/>
        <v>1.3827091781573326</v>
      </c>
      <c r="G71" t="s">
        <v>5</v>
      </c>
      <c r="H71" t="s">
        <v>136</v>
      </c>
      <c r="I71" s="1">
        <v>35.899713334300571</v>
      </c>
      <c r="J71" s="1">
        <v>0.42645359773624425</v>
      </c>
      <c r="K71" s="21">
        <v>36.169502086992239</v>
      </c>
      <c r="L71" s="21">
        <v>35.775195448442872</v>
      </c>
      <c r="M71" s="21">
        <v>0.50438947239590237</v>
      </c>
      <c r="N71" s="21">
        <v>0.40780079504718864</v>
      </c>
      <c r="O71" s="21">
        <v>0.96402318624902028</v>
      </c>
      <c r="P71" s="22">
        <v>36.690661473798912</v>
      </c>
      <c r="Q71" s="22">
        <v>34.81215964249035</v>
      </c>
      <c r="R71" s="22">
        <v>0.48370664332887814</v>
      </c>
      <c r="S71" s="22">
        <v>0.35228420749617412</v>
      </c>
      <c r="T71" s="22">
        <v>0.78833321484314467</v>
      </c>
    </row>
    <row r="72" spans="1:20">
      <c r="A72" s="3" t="s">
        <v>72</v>
      </c>
      <c r="B72" t="s">
        <v>151</v>
      </c>
      <c r="C72" s="2">
        <v>9.4946902173912999</v>
      </c>
      <c r="D72" s="4">
        <v>130.08743617845599</v>
      </c>
      <c r="E72">
        <v>130.0874</v>
      </c>
      <c r="F72" s="5">
        <f t="shared" si="1"/>
        <v>-0.27810884056174134</v>
      </c>
      <c r="G72" t="s">
        <v>5</v>
      </c>
      <c r="H72" t="s">
        <v>136</v>
      </c>
      <c r="I72" s="1">
        <v>22.789522145352262</v>
      </c>
      <c r="J72" s="1">
        <v>0.2342658928393774</v>
      </c>
      <c r="K72" s="21">
        <v>21.999744406406414</v>
      </c>
      <c r="L72" s="21">
        <v>23.154034947942655</v>
      </c>
      <c r="M72" s="21">
        <v>0.3025709557921713</v>
      </c>
      <c r="N72" s="21">
        <v>0.21086015638578456</v>
      </c>
      <c r="O72" s="21">
        <v>0.71422168144999265</v>
      </c>
      <c r="P72" s="22">
        <v>22.28818753688774</v>
      </c>
      <c r="Q72" s="22">
        <v>23.478857231990993</v>
      </c>
      <c r="R72" s="22">
        <v>0.28627435864553702</v>
      </c>
      <c r="S72" s="22">
        <v>0.16047530493064441</v>
      </c>
      <c r="T72" s="22">
        <v>0.61761287743115023</v>
      </c>
    </row>
    <row r="73" spans="1:20">
      <c r="A73" s="3" t="s">
        <v>73</v>
      </c>
      <c r="B73" t="s">
        <v>151</v>
      </c>
      <c r="C73" s="2">
        <v>3.3629131884057899</v>
      </c>
      <c r="D73" s="4">
        <v>129.05591019340099</v>
      </c>
      <c r="E73">
        <v>129.0557</v>
      </c>
      <c r="F73" s="5">
        <f t="shared" si="1"/>
        <v>-1.6287029630508443</v>
      </c>
      <c r="G73" t="s">
        <v>5</v>
      </c>
      <c r="H73" t="s">
        <v>136</v>
      </c>
      <c r="I73" s="1">
        <v>21.996303912281782</v>
      </c>
      <c r="J73" s="1">
        <v>0.26042130981799017</v>
      </c>
      <c r="K73" s="21">
        <v>20.660974717280912</v>
      </c>
      <c r="L73" s="21">
        <v>22.612609694589871</v>
      </c>
      <c r="M73" s="21">
        <v>0.27394520555343399</v>
      </c>
      <c r="N73" s="21">
        <v>0.26001217419908579</v>
      </c>
      <c r="O73" s="21">
        <v>0.50558860672617389</v>
      </c>
      <c r="P73" s="22">
        <v>20.233506653935802</v>
      </c>
      <c r="Q73" s="22">
        <v>24.420150142507502</v>
      </c>
      <c r="R73" s="22">
        <v>0.30374782007655948</v>
      </c>
      <c r="S73" s="22">
        <v>0.17764967706556656</v>
      </c>
      <c r="T73" s="22">
        <v>9.9848561850300332E-2</v>
      </c>
    </row>
    <row r="74" spans="1:20">
      <c r="A74" s="3" t="s">
        <v>74</v>
      </c>
      <c r="B74" t="s">
        <v>151</v>
      </c>
      <c r="C74" s="2">
        <v>3.6786844202898501</v>
      </c>
      <c r="D74" s="4">
        <v>115.04036646303901</v>
      </c>
      <c r="E74">
        <v>115.0401</v>
      </c>
      <c r="F74" s="5">
        <f t="shared" si="1"/>
        <v>-2.3162622338771897</v>
      </c>
      <c r="G74" t="s">
        <v>5</v>
      </c>
      <c r="H74" t="s">
        <v>138</v>
      </c>
      <c r="I74" s="1">
        <v>3.7078432928644562</v>
      </c>
      <c r="J74" s="1">
        <v>0.22617635757458879</v>
      </c>
      <c r="K74" s="21">
        <v>3.6812654027951988</v>
      </c>
      <c r="L74" s="21">
        <v>3.720110011357959</v>
      </c>
      <c r="M74" s="21">
        <v>0.14820864794004904</v>
      </c>
      <c r="N74" s="21">
        <v>0.25928522256391784</v>
      </c>
      <c r="O74" s="21">
        <v>0.91254081209004945</v>
      </c>
      <c r="P74" s="22">
        <v>3.4318903123877731</v>
      </c>
      <c r="Q74" s="22">
        <v>4.0872786410198945</v>
      </c>
      <c r="R74" s="22">
        <v>0.21683483650767024</v>
      </c>
      <c r="S74" s="22">
        <v>0.20949326645286437</v>
      </c>
      <c r="T74" s="22">
        <v>0.10411415493403531</v>
      </c>
    </row>
    <row r="75" spans="1:20">
      <c r="A75" s="3" t="s">
        <v>75</v>
      </c>
      <c r="B75" t="s">
        <v>151</v>
      </c>
      <c r="C75" s="2">
        <v>8.8378540579710094</v>
      </c>
      <c r="D75" s="4">
        <v>209.09191562818401</v>
      </c>
      <c r="E75">
        <v>209.09209999999999</v>
      </c>
      <c r="F75" s="5">
        <f t="shared" si="1"/>
        <v>0.88177322804731506</v>
      </c>
      <c r="G75" t="s">
        <v>3</v>
      </c>
      <c r="H75" t="s">
        <v>136</v>
      </c>
      <c r="I75" s="1">
        <v>15.300221809281377</v>
      </c>
      <c r="J75" s="1">
        <v>0.34127787582070968</v>
      </c>
      <c r="K75" s="21">
        <v>12.333917861002485</v>
      </c>
      <c r="L75" s="21">
        <v>16.669285170025486</v>
      </c>
      <c r="M75" s="21">
        <v>0.4170049029724413</v>
      </c>
      <c r="N75" s="21">
        <v>0.29047925133183472</v>
      </c>
      <c r="O75" s="21">
        <v>0.11494856562083365</v>
      </c>
      <c r="P75" s="22">
        <v>14.535290139605069</v>
      </c>
      <c r="Q75" s="22">
        <v>16.352002855086297</v>
      </c>
      <c r="R75" s="22">
        <v>0.38115181962728645</v>
      </c>
      <c r="S75" s="22">
        <v>0.30009210010577364</v>
      </c>
      <c r="T75" s="22">
        <v>0.46145515910542156</v>
      </c>
    </row>
    <row r="76" spans="1:20">
      <c r="A76" s="3" t="s">
        <v>76</v>
      </c>
      <c r="B76" t="s">
        <v>151</v>
      </c>
      <c r="C76" s="2">
        <v>8.8018664492753604</v>
      </c>
      <c r="D76" s="4">
        <v>130.08743617845599</v>
      </c>
      <c r="E76">
        <v>130.0874</v>
      </c>
      <c r="F76" s="5">
        <f t="shared" si="1"/>
        <v>-0.27810884056174134</v>
      </c>
      <c r="G76" t="s">
        <v>5</v>
      </c>
      <c r="H76" t="s">
        <v>136</v>
      </c>
      <c r="I76" s="1">
        <v>49.909795269195264</v>
      </c>
      <c r="J76" s="1">
        <v>0.15950642670004675</v>
      </c>
      <c r="K76" s="21">
        <v>47.718784637641427</v>
      </c>
      <c r="L76" s="21">
        <v>50.921030945297041</v>
      </c>
      <c r="M76" s="21">
        <v>0.21065237381624152</v>
      </c>
      <c r="N76" s="21">
        <v>0.13810431606500079</v>
      </c>
      <c r="O76" s="21">
        <v>0.50264639022468471</v>
      </c>
      <c r="P76" s="22">
        <v>49.065830059278078</v>
      </c>
      <c r="Q76" s="22">
        <v>51.070247432831394</v>
      </c>
      <c r="R76" s="22">
        <v>0.1998384592324812</v>
      </c>
      <c r="S76" s="22">
        <v>9.3830905039992002E-2</v>
      </c>
      <c r="T76" s="22">
        <v>0.56495402898099933</v>
      </c>
    </row>
    <row r="77" spans="1:20">
      <c r="A77" s="3" t="s">
        <v>77</v>
      </c>
      <c r="B77" t="s">
        <v>151</v>
      </c>
      <c r="C77" s="2">
        <v>25.021867971014402</v>
      </c>
      <c r="D77" s="4">
        <v>145.09824603536799</v>
      </c>
      <c r="E77">
        <v>145.09829999999999</v>
      </c>
      <c r="F77" s="5">
        <f t="shared" si="1"/>
        <v>0.37191774129769095</v>
      </c>
      <c r="G77" t="s">
        <v>5</v>
      </c>
      <c r="H77" t="s">
        <v>136</v>
      </c>
      <c r="I77" s="1">
        <v>38.884875018475078</v>
      </c>
      <c r="J77" s="1">
        <v>0.18277242433867399</v>
      </c>
      <c r="K77" s="21">
        <v>37.513615983651803</v>
      </c>
      <c r="L77" s="21">
        <v>39.517763803778124</v>
      </c>
      <c r="M77" s="21">
        <v>0.2147971276485936</v>
      </c>
      <c r="N77" s="21">
        <v>0.17410615044235364</v>
      </c>
      <c r="O77" s="21">
        <v>0.61162926544689278</v>
      </c>
      <c r="P77" s="22">
        <v>36.835607459391468</v>
      </c>
      <c r="Q77" s="22">
        <v>41.702617912215047</v>
      </c>
      <c r="R77" s="22">
        <v>0.19126390972185953</v>
      </c>
      <c r="S77" s="22">
        <v>0.15779399804120392</v>
      </c>
      <c r="T77" s="22">
        <v>0.1421270189121826</v>
      </c>
    </row>
    <row r="78" spans="1:20">
      <c r="A78" s="3" t="s">
        <v>78</v>
      </c>
      <c r="B78" t="s">
        <v>151</v>
      </c>
      <c r="C78" s="2">
        <v>15.213825942028899</v>
      </c>
      <c r="D78" s="4">
        <v>133.01424640157899</v>
      </c>
      <c r="E78">
        <v>133.01419999999999</v>
      </c>
      <c r="F78" s="5">
        <f t="shared" si="1"/>
        <v>-0.34884680732366591</v>
      </c>
      <c r="G78" t="s">
        <v>5</v>
      </c>
      <c r="H78" t="s">
        <v>138</v>
      </c>
      <c r="I78" s="1">
        <v>6.4892740044513806</v>
      </c>
      <c r="J78" s="1">
        <v>0.18694475524986062</v>
      </c>
      <c r="K78" s="21">
        <v>6.0851187827408602</v>
      </c>
      <c r="L78" s="21">
        <v>6.67580718370239</v>
      </c>
      <c r="M78" s="21">
        <v>0.11282640797723485</v>
      </c>
      <c r="N78" s="21">
        <v>0.206030477042174</v>
      </c>
      <c r="O78" s="21">
        <v>0.22926520576517972</v>
      </c>
      <c r="P78" s="22">
        <v>6.2139244119501269</v>
      </c>
      <c r="Q78" s="22">
        <v>6.867879694140604</v>
      </c>
      <c r="R78" s="22">
        <v>0.17236002649411086</v>
      </c>
      <c r="S78" s="22">
        <v>0.1987220835495413</v>
      </c>
      <c r="T78" s="22">
        <v>0.28060236969042307</v>
      </c>
    </row>
    <row r="79" spans="1:20">
      <c r="A79" s="3" t="s">
        <v>79</v>
      </c>
      <c r="B79" t="s">
        <v>151</v>
      </c>
      <c r="C79" s="2">
        <v>9.7854984782608696</v>
      </c>
      <c r="D79" s="4">
        <v>150.05803514563499</v>
      </c>
      <c r="E79">
        <v>150.0583</v>
      </c>
      <c r="F79" s="5">
        <f t="shared" si="1"/>
        <v>1.7650097662967597</v>
      </c>
      <c r="G79" t="s">
        <v>3</v>
      </c>
      <c r="H79" t="s">
        <v>136</v>
      </c>
      <c r="I79" s="1">
        <v>85.678843695247352</v>
      </c>
      <c r="J79" s="1">
        <v>0.19103216801811512</v>
      </c>
      <c r="K79" s="21">
        <v>80.035707575563677</v>
      </c>
      <c r="L79" s="21">
        <v>88.283368058178297</v>
      </c>
      <c r="M79" s="21">
        <v>0.31904218666615713</v>
      </c>
      <c r="N79" s="21">
        <v>0.11710898560928237</v>
      </c>
      <c r="O79" s="21">
        <v>0.47556744970671061</v>
      </c>
      <c r="P79" s="22">
        <v>82.308529533752775</v>
      </c>
      <c r="Q79" s="22">
        <v>90.313025667302426</v>
      </c>
      <c r="R79" s="22">
        <v>0.22819031019429706</v>
      </c>
      <c r="S79" s="22">
        <v>0.13218849149852954</v>
      </c>
      <c r="T79" s="22">
        <v>0.27300484690340909</v>
      </c>
    </row>
    <row r="80" spans="1:20">
      <c r="A80" s="3" t="s">
        <v>80</v>
      </c>
      <c r="B80" t="s">
        <v>151</v>
      </c>
      <c r="C80" s="2">
        <v>16.796968913043401</v>
      </c>
      <c r="D80" s="4">
        <v>179.055924125339</v>
      </c>
      <c r="E80">
        <v>179.05609999999999</v>
      </c>
      <c r="F80" s="5">
        <f t="shared" si="1"/>
        <v>0.98223216624479559</v>
      </c>
      <c r="G80" t="s">
        <v>5</v>
      </c>
      <c r="H80" t="s">
        <v>136</v>
      </c>
      <c r="I80" s="1">
        <v>18.294211842405989</v>
      </c>
      <c r="J80" s="1">
        <v>0.3737351710031514</v>
      </c>
      <c r="K80" s="21">
        <v>13.948362069695698</v>
      </c>
      <c r="L80" s="21">
        <v>20.299988660579967</v>
      </c>
      <c r="M80" s="21">
        <v>0.11361447256838306</v>
      </c>
      <c r="N80" s="21">
        <v>0.36623487719171888</v>
      </c>
      <c r="O80" s="21">
        <v>1.0676660576522582E-2</v>
      </c>
      <c r="P80" s="22">
        <v>15.699600157834364</v>
      </c>
      <c r="Q80" s="22">
        <v>21.861802908691974</v>
      </c>
      <c r="R80" s="22">
        <v>0.2341652956533658</v>
      </c>
      <c r="S80" s="22">
        <v>0.39817716584642537</v>
      </c>
      <c r="T80" s="22">
        <v>9.2877464371006691E-2</v>
      </c>
    </row>
    <row r="81" spans="1:20">
      <c r="A81" s="3" t="s">
        <v>81</v>
      </c>
      <c r="B81" t="s">
        <v>151</v>
      </c>
      <c r="C81" s="2">
        <v>13.078750942028901</v>
      </c>
      <c r="D81" s="4">
        <v>282.11901855468699</v>
      </c>
      <c r="E81">
        <v>282.11970000000002</v>
      </c>
      <c r="F81" s="5">
        <f t="shared" si="1"/>
        <v>2.4154474608990473</v>
      </c>
      <c r="G81" t="s">
        <v>3</v>
      </c>
      <c r="H81" t="s">
        <v>138</v>
      </c>
      <c r="I81" s="1">
        <v>3.2344708460663547</v>
      </c>
      <c r="J81" s="1">
        <v>0.3755159834324876</v>
      </c>
      <c r="K81" s="21">
        <v>2.3557556436205318</v>
      </c>
      <c r="L81" s="21">
        <v>3.6400317087336576</v>
      </c>
      <c r="M81" s="21">
        <v>0.45492539818659788</v>
      </c>
      <c r="N81" s="21">
        <v>0.29716513585956938</v>
      </c>
      <c r="O81" s="21">
        <v>3.6245983001848066E-2</v>
      </c>
      <c r="P81" s="22">
        <v>2.9898959419573674</v>
      </c>
      <c r="Q81" s="22">
        <v>3.5707613392162108</v>
      </c>
      <c r="R81" s="22">
        <v>0.43178737863075628</v>
      </c>
      <c r="S81" s="22">
        <v>0.305406586570514</v>
      </c>
      <c r="T81" s="22">
        <v>0.30430384194462512</v>
      </c>
    </row>
    <row r="82" spans="1:20">
      <c r="A82" s="3" t="s">
        <v>82</v>
      </c>
      <c r="B82" t="s">
        <v>151</v>
      </c>
      <c r="C82" s="2">
        <v>7.7054698550724599</v>
      </c>
      <c r="D82" s="4">
        <v>298.114597486413</v>
      </c>
      <c r="E82">
        <v>298.1146</v>
      </c>
      <c r="F82" s="5">
        <f t="shared" si="1"/>
        <v>8.4316131845985128E-3</v>
      </c>
      <c r="G82" t="s">
        <v>3</v>
      </c>
      <c r="H82" t="s">
        <v>138</v>
      </c>
      <c r="I82" s="1">
        <v>0.28215162336115346</v>
      </c>
      <c r="J82" s="1">
        <v>0.36971001321098235</v>
      </c>
      <c r="K82" s="21">
        <v>0.20887693202345198</v>
      </c>
      <c r="L82" s="21">
        <v>0.31597071167086194</v>
      </c>
      <c r="M82" s="21">
        <v>0.42973479852595947</v>
      </c>
      <c r="N82" s="21">
        <v>0.30093419141938516</v>
      </c>
      <c r="O82" s="21">
        <v>3.8320536010610737E-2</v>
      </c>
      <c r="P82" s="22">
        <v>0.25591655481510972</v>
      </c>
      <c r="Q82" s="22">
        <v>0.31822484261196377</v>
      </c>
      <c r="R82" s="22">
        <v>0.46040825934489266</v>
      </c>
      <c r="S82" s="22">
        <v>0.23472358562401874</v>
      </c>
      <c r="T82" s="22">
        <v>0.177506882895756</v>
      </c>
    </row>
    <row r="83" spans="1:20">
      <c r="A83" s="3" t="s">
        <v>83</v>
      </c>
      <c r="B83" t="s">
        <v>151</v>
      </c>
      <c r="C83" s="2">
        <v>11.602462028985499</v>
      </c>
      <c r="D83" s="4">
        <v>170.092153134553</v>
      </c>
      <c r="E83">
        <v>170.0924</v>
      </c>
      <c r="F83" s="5">
        <f t="shared" si="1"/>
        <v>1.4513608309159045</v>
      </c>
      <c r="G83" t="s">
        <v>3</v>
      </c>
      <c r="H83" t="s">
        <v>136</v>
      </c>
      <c r="I83" s="1">
        <v>32.451990047053108</v>
      </c>
      <c r="J83" s="1">
        <v>0.40413808073389379</v>
      </c>
      <c r="K83" s="21">
        <v>21.754940562923565</v>
      </c>
      <c r="L83" s="21">
        <v>37.389089808959049</v>
      </c>
      <c r="M83" s="21">
        <v>0.37941331601488487</v>
      </c>
      <c r="N83" s="21">
        <v>0.32317134353971733</v>
      </c>
      <c r="O83" s="21">
        <v>5.347507391669129E-3</v>
      </c>
      <c r="P83" s="22">
        <v>24.726182542772374</v>
      </c>
      <c r="Q83" s="22">
        <v>43.074975365439116</v>
      </c>
      <c r="R83" s="22">
        <v>0.38325268103885324</v>
      </c>
      <c r="S83" s="22">
        <v>0.22176062848340283</v>
      </c>
      <c r="T83" s="22">
        <v>8.4033671997057178E-4</v>
      </c>
    </row>
    <row r="84" spans="1:20">
      <c r="A84" s="3" t="s">
        <v>84</v>
      </c>
      <c r="B84" t="s">
        <v>151</v>
      </c>
      <c r="C84" s="2">
        <v>14.816635434782601</v>
      </c>
      <c r="D84" s="4">
        <v>217.129399175229</v>
      </c>
      <c r="E84">
        <v>217.12950000000001</v>
      </c>
      <c r="F84" s="5">
        <f t="shared" si="1"/>
        <v>0.46435316716690278</v>
      </c>
      <c r="G84" t="s">
        <v>3</v>
      </c>
      <c r="H84" t="s">
        <v>138</v>
      </c>
      <c r="I84" s="1">
        <v>1.8961948041896166</v>
      </c>
      <c r="J84" s="1">
        <v>0.42787657385970873</v>
      </c>
      <c r="K84" s="21">
        <v>1.5563188355644244</v>
      </c>
      <c r="L84" s="21">
        <v>2.0530606358627819</v>
      </c>
      <c r="M84" s="21">
        <v>0.48980852847769524</v>
      </c>
      <c r="N84" s="21">
        <v>0.39596230248769243</v>
      </c>
      <c r="O84" s="21">
        <v>0.22405439206015954</v>
      </c>
      <c r="P84" s="22">
        <v>1.7376119071862</v>
      </c>
      <c r="Q84" s="22">
        <v>2.1142462875693142</v>
      </c>
      <c r="R84" s="22">
        <v>0.39553348333668381</v>
      </c>
      <c r="S84" s="22">
        <v>0.45466161371932012</v>
      </c>
      <c r="T84" s="22">
        <v>0.36269871868052761</v>
      </c>
    </row>
    <row r="85" spans="1:20">
      <c r="A85" s="3" t="s">
        <v>85</v>
      </c>
      <c r="B85" t="s">
        <v>151</v>
      </c>
      <c r="C85" s="2">
        <v>15.046918695652099</v>
      </c>
      <c r="D85" s="4">
        <v>189.123154349949</v>
      </c>
      <c r="E85">
        <v>189.1234</v>
      </c>
      <c r="F85" s="5">
        <f t="shared" si="1"/>
        <v>1.2988876627604096</v>
      </c>
      <c r="G85" t="s">
        <v>3</v>
      </c>
      <c r="H85" t="s">
        <v>138</v>
      </c>
      <c r="I85" s="1">
        <v>1.0873949456952439</v>
      </c>
      <c r="J85" s="1">
        <v>0.741199442940492</v>
      </c>
      <c r="K85" s="21">
        <v>0.73023436242215334</v>
      </c>
      <c r="L85" s="21">
        <v>1.2522382918212849</v>
      </c>
      <c r="M85" s="21">
        <v>0.42986054840315147</v>
      </c>
      <c r="N85" s="21">
        <v>0.73195486776697549</v>
      </c>
      <c r="O85" s="21">
        <v>8.4991693705631283E-2</v>
      </c>
      <c r="P85" s="22">
        <v>0.80823329235038877</v>
      </c>
      <c r="Q85" s="22">
        <v>1.4712422190444185</v>
      </c>
      <c r="R85" s="22">
        <v>0.32917168278269832</v>
      </c>
      <c r="S85" s="22">
        <v>0.76851805432919951</v>
      </c>
      <c r="T85" s="22">
        <v>0.14473604029897591</v>
      </c>
    </row>
    <row r="86" spans="1:20">
      <c r="A86" s="3" t="s">
        <v>86</v>
      </c>
      <c r="B86" t="s">
        <v>151</v>
      </c>
      <c r="C86" s="2">
        <v>12.4599699275362</v>
      </c>
      <c r="D86" s="4">
        <v>170.092153134553</v>
      </c>
      <c r="E86">
        <v>170.0924</v>
      </c>
      <c r="F86" s="5">
        <f t="shared" si="1"/>
        <v>1.4513608309159045</v>
      </c>
      <c r="G86" t="s">
        <v>3</v>
      </c>
      <c r="H86" t="s">
        <v>136</v>
      </c>
      <c r="I86" s="1">
        <v>29.954561741051361</v>
      </c>
      <c r="J86" s="1">
        <v>0.74408494612361231</v>
      </c>
      <c r="K86" s="21">
        <v>25.500363615406286</v>
      </c>
      <c r="L86" s="21">
        <v>32.010345491349085</v>
      </c>
      <c r="M86" s="21">
        <v>1.14830165893514</v>
      </c>
      <c r="N86" s="21">
        <v>0.60367899219100718</v>
      </c>
      <c r="O86" s="21">
        <v>0.63428020805678553</v>
      </c>
      <c r="P86" s="22">
        <v>25.770304383558972</v>
      </c>
      <c r="Q86" s="22">
        <v>35.707915607603383</v>
      </c>
      <c r="R86" s="22">
        <v>0.91586245883966899</v>
      </c>
      <c r="S86" s="22">
        <v>0.57140926862457753</v>
      </c>
      <c r="T86" s="22">
        <v>0.34099657697037067</v>
      </c>
    </row>
    <row r="87" spans="1:20">
      <c r="A87" s="3" t="s">
        <v>87</v>
      </c>
      <c r="B87" t="s">
        <v>151</v>
      </c>
      <c r="C87" s="2">
        <v>12.4912229710144</v>
      </c>
      <c r="D87" s="4">
        <v>189.12314904254399</v>
      </c>
      <c r="E87">
        <v>189.1234</v>
      </c>
      <c r="F87" s="5">
        <f t="shared" si="1"/>
        <v>1.3269508480594481</v>
      </c>
      <c r="G87" t="s">
        <v>3</v>
      </c>
      <c r="H87" t="s">
        <v>138</v>
      </c>
      <c r="I87" s="1">
        <v>3.5848489338857084</v>
      </c>
      <c r="J87" s="1">
        <v>0.44265105110949665</v>
      </c>
      <c r="K87" s="21">
        <v>2.9084040294269493</v>
      </c>
      <c r="L87" s="21">
        <v>3.8970542744051357</v>
      </c>
      <c r="M87" s="21">
        <v>0.59300962421554504</v>
      </c>
      <c r="N87" s="21">
        <v>0.38088769655338994</v>
      </c>
      <c r="O87" s="21">
        <v>0.25776573402321845</v>
      </c>
      <c r="P87" s="22">
        <v>3.5065411594664813</v>
      </c>
      <c r="Q87" s="22">
        <v>3.6925221237121448</v>
      </c>
      <c r="R87" s="22">
        <v>0.4806861520771219</v>
      </c>
      <c r="S87" s="22">
        <v>0.41897519825800822</v>
      </c>
      <c r="T87" s="22">
        <v>0.80646367494177873</v>
      </c>
    </row>
    <row r="88" spans="1:20">
      <c r="A88" s="3" t="s">
        <v>88</v>
      </c>
      <c r="B88" t="s">
        <v>151</v>
      </c>
      <c r="C88" s="2">
        <v>24.096512608695601</v>
      </c>
      <c r="D88" s="4">
        <v>161.12823287300401</v>
      </c>
      <c r="E88">
        <v>161.1285</v>
      </c>
      <c r="F88" s="5">
        <f t="shared" si="1"/>
        <v>1.6578506967624862</v>
      </c>
      <c r="G88" t="s">
        <v>3</v>
      </c>
      <c r="H88" t="s">
        <v>136</v>
      </c>
      <c r="I88" s="1">
        <v>23.134281563507919</v>
      </c>
      <c r="J88" s="1">
        <v>0.5984244588458435</v>
      </c>
      <c r="K88" s="21">
        <v>16.859387349078968</v>
      </c>
      <c r="L88" s="21">
        <v>26.030386585552044</v>
      </c>
      <c r="M88" s="21">
        <v>0.44986225083141856</v>
      </c>
      <c r="N88" s="21">
        <v>0.58860007537868175</v>
      </c>
      <c r="O88" s="21">
        <v>9.9406682683149977E-2</v>
      </c>
      <c r="P88" s="22">
        <v>19.684710441631822</v>
      </c>
      <c r="Q88" s="22">
        <v>27.87744185608755</v>
      </c>
      <c r="R88" s="22">
        <v>0.49364720911222004</v>
      </c>
      <c r="S88" s="22">
        <v>0.63516925456299977</v>
      </c>
      <c r="T88" s="22">
        <v>0.26313545993447607</v>
      </c>
    </row>
    <row r="89" spans="1:20">
      <c r="A89" s="3" t="s">
        <v>89</v>
      </c>
      <c r="B89" t="s">
        <v>151</v>
      </c>
      <c r="C89" s="2">
        <v>13.758293623188299</v>
      </c>
      <c r="D89" s="4">
        <v>174.04072106402799</v>
      </c>
      <c r="E89">
        <v>174.04079999999999</v>
      </c>
      <c r="F89" s="5">
        <f t="shared" si="1"/>
        <v>0.4535486621459851</v>
      </c>
      <c r="G89" t="s">
        <v>5</v>
      </c>
      <c r="H89" t="s">
        <v>138</v>
      </c>
      <c r="I89" s="1">
        <v>0.59472188894801281</v>
      </c>
      <c r="J89" s="1">
        <v>0.17413625740359154</v>
      </c>
      <c r="K89" s="21">
        <v>0.59177055183611049</v>
      </c>
      <c r="L89" s="21">
        <v>0.5960840445381218</v>
      </c>
      <c r="M89" s="21">
        <v>9.7097832150588106E-2</v>
      </c>
      <c r="N89" s="21">
        <v>0.20344019681315459</v>
      </c>
      <c r="O89" s="21">
        <v>0.91746110757894295</v>
      </c>
      <c r="P89" s="22">
        <v>0.58838978169914846</v>
      </c>
      <c r="Q89" s="22">
        <v>0.60342853641520167</v>
      </c>
      <c r="R89" s="22">
        <v>0.16810362872005977</v>
      </c>
      <c r="S89" s="22">
        <v>0.19221618365233925</v>
      </c>
      <c r="T89" s="22">
        <v>0.77123420575755253</v>
      </c>
    </row>
    <row r="90" spans="1:20">
      <c r="A90" s="3" t="s">
        <v>90</v>
      </c>
      <c r="B90" t="s">
        <v>151</v>
      </c>
      <c r="C90" s="2">
        <v>10.290947753623101</v>
      </c>
      <c r="D90" s="4">
        <v>222.09719052521999</v>
      </c>
      <c r="E90">
        <v>222.09719999999999</v>
      </c>
      <c r="F90" s="5">
        <f t="shared" si="1"/>
        <v>4.2660510805959943E-2</v>
      </c>
      <c r="G90" t="s">
        <v>3</v>
      </c>
      <c r="H90" t="s">
        <v>136</v>
      </c>
      <c r="I90" s="1">
        <v>36.352021528721657</v>
      </c>
      <c r="J90" s="1">
        <v>0.23463383595957171</v>
      </c>
      <c r="K90" s="21">
        <v>35.405313586185088</v>
      </c>
      <c r="L90" s="21">
        <v>36.788963656046242</v>
      </c>
      <c r="M90" s="21">
        <v>0.2367195482825323</v>
      </c>
      <c r="N90" s="21">
        <v>0.2419102195479238</v>
      </c>
      <c r="O90" s="21">
        <v>0.7494588245088587</v>
      </c>
      <c r="P90" s="22">
        <v>35.41550143881333</v>
      </c>
      <c r="Q90" s="22">
        <v>37.639736652345626</v>
      </c>
      <c r="R90" s="22">
        <v>0.18723080293084851</v>
      </c>
      <c r="S90" s="22">
        <v>0.29223021894978435</v>
      </c>
      <c r="T90" s="22">
        <v>0.6213439113432051</v>
      </c>
    </row>
    <row r="91" spans="1:20">
      <c r="A91" s="3" t="s">
        <v>91</v>
      </c>
      <c r="B91" t="s">
        <v>151</v>
      </c>
      <c r="C91" s="2">
        <v>13.1762587681159</v>
      </c>
      <c r="D91" s="4">
        <v>190.07090029509101</v>
      </c>
      <c r="E91">
        <v>190.071</v>
      </c>
      <c r="F91" s="5">
        <f t="shared" si="1"/>
        <v>0.52456665661969071</v>
      </c>
      <c r="G91" t="s">
        <v>3</v>
      </c>
      <c r="H91" t="s">
        <v>138</v>
      </c>
      <c r="I91" s="1">
        <v>0.53365406401697679</v>
      </c>
      <c r="J91" s="1">
        <v>0.26936794219509336</v>
      </c>
      <c r="K91" s="21">
        <v>0.42357262345281704</v>
      </c>
      <c r="L91" s="21">
        <v>0.58446088273889674</v>
      </c>
      <c r="M91" s="21">
        <v>0.32605145738411545</v>
      </c>
      <c r="N91" s="21">
        <v>0.20383733508826907</v>
      </c>
      <c r="O91" s="21">
        <v>3.720699074226589E-2</v>
      </c>
      <c r="P91" s="22">
        <v>0.479786991818621</v>
      </c>
      <c r="Q91" s="22">
        <v>0.60772128828971628</v>
      </c>
      <c r="R91" s="22">
        <v>0.27388137970757287</v>
      </c>
      <c r="S91" s="22">
        <v>0.21853953403173293</v>
      </c>
      <c r="T91" s="22">
        <v>5.4675393817577987E-2</v>
      </c>
    </row>
    <row r="92" spans="1:20">
      <c r="A92" s="3" t="s">
        <v>92</v>
      </c>
      <c r="B92" t="s">
        <v>151</v>
      </c>
      <c r="C92" s="2">
        <v>14.2507203623188</v>
      </c>
      <c r="D92" s="4">
        <v>664.11583941915706</v>
      </c>
      <c r="E92">
        <v>664.1164</v>
      </c>
      <c r="F92" s="5">
        <f t="shared" si="1"/>
        <v>0.8441002856481733</v>
      </c>
      <c r="G92" t="s">
        <v>3</v>
      </c>
      <c r="H92" t="s">
        <v>136</v>
      </c>
      <c r="I92" s="1">
        <v>35.793229985168104</v>
      </c>
      <c r="J92" s="1">
        <v>0.37589046718771274</v>
      </c>
      <c r="K92" s="21">
        <v>35.000726197146108</v>
      </c>
      <c r="L92" s="21">
        <v>36.159000964255178</v>
      </c>
      <c r="M92" s="21">
        <v>0.39797052260482307</v>
      </c>
      <c r="N92" s="21">
        <v>0.38143348523492915</v>
      </c>
      <c r="O92" s="21">
        <v>0.86925769203675962</v>
      </c>
      <c r="P92" s="22">
        <v>36.839284737066812</v>
      </c>
      <c r="Q92" s="22">
        <v>34.354904701307376</v>
      </c>
      <c r="R92" s="22">
        <v>0.36596401262143857</v>
      </c>
      <c r="S92" s="22">
        <v>0.41343115497322108</v>
      </c>
      <c r="T92" s="22">
        <v>0.70606898792767758</v>
      </c>
    </row>
    <row r="93" spans="1:20">
      <c r="A93" s="3" t="s">
        <v>93</v>
      </c>
      <c r="B93" t="s">
        <v>151</v>
      </c>
      <c r="C93" s="2">
        <v>17.125504710144899</v>
      </c>
      <c r="D93" s="4">
        <v>744.08223027768304</v>
      </c>
      <c r="E93">
        <v>744.08270000000005</v>
      </c>
      <c r="F93" s="5">
        <f t="shared" si="1"/>
        <v>0.63127703010287228</v>
      </c>
      <c r="G93" t="s">
        <v>3</v>
      </c>
      <c r="H93" t="s">
        <v>138</v>
      </c>
      <c r="I93" s="1">
        <v>4.2148679791970913</v>
      </c>
      <c r="J93" s="1">
        <v>0.21101962406824118</v>
      </c>
      <c r="K93" s="21">
        <v>3.7377776291119322</v>
      </c>
      <c r="L93" s="21">
        <v>4.435063525390242</v>
      </c>
      <c r="M93" s="21">
        <v>0.24311910754655325</v>
      </c>
      <c r="N93" s="21">
        <v>0.18541082537655429</v>
      </c>
      <c r="O93" s="21">
        <v>0.14395077861416572</v>
      </c>
      <c r="P93" s="22">
        <v>4.1264646899170083</v>
      </c>
      <c r="Q93" s="22">
        <v>4.3364225019572054</v>
      </c>
      <c r="R93" s="22">
        <v>0.23677785553484926</v>
      </c>
      <c r="S93" s="22">
        <v>0.1846623769017878</v>
      </c>
      <c r="T93" s="22">
        <v>0.6140851519430105</v>
      </c>
    </row>
    <row r="94" spans="1:20">
      <c r="A94" s="3" t="s">
        <v>94</v>
      </c>
      <c r="B94" t="s">
        <v>151</v>
      </c>
      <c r="C94" s="2">
        <v>4.9921294927536204</v>
      </c>
      <c r="D94" s="4">
        <v>123.05495121168001</v>
      </c>
      <c r="E94">
        <v>123.0553</v>
      </c>
      <c r="F94" s="5">
        <f t="shared" si="1"/>
        <v>2.8344030691618243</v>
      </c>
      <c r="G94" t="s">
        <v>3</v>
      </c>
      <c r="H94" t="s">
        <v>141</v>
      </c>
      <c r="I94" s="1">
        <v>136.27858064990102</v>
      </c>
      <c r="J94" s="1">
        <v>0.37434162929098147</v>
      </c>
      <c r="K94" s="21">
        <v>133.89932012737751</v>
      </c>
      <c r="L94" s="21">
        <v>137.3767008910657</v>
      </c>
      <c r="M94" s="21">
        <v>0.40080361606876058</v>
      </c>
      <c r="N94" s="21">
        <v>0.37820920249762585</v>
      </c>
      <c r="O94" s="21">
        <v>0.89726747323709621</v>
      </c>
      <c r="P94" s="22">
        <v>129.82269670048609</v>
      </c>
      <c r="Q94" s="22">
        <v>145.15542108034651</v>
      </c>
      <c r="R94" s="22">
        <v>0.43930862898245582</v>
      </c>
      <c r="S94" s="22">
        <v>0.29949461555850654</v>
      </c>
      <c r="T94" s="22">
        <v>0.51513663228109396</v>
      </c>
    </row>
    <row r="95" spans="1:20">
      <c r="A95" s="3" t="s">
        <v>95</v>
      </c>
      <c r="B95" t="s">
        <v>151</v>
      </c>
      <c r="C95" s="2">
        <v>4.0889421739130398</v>
      </c>
      <c r="D95" s="4">
        <v>288.21689108143602</v>
      </c>
      <c r="E95">
        <v>288.21690000000001</v>
      </c>
      <c r="F95" s="5">
        <f t="shared" si="1"/>
        <v>3.0943931435702388E-2</v>
      </c>
      <c r="G95" t="s">
        <v>3</v>
      </c>
      <c r="H95" t="s">
        <v>136</v>
      </c>
      <c r="I95" s="1">
        <v>20.768160366335952</v>
      </c>
      <c r="J95" s="1">
        <v>0.48534065690329897</v>
      </c>
      <c r="K95" s="21">
        <v>21.801945095669364</v>
      </c>
      <c r="L95" s="21">
        <v>20.291028952797451</v>
      </c>
      <c r="M95" s="21">
        <v>0.55989436043227914</v>
      </c>
      <c r="N95" s="21">
        <v>0.46632066581660814</v>
      </c>
      <c r="O95" s="21">
        <v>0.79536300649523262</v>
      </c>
      <c r="P95" s="22">
        <v>23.56934027828326</v>
      </c>
      <c r="Q95" s="22">
        <v>16.9165379874084</v>
      </c>
      <c r="R95" s="22">
        <v>0.48101039562832137</v>
      </c>
      <c r="S95" s="22">
        <v>0.411067648378874</v>
      </c>
      <c r="T95" s="22">
        <v>0.13290550437915449</v>
      </c>
    </row>
    <row r="96" spans="1:20">
      <c r="A96" s="3" t="s">
        <v>96</v>
      </c>
      <c r="B96" t="s">
        <v>151</v>
      </c>
      <c r="C96" s="2">
        <v>12.803432826086899</v>
      </c>
      <c r="D96" s="4">
        <v>290.13444585385503</v>
      </c>
      <c r="E96">
        <v>290.13470000000001</v>
      </c>
      <c r="F96" s="5">
        <f t="shared" si="1"/>
        <v>0.87595914925830853</v>
      </c>
      <c r="G96" t="s">
        <v>3</v>
      </c>
      <c r="H96" t="s">
        <v>136</v>
      </c>
      <c r="I96" s="1">
        <v>13.620689406572586</v>
      </c>
      <c r="J96" s="1">
        <v>0.44305215372454793</v>
      </c>
      <c r="K96" s="21">
        <v>13.701355194034198</v>
      </c>
      <c r="L96" s="21">
        <v>13.583459043128766</v>
      </c>
      <c r="M96" s="21">
        <v>0.56521745470930684</v>
      </c>
      <c r="N96" s="21">
        <v>0.4007490297036268</v>
      </c>
      <c r="O96" s="21">
        <v>0.97404806573524294</v>
      </c>
      <c r="P96" s="22">
        <v>14.036101254862464</v>
      </c>
      <c r="Q96" s="22">
        <v>13.049498115174009</v>
      </c>
      <c r="R96" s="22">
        <v>0.49047506888021564</v>
      </c>
      <c r="S96" s="22">
        <v>0.38540448912709818</v>
      </c>
      <c r="T96" s="22">
        <v>0.72257049435825405</v>
      </c>
    </row>
    <row r="97" spans="1:20">
      <c r="A97" s="3" t="s">
        <v>97</v>
      </c>
      <c r="B97" t="s">
        <v>151</v>
      </c>
      <c r="C97" s="2">
        <v>23.267214275362299</v>
      </c>
      <c r="D97" s="4">
        <v>131.08271789550699</v>
      </c>
      <c r="E97">
        <v>131.08260000000001</v>
      </c>
      <c r="F97" s="5">
        <f t="shared" si="1"/>
        <v>-0.89939860038417718</v>
      </c>
      <c r="G97" t="s">
        <v>5</v>
      </c>
      <c r="H97" t="s">
        <v>136</v>
      </c>
      <c r="I97" s="1">
        <v>16.990898796087745</v>
      </c>
      <c r="J97" s="1">
        <v>0.25271713623318731</v>
      </c>
      <c r="K97" s="21">
        <v>16.913688707056629</v>
      </c>
      <c r="L97" s="21">
        <v>17.026534221794403</v>
      </c>
      <c r="M97" s="21">
        <v>0.34166428474629174</v>
      </c>
      <c r="N97" s="21">
        <v>0.2176844956867697</v>
      </c>
      <c r="O97" s="21">
        <v>0.96625273585636895</v>
      </c>
      <c r="P97" s="22">
        <v>16.747113188762889</v>
      </c>
      <c r="Q97" s="22">
        <v>17.326104006159415</v>
      </c>
      <c r="R97" s="22">
        <v>0.27774343603148133</v>
      </c>
      <c r="S97" s="22">
        <v>0.23288409223798237</v>
      </c>
      <c r="T97" s="22">
        <v>0.77589157300720424</v>
      </c>
    </row>
    <row r="98" spans="1:20">
      <c r="A98" s="3" t="s">
        <v>98</v>
      </c>
      <c r="B98" t="s">
        <v>151</v>
      </c>
      <c r="C98" s="2">
        <v>5.2218723188405702</v>
      </c>
      <c r="D98" s="4">
        <v>220.11788210661501</v>
      </c>
      <c r="E98">
        <v>220.11789999999999</v>
      </c>
      <c r="F98" s="5">
        <f t="shared" si="1"/>
        <v>8.1290004030346988E-2</v>
      </c>
      <c r="G98" t="s">
        <v>3</v>
      </c>
      <c r="H98" t="s">
        <v>136</v>
      </c>
      <c r="I98" s="1">
        <v>14.97053458473925</v>
      </c>
      <c r="J98" s="1">
        <v>0.50433656652912018</v>
      </c>
      <c r="K98" s="21">
        <v>10.140938456306371</v>
      </c>
      <c r="L98" s="21">
        <v>17.199578951708265</v>
      </c>
      <c r="M98" s="21">
        <v>0.30510868229328869</v>
      </c>
      <c r="N98" s="21">
        <v>0.46684657910084931</v>
      </c>
      <c r="O98" s="21">
        <v>1.3580410477799615E-2</v>
      </c>
      <c r="P98" s="22">
        <v>11.644449829437171</v>
      </c>
      <c r="Q98" s="22">
        <v>19.5439011232796</v>
      </c>
      <c r="R98" s="22">
        <v>0.29214838673502458</v>
      </c>
      <c r="S98" s="22">
        <v>0.48206740118147623</v>
      </c>
      <c r="T98" s="22">
        <v>5.1888551330297156E-2</v>
      </c>
    </row>
    <row r="99" spans="1:20">
      <c r="A99" s="3" t="s">
        <v>99</v>
      </c>
      <c r="B99" t="s">
        <v>151</v>
      </c>
      <c r="C99" s="2">
        <v>15.639054492753599</v>
      </c>
      <c r="D99" s="4">
        <v>229.01144409179599</v>
      </c>
      <c r="E99">
        <v>229.0119</v>
      </c>
      <c r="F99" s="5">
        <f t="shared" si="1"/>
        <v>1.990762069583319</v>
      </c>
      <c r="G99" t="s">
        <v>5</v>
      </c>
      <c r="H99" t="s">
        <v>138</v>
      </c>
      <c r="I99" s="1">
        <v>2.5275518319240624</v>
      </c>
      <c r="J99" s="1">
        <v>0.27191842177866166</v>
      </c>
      <c r="K99" s="21">
        <v>2.1295824399608931</v>
      </c>
      <c r="L99" s="21">
        <v>2.7112300128301405</v>
      </c>
      <c r="M99" s="21">
        <v>0.11077230670060512</v>
      </c>
      <c r="N99" s="21">
        <v>0.27837276029766789</v>
      </c>
      <c r="O99" s="21">
        <v>2.2612685064532553E-2</v>
      </c>
      <c r="P99" s="22">
        <v>2.3609912725786062</v>
      </c>
      <c r="Q99" s="22">
        <v>2.7565726010240645</v>
      </c>
      <c r="R99" s="22">
        <v>0.16685036008413529</v>
      </c>
      <c r="S99" s="22">
        <v>0.34212511463843653</v>
      </c>
      <c r="T99" s="22">
        <v>0.29335238552700704</v>
      </c>
    </row>
    <row r="100" spans="1:20">
      <c r="A100" s="3" t="s">
        <v>100</v>
      </c>
      <c r="B100" t="s">
        <v>151</v>
      </c>
      <c r="C100" s="2">
        <v>7.6530203623188298</v>
      </c>
      <c r="D100" s="4">
        <v>166.08608876103901</v>
      </c>
      <c r="E100">
        <v>166.08629999999999</v>
      </c>
      <c r="F100" s="5">
        <f t="shared" si="1"/>
        <v>1.2718626460237419</v>
      </c>
      <c r="G100" t="s">
        <v>3</v>
      </c>
      <c r="H100" t="s">
        <v>139</v>
      </c>
      <c r="I100" s="1">
        <v>267.7219236719319</v>
      </c>
      <c r="J100" s="1">
        <v>0.19886338778248411</v>
      </c>
      <c r="K100" s="21">
        <v>225.18535737525346</v>
      </c>
      <c r="L100" s="21">
        <v>287.35418503962967</v>
      </c>
      <c r="M100" s="21">
        <v>0.24736874843889378</v>
      </c>
      <c r="N100" s="21">
        <v>0.14078650413101571</v>
      </c>
      <c r="O100" s="21">
        <v>4.1587421777289454E-2</v>
      </c>
      <c r="P100" s="22">
        <v>248.79599444047443</v>
      </c>
      <c r="Q100" s="22">
        <v>293.74507636518609</v>
      </c>
      <c r="R100" s="22">
        <v>0.19826627323045096</v>
      </c>
      <c r="S100" s="22">
        <v>0.16939182388041349</v>
      </c>
      <c r="T100" s="22">
        <v>6.9762839617051792E-2</v>
      </c>
    </row>
    <row r="101" spans="1:20">
      <c r="A101" s="3" t="s">
        <v>101</v>
      </c>
      <c r="B101" t="s">
        <v>151</v>
      </c>
      <c r="C101" s="2">
        <v>15.085868985507201</v>
      </c>
      <c r="D101" s="4">
        <v>184.07321565047499</v>
      </c>
      <c r="E101">
        <v>184.07329999999999</v>
      </c>
      <c r="F101" s="5">
        <f t="shared" si="1"/>
        <v>0.45823878311898769</v>
      </c>
      <c r="G101" t="s">
        <v>3</v>
      </c>
      <c r="H101" t="s">
        <v>139</v>
      </c>
      <c r="I101" s="1">
        <v>104.33120778831037</v>
      </c>
      <c r="J101" s="1">
        <v>0.28688754276792472</v>
      </c>
      <c r="K101" s="21">
        <v>90.068379793897762</v>
      </c>
      <c r="L101" s="21">
        <v>110.91405147803926</v>
      </c>
      <c r="M101" s="21">
        <v>0.28619251687970876</v>
      </c>
      <c r="N101" s="21">
        <v>0.27321776943858272</v>
      </c>
      <c r="O101" s="21">
        <v>0.14880340460197616</v>
      </c>
      <c r="P101" s="22">
        <v>99.952432323113399</v>
      </c>
      <c r="Q101" s="22">
        <v>110.3520240529562</v>
      </c>
      <c r="R101" s="22">
        <v>0.29741581518392624</v>
      </c>
      <c r="S101" s="22">
        <v>0.28218580477769883</v>
      </c>
      <c r="T101" s="22">
        <v>0.4752848468301285</v>
      </c>
    </row>
    <row r="102" spans="1:20">
      <c r="A102" s="3" t="s">
        <v>102</v>
      </c>
      <c r="B102" t="s">
        <v>151</v>
      </c>
      <c r="C102" s="2">
        <v>14.991766884057901</v>
      </c>
      <c r="D102" s="4">
        <v>210.028312351392</v>
      </c>
      <c r="E102">
        <v>210.02850000000001</v>
      </c>
      <c r="F102" s="5">
        <f t="shared" si="1"/>
        <v>0.89344354697110118</v>
      </c>
      <c r="G102" t="s">
        <v>5</v>
      </c>
      <c r="H102" t="s">
        <v>143</v>
      </c>
      <c r="I102" s="1">
        <v>1.2477597041585364</v>
      </c>
      <c r="J102" s="1">
        <v>0.32683979298741728</v>
      </c>
      <c r="K102" s="21">
        <v>1.1467328598078821</v>
      </c>
      <c r="L102" s="21">
        <v>1.2943874784742233</v>
      </c>
      <c r="M102" s="21">
        <v>0.24019978661757166</v>
      </c>
      <c r="N102" s="21">
        <v>0.35437273589198615</v>
      </c>
      <c r="O102" s="21">
        <v>0.39782330101892183</v>
      </c>
      <c r="P102" s="22">
        <v>1.1823763014084863</v>
      </c>
      <c r="Q102" s="22">
        <v>1.3376618829398559</v>
      </c>
      <c r="R102" s="22">
        <v>0.27824919853442776</v>
      </c>
      <c r="S102" s="22">
        <v>0.37904761211265503</v>
      </c>
      <c r="T102" s="22">
        <v>0.46412907496916578</v>
      </c>
    </row>
    <row r="103" spans="1:20">
      <c r="A103" s="3" t="s">
        <v>103</v>
      </c>
      <c r="B103" t="s">
        <v>151</v>
      </c>
      <c r="C103" s="2">
        <v>17.4539244927536</v>
      </c>
      <c r="D103" s="4">
        <v>166.97501539147399</v>
      </c>
      <c r="E103">
        <v>166.9751</v>
      </c>
      <c r="F103" s="5">
        <f t="shared" si="1"/>
        <v>0.50671343217841003</v>
      </c>
      <c r="G103" t="s">
        <v>5</v>
      </c>
      <c r="H103" t="s">
        <v>143</v>
      </c>
      <c r="I103" s="1">
        <v>1.3050620007198215</v>
      </c>
      <c r="J103" s="1">
        <v>0.18138462953586135</v>
      </c>
      <c r="K103" s="21">
        <v>1.3115440069663784</v>
      </c>
      <c r="L103" s="21">
        <v>1.302070305529103</v>
      </c>
      <c r="M103" s="21">
        <v>0.12378683499382404</v>
      </c>
      <c r="N103" s="21">
        <v>0.20756107890907791</v>
      </c>
      <c r="O103" s="21">
        <v>0.92578452658638954</v>
      </c>
      <c r="P103" s="22">
        <v>1.3247145057646728</v>
      </c>
      <c r="Q103" s="22">
        <v>1.2780398062831511</v>
      </c>
      <c r="R103" s="22">
        <v>0.19185380241964645</v>
      </c>
      <c r="S103" s="22">
        <v>0.1756141431749986</v>
      </c>
      <c r="T103" s="22">
        <v>0.67775896259723267</v>
      </c>
    </row>
    <row r="104" spans="1:20">
      <c r="A104" s="3" t="s">
        <v>104</v>
      </c>
      <c r="B104" t="s">
        <v>151</v>
      </c>
      <c r="C104" s="2">
        <v>16.910584927536199</v>
      </c>
      <c r="D104" s="4">
        <v>184.98540928052799</v>
      </c>
      <c r="E104">
        <v>184.98570000000001</v>
      </c>
      <c r="F104" s="5">
        <f t="shared" si="1"/>
        <v>1.5715780842487737</v>
      </c>
      <c r="G104" t="s">
        <v>5</v>
      </c>
      <c r="H104" t="s">
        <v>136</v>
      </c>
      <c r="I104" s="1">
        <v>14.980805912427233</v>
      </c>
      <c r="J104" s="1">
        <v>0.18113843387183731</v>
      </c>
      <c r="K104" s="21">
        <v>14.638156829148084</v>
      </c>
      <c r="L104" s="21">
        <v>15.138951643171456</v>
      </c>
      <c r="M104" s="21">
        <v>0.15460329988328245</v>
      </c>
      <c r="N104" s="21">
        <v>0.19623508572411186</v>
      </c>
      <c r="O104" s="21">
        <v>0.69251933442124736</v>
      </c>
      <c r="P104" s="22">
        <v>14.574840193266882</v>
      </c>
      <c r="Q104" s="22">
        <v>15.539008776272714</v>
      </c>
      <c r="R104" s="22">
        <v>0.16657317116111814</v>
      </c>
      <c r="S104" s="22">
        <v>0.20248359183344664</v>
      </c>
      <c r="T104" s="22">
        <v>0.48216050308317837</v>
      </c>
    </row>
    <row r="105" spans="1:20">
      <c r="A105" s="3" t="s">
        <v>105</v>
      </c>
      <c r="B105" t="s">
        <v>151</v>
      </c>
      <c r="C105" s="2">
        <v>12.951817898550701</v>
      </c>
      <c r="D105" s="4">
        <v>303.06779413637901</v>
      </c>
      <c r="E105">
        <v>303.06790000000001</v>
      </c>
      <c r="F105" s="5">
        <f t="shared" si="1"/>
        <v>0.34930661083488179</v>
      </c>
      <c r="G105" t="s">
        <v>3</v>
      </c>
      <c r="H105" t="s">
        <v>136</v>
      </c>
      <c r="I105" s="1">
        <v>46.804884657828723</v>
      </c>
      <c r="J105" s="1">
        <v>0.13402347525316438</v>
      </c>
      <c r="K105" s="21">
        <v>44.643233471227639</v>
      </c>
      <c r="L105" s="21">
        <v>47.802569820875391</v>
      </c>
      <c r="M105" s="21">
        <v>0.20887573008904969</v>
      </c>
      <c r="N105" s="21">
        <v>9.20918019220371E-2</v>
      </c>
      <c r="O105" s="21">
        <v>0.4592022849746592</v>
      </c>
      <c r="P105" s="22">
        <v>45.49722618219284</v>
      </c>
      <c r="Q105" s="22">
        <v>48.602915061828064</v>
      </c>
      <c r="R105" s="22">
        <v>0.15610683905963132</v>
      </c>
      <c r="S105" s="22">
        <v>9.8114785441512892E-2</v>
      </c>
      <c r="T105" s="22">
        <v>0.27035480916216714</v>
      </c>
    </row>
    <row r="106" spans="1:20">
      <c r="A106" s="3" t="s">
        <v>106</v>
      </c>
      <c r="B106" t="s">
        <v>151</v>
      </c>
      <c r="C106" s="2">
        <v>13.059900579710099</v>
      </c>
      <c r="D106" s="4">
        <v>301.05290686565797</v>
      </c>
      <c r="E106">
        <v>301.05340000000001</v>
      </c>
      <c r="F106" s="5">
        <f t="shared" si="1"/>
        <v>1.6380294726340341</v>
      </c>
      <c r="G106" t="s">
        <v>5</v>
      </c>
      <c r="H106" t="s">
        <v>139</v>
      </c>
      <c r="I106" s="1">
        <v>108.60307569931588</v>
      </c>
      <c r="J106" s="1">
        <v>9.1190920541955461E-2</v>
      </c>
      <c r="K106" s="21">
        <v>108.82893786537326</v>
      </c>
      <c r="L106" s="21">
        <v>108.49883162267402</v>
      </c>
      <c r="M106" s="21">
        <v>0.1057771961529308</v>
      </c>
      <c r="N106" s="21">
        <v>8.8340659319879111E-2</v>
      </c>
      <c r="O106" s="21">
        <v>0.95268659522128996</v>
      </c>
      <c r="P106" s="22">
        <v>109.34082453493487</v>
      </c>
      <c r="Q106" s="22">
        <v>107.58867105033976</v>
      </c>
      <c r="R106" s="22">
        <v>9.8226337936428529E-2</v>
      </c>
      <c r="S106" s="22">
        <v>8.5889698390140448E-2</v>
      </c>
      <c r="T106" s="22">
        <v>0.70816156657225149</v>
      </c>
    </row>
    <row r="107" spans="1:20">
      <c r="A107" s="3" t="s">
        <v>107</v>
      </c>
      <c r="B107" t="s">
        <v>151</v>
      </c>
      <c r="C107" s="2">
        <v>11.684831811594099</v>
      </c>
      <c r="D107" s="4">
        <v>116.070275348165</v>
      </c>
      <c r="E107">
        <v>116.0706</v>
      </c>
      <c r="F107" s="5">
        <f t="shared" si="1"/>
        <v>2.7970203910471509</v>
      </c>
      <c r="G107" t="s">
        <v>3</v>
      </c>
      <c r="H107" t="s">
        <v>139</v>
      </c>
      <c r="I107" s="1">
        <v>332.23914569832908</v>
      </c>
      <c r="J107" s="1">
        <v>0.23543281060282761</v>
      </c>
      <c r="K107" s="21">
        <v>293.00146877129981</v>
      </c>
      <c r="L107" s="21">
        <v>350.34884274157338</v>
      </c>
      <c r="M107" s="21">
        <v>0.25433785973395023</v>
      </c>
      <c r="N107" s="21">
        <v>0.21622191677873978</v>
      </c>
      <c r="O107" s="21">
        <v>0.15204716192208001</v>
      </c>
      <c r="P107" s="22">
        <v>314.85376905878712</v>
      </c>
      <c r="Q107" s="22">
        <v>356.14403857769929</v>
      </c>
      <c r="R107" s="22">
        <v>0.25262710264361166</v>
      </c>
      <c r="S107" s="22">
        <v>0.20949570671110987</v>
      </c>
      <c r="T107" s="22">
        <v>0.26400054618169877</v>
      </c>
    </row>
    <row r="108" spans="1:20">
      <c r="A108" s="3" t="s">
        <v>108</v>
      </c>
      <c r="B108" t="s">
        <v>151</v>
      </c>
      <c r="C108" s="2">
        <v>7.5159432608695598</v>
      </c>
      <c r="D108" s="4">
        <v>218.13859558105401</v>
      </c>
      <c r="E108">
        <v>218.1387</v>
      </c>
      <c r="F108" s="5">
        <f t="shared" si="1"/>
        <v>0.47868143522752499</v>
      </c>
      <c r="G108" t="s">
        <v>3</v>
      </c>
      <c r="H108" t="s">
        <v>139</v>
      </c>
      <c r="I108" s="1">
        <v>112.0605432358732</v>
      </c>
      <c r="J108" s="1">
        <v>0.2964544884199854</v>
      </c>
      <c r="K108" s="21">
        <v>105.11970662086738</v>
      </c>
      <c r="L108" s="21">
        <v>115.26400628895281</v>
      </c>
      <c r="M108" s="21">
        <v>0.24116571605169917</v>
      </c>
      <c r="N108" s="21">
        <v>0.3190555459849333</v>
      </c>
      <c r="O108" s="21">
        <v>0.4965798248372828</v>
      </c>
      <c r="P108" s="22">
        <v>106.67634456212369</v>
      </c>
      <c r="Q108" s="22">
        <v>119.46381641227875</v>
      </c>
      <c r="R108" s="22">
        <v>0.23756487302770521</v>
      </c>
      <c r="S108" s="22">
        <v>0.35634237467985369</v>
      </c>
      <c r="T108" s="22">
        <v>0.46523807701748909</v>
      </c>
    </row>
    <row r="109" spans="1:20">
      <c r="A109" s="3" t="s">
        <v>109</v>
      </c>
      <c r="B109" t="s">
        <v>151</v>
      </c>
      <c r="C109" s="2">
        <v>14.187806956521699</v>
      </c>
      <c r="D109" s="4">
        <v>166.014500493588</v>
      </c>
      <c r="E109">
        <v>166.0146</v>
      </c>
      <c r="F109" s="5">
        <f t="shared" si="1"/>
        <v>0.59938349999983709</v>
      </c>
      <c r="G109" t="s">
        <v>5</v>
      </c>
      <c r="H109" t="s">
        <v>143</v>
      </c>
      <c r="I109" s="1">
        <v>0.42633915069416833</v>
      </c>
      <c r="J109" s="1">
        <v>0.56607415176294307</v>
      </c>
      <c r="K109" s="21">
        <v>0.25845749904456283</v>
      </c>
      <c r="L109" s="21">
        <v>0.5038229899170632</v>
      </c>
      <c r="M109" s="21">
        <v>0.53564578971930132</v>
      </c>
      <c r="N109" s="21">
        <v>0.48123339407783966</v>
      </c>
      <c r="O109" s="21">
        <v>1.3079831544217399E-2</v>
      </c>
      <c r="P109" s="22">
        <v>0.37244315980664155</v>
      </c>
      <c r="Q109" s="22">
        <v>0.50044613816451744</v>
      </c>
      <c r="R109" s="22">
        <v>0.67499148739624981</v>
      </c>
      <c r="S109" s="22">
        <v>0.44072195892108146</v>
      </c>
      <c r="T109" s="22">
        <v>0.25608012301075933</v>
      </c>
    </row>
    <row r="110" spans="1:20">
      <c r="A110" s="3" t="s">
        <v>110</v>
      </c>
      <c r="B110" t="s">
        <v>151</v>
      </c>
      <c r="C110" s="2">
        <v>13.5369707971014</v>
      </c>
      <c r="D110" s="4">
        <v>385.12885317595101</v>
      </c>
      <c r="E110">
        <v>385.12889999999999</v>
      </c>
      <c r="F110" s="5">
        <f t="shared" si="1"/>
        <v>0.12158020075742954</v>
      </c>
      <c r="G110" t="s">
        <v>3</v>
      </c>
      <c r="H110" t="s">
        <v>143</v>
      </c>
      <c r="I110" s="1">
        <v>2.8682311399246903</v>
      </c>
      <c r="J110" s="1">
        <v>0.35492087348775103</v>
      </c>
      <c r="K110" s="21">
        <v>3.4914278529122269</v>
      </c>
      <c r="L110" s="21">
        <v>2.5806018877765973</v>
      </c>
      <c r="M110" s="21">
        <v>0.36560300135656743</v>
      </c>
      <c r="N110" s="21">
        <v>0.29808941433420971</v>
      </c>
      <c r="O110" s="21">
        <v>0.15146416572511925</v>
      </c>
      <c r="P110" s="22">
        <v>3.0675242748134055</v>
      </c>
      <c r="Q110" s="22">
        <v>2.5942030794527073</v>
      </c>
      <c r="R110" s="22">
        <v>0.40956845447284707</v>
      </c>
      <c r="S110" s="22">
        <v>0.19717933253753986</v>
      </c>
      <c r="T110" s="22">
        <v>0.27840037646135307</v>
      </c>
    </row>
    <row r="111" spans="1:20">
      <c r="A111" s="3" t="s">
        <v>111</v>
      </c>
      <c r="B111" t="s">
        <v>151</v>
      </c>
      <c r="C111" s="2">
        <v>17.243145634920602</v>
      </c>
      <c r="D111" s="4">
        <v>399.144648960658</v>
      </c>
      <c r="E111">
        <v>399.14449999999999</v>
      </c>
      <c r="F111" s="5">
        <f t="shared" si="1"/>
        <v>-0.37319982615168318</v>
      </c>
      <c r="G111" t="s">
        <v>3</v>
      </c>
      <c r="H111" t="s">
        <v>143</v>
      </c>
      <c r="I111" s="1">
        <v>0.35925345253617796</v>
      </c>
      <c r="J111" s="1">
        <v>1.0474911874837425</v>
      </c>
      <c r="K111" s="21">
        <v>0.19093795554041412</v>
      </c>
      <c r="L111" s="21">
        <v>0.43693752807268443</v>
      </c>
      <c r="M111" s="21">
        <v>1.3241301377331236</v>
      </c>
      <c r="N111" s="21">
        <v>0.92988943950194591</v>
      </c>
      <c r="O111" s="21">
        <v>0.12815856610808973</v>
      </c>
      <c r="P111" s="22">
        <v>0.34764803483806433</v>
      </c>
      <c r="Q111" s="22">
        <v>0.37521090187108425</v>
      </c>
      <c r="R111" s="22">
        <v>1.0705881629852851</v>
      </c>
      <c r="S111" s="22">
        <v>1.0850653689540972</v>
      </c>
      <c r="T111" s="22">
        <v>0.88206170799006411</v>
      </c>
    </row>
    <row r="112" spans="1:20">
      <c r="A112" s="3" t="s">
        <v>112</v>
      </c>
      <c r="B112" t="s">
        <v>151</v>
      </c>
      <c r="C112" s="2">
        <v>16.1948805072463</v>
      </c>
      <c r="D112" s="4">
        <v>289.03258348547803</v>
      </c>
      <c r="E112">
        <v>289.03300000000002</v>
      </c>
      <c r="F112" s="5">
        <f t="shared" si="1"/>
        <v>1.4410621693274128</v>
      </c>
      <c r="G112" t="s">
        <v>5</v>
      </c>
      <c r="H112" t="s">
        <v>143</v>
      </c>
      <c r="I112" s="1">
        <v>3.0471051005403762</v>
      </c>
      <c r="J112" s="1">
        <v>0.2083687992020723</v>
      </c>
      <c r="K112" s="21">
        <v>3.19083133236379</v>
      </c>
      <c r="L112" s="21">
        <v>2.9807699166218771</v>
      </c>
      <c r="M112" s="21">
        <v>0.17331912118383758</v>
      </c>
      <c r="N112" s="21">
        <v>0.2280691142962257</v>
      </c>
      <c r="O112" s="21">
        <v>0.48883027396694034</v>
      </c>
      <c r="P112" s="22">
        <v>2.9528420424833688</v>
      </c>
      <c r="Q112" s="22">
        <v>3.17671680536876</v>
      </c>
      <c r="R112" s="22">
        <v>0.21246293732233165</v>
      </c>
      <c r="S112" s="22">
        <v>0.20908609451748472</v>
      </c>
      <c r="T112" s="22">
        <v>0.46952398237567783</v>
      </c>
    </row>
    <row r="113" spans="1:20">
      <c r="A113" s="3" t="s">
        <v>113</v>
      </c>
      <c r="B113" t="s">
        <v>151</v>
      </c>
      <c r="C113" s="2">
        <v>15.2754829710144</v>
      </c>
      <c r="D113" s="4">
        <v>106.049474633258</v>
      </c>
      <c r="E113">
        <v>106.04989999999999</v>
      </c>
      <c r="F113" s="5">
        <f t="shared" si="1"/>
        <v>4.0110055925853416</v>
      </c>
      <c r="G113" t="s">
        <v>3</v>
      </c>
      <c r="H113" t="s">
        <v>136</v>
      </c>
      <c r="I113" s="1">
        <v>39.76886973399538</v>
      </c>
      <c r="J113" s="1">
        <v>0.22107568524014826</v>
      </c>
      <c r="K113" s="21">
        <v>37.898911087810703</v>
      </c>
      <c r="L113" s="21">
        <v>40.631927570696007</v>
      </c>
      <c r="M113" s="21">
        <v>0.29606159437363533</v>
      </c>
      <c r="N113" s="21">
        <v>0.19211611503844017</v>
      </c>
      <c r="O113" s="21">
        <v>0.60558578673701191</v>
      </c>
      <c r="P113" s="22">
        <v>39.01207790375728</v>
      </c>
      <c r="Q113" s="22">
        <v>40.809458500572759</v>
      </c>
      <c r="R113" s="22">
        <v>0.23016233251678794</v>
      </c>
      <c r="S113" s="22">
        <v>0.22115034694349497</v>
      </c>
      <c r="T113" s="22">
        <v>0.67357164460456631</v>
      </c>
    </row>
    <row r="114" spans="1:20">
      <c r="A114" s="3" t="s">
        <v>114</v>
      </c>
      <c r="B114" t="s">
        <v>151</v>
      </c>
      <c r="C114" s="2">
        <v>8.6645124637681104</v>
      </c>
      <c r="D114" s="4">
        <v>244.111399774966</v>
      </c>
      <c r="E114">
        <v>244.1114</v>
      </c>
      <c r="F114" s="5">
        <f t="shared" si="1"/>
        <v>9.2184961588406443E-4</v>
      </c>
      <c r="G114" t="s">
        <v>3</v>
      </c>
      <c r="H114" t="s">
        <v>136</v>
      </c>
      <c r="I114" s="1">
        <v>31.832584789995348</v>
      </c>
      <c r="J114" s="1">
        <v>0.63413596928670368</v>
      </c>
      <c r="K114" s="21">
        <v>29.142486433281807</v>
      </c>
      <c r="L114" s="21">
        <v>33.074168646940073</v>
      </c>
      <c r="M114" s="21">
        <v>0.86620325869313775</v>
      </c>
      <c r="N114" s="21">
        <v>0.55785516060238327</v>
      </c>
      <c r="O114" s="21">
        <v>0.74185574891812034</v>
      </c>
      <c r="P114" s="22">
        <v>30.292357254668392</v>
      </c>
      <c r="Q114" s="22">
        <v>33.950397651069913</v>
      </c>
      <c r="R114" s="22">
        <v>0.74066696230790485</v>
      </c>
      <c r="S114" s="22">
        <v>0.52675121822190141</v>
      </c>
      <c r="T114" s="22">
        <v>0.69777632335545037</v>
      </c>
    </row>
    <row r="115" spans="1:20">
      <c r="A115" s="3" t="s">
        <v>115</v>
      </c>
      <c r="B115" t="s">
        <v>151</v>
      </c>
      <c r="C115" s="2">
        <v>14.282917246376799</v>
      </c>
      <c r="D115" s="4">
        <v>117.01967322308001</v>
      </c>
      <c r="E115">
        <v>117.0193</v>
      </c>
      <c r="F115" s="5">
        <f t="shared" si="1"/>
        <v>-3.1894147376029554</v>
      </c>
      <c r="G115" t="s">
        <v>5</v>
      </c>
      <c r="H115" t="s">
        <v>138</v>
      </c>
      <c r="I115" s="1">
        <v>1.6088066734700364</v>
      </c>
      <c r="J115" s="1">
        <v>0.26533529846904041</v>
      </c>
      <c r="K115" s="21">
        <v>1.3295633595204248</v>
      </c>
      <c r="L115" s="21">
        <v>1.7376882029852423</v>
      </c>
      <c r="M115" s="21">
        <v>0.13608386778210066</v>
      </c>
      <c r="N115" s="21">
        <v>0.25909762068618697</v>
      </c>
      <c r="O115" s="21">
        <v>1.2021109336841531E-2</v>
      </c>
      <c r="P115" s="22">
        <v>1.4323758528193811</v>
      </c>
      <c r="Q115" s="22">
        <v>1.8513990518646886</v>
      </c>
      <c r="R115" s="22">
        <v>0.17774968160229318</v>
      </c>
      <c r="S115" s="22">
        <v>0.27530274471178895</v>
      </c>
      <c r="T115" s="22">
        <v>5.9370673821730509E-2</v>
      </c>
    </row>
    <row r="116" spans="1:20">
      <c r="A116" s="3" t="s">
        <v>116</v>
      </c>
      <c r="B116" t="s">
        <v>151</v>
      </c>
      <c r="C116" s="2">
        <v>3.6561686904761901</v>
      </c>
      <c r="D116" s="4">
        <v>372.31052398681601</v>
      </c>
      <c r="E116">
        <v>372.31079999999997</v>
      </c>
      <c r="F116" s="5">
        <f t="shared" si="1"/>
        <v>0.74135153738124582</v>
      </c>
      <c r="G116" t="s">
        <v>3</v>
      </c>
      <c r="H116" t="s">
        <v>143</v>
      </c>
      <c r="I116" s="1">
        <v>0.49220311004298883</v>
      </c>
      <c r="J116" s="1">
        <v>1.0820685116956488</v>
      </c>
      <c r="K116" s="21">
        <v>0.67387285781668571</v>
      </c>
      <c r="L116" s="21">
        <v>0.40835553414743647</v>
      </c>
      <c r="M116" s="21">
        <v>0.98789315050642956</v>
      </c>
      <c r="N116" s="21">
        <v>1.140004111668439</v>
      </c>
      <c r="O116" s="21">
        <v>0.40544851808968052</v>
      </c>
      <c r="P116" s="22">
        <v>0.61136709111176935</v>
      </c>
      <c r="Q116" s="22">
        <v>0.32835263607341575</v>
      </c>
      <c r="R116" s="22">
        <v>0.94632545437897553</v>
      </c>
      <c r="S116" s="22">
        <v>1.3559848697910468</v>
      </c>
      <c r="T116" s="22">
        <v>0.24499510135060187</v>
      </c>
    </row>
    <row r="117" spans="1:20">
      <c r="A117" s="3" t="s">
        <v>117</v>
      </c>
      <c r="B117" t="s">
        <v>151</v>
      </c>
      <c r="C117" s="2">
        <v>13.6493376086956</v>
      </c>
      <c r="D117" s="4">
        <v>120.065191517705</v>
      </c>
      <c r="E117">
        <v>120.0655</v>
      </c>
      <c r="F117" s="5">
        <f t="shared" si="1"/>
        <v>2.5692833911260742</v>
      </c>
      <c r="G117" t="s">
        <v>3</v>
      </c>
      <c r="H117" t="s">
        <v>139</v>
      </c>
      <c r="I117" s="1">
        <v>117.18756563235202</v>
      </c>
      <c r="J117" s="1">
        <v>0.25076427436092313</v>
      </c>
      <c r="K117" s="21">
        <v>117.17108144480348</v>
      </c>
      <c r="L117" s="21">
        <v>117.1951737189129</v>
      </c>
      <c r="M117" s="21">
        <v>0.33478454517829109</v>
      </c>
      <c r="N117" s="21">
        <v>0.21824466030710982</v>
      </c>
      <c r="O117" s="21">
        <v>0.99894066322337072</v>
      </c>
      <c r="P117" s="22">
        <v>113.3624841612714</v>
      </c>
      <c r="Q117" s="22">
        <v>122.44705265508789</v>
      </c>
      <c r="R117" s="22">
        <v>0.25403294922448877</v>
      </c>
      <c r="S117" s="22">
        <v>0.25582448635891042</v>
      </c>
      <c r="T117" s="22">
        <v>0.52871189487844406</v>
      </c>
    </row>
    <row r="118" spans="1:20">
      <c r="A118" s="3" t="s">
        <v>118</v>
      </c>
      <c r="B118" t="s">
        <v>151</v>
      </c>
      <c r="C118" s="2">
        <v>11.3441205072463</v>
      </c>
      <c r="D118" s="4">
        <v>198.123543780782</v>
      </c>
      <c r="E118">
        <v>198.12370000000001</v>
      </c>
      <c r="F118" s="5">
        <f t="shared" si="1"/>
        <v>0.78849334033798357</v>
      </c>
      <c r="G118" t="s">
        <v>3</v>
      </c>
      <c r="H118" t="s">
        <v>138</v>
      </c>
      <c r="I118" s="1">
        <v>2.5873143009461512</v>
      </c>
      <c r="J118" s="1">
        <v>0.59838512993762261</v>
      </c>
      <c r="K118" s="21">
        <v>2.1869859660449635</v>
      </c>
      <c r="L118" s="21">
        <v>2.7720812247467008</v>
      </c>
      <c r="M118" s="21">
        <v>0.79083374447439247</v>
      </c>
      <c r="N118" s="21">
        <v>0.53893319477913126</v>
      </c>
      <c r="O118" s="21">
        <v>0.4937243786634381</v>
      </c>
      <c r="P118" s="22">
        <v>2.1195755077005667</v>
      </c>
      <c r="Q118" s="22">
        <v>3.2304551416588319</v>
      </c>
      <c r="R118" s="22">
        <v>0.6564150148272998</v>
      </c>
      <c r="S118" s="22">
        <v>0.49738008724029042</v>
      </c>
      <c r="T118" s="22">
        <v>0.13828211010223834</v>
      </c>
    </row>
    <row r="119" spans="1:20">
      <c r="A119" s="3" t="s">
        <v>119</v>
      </c>
      <c r="B119" t="s">
        <v>151</v>
      </c>
      <c r="C119" s="2">
        <v>22.830397028985502</v>
      </c>
      <c r="D119" s="4">
        <v>189.15964939283199</v>
      </c>
      <c r="E119">
        <v>189.15979999999999</v>
      </c>
      <c r="F119" s="5">
        <f t="shared" si="1"/>
        <v>0.79619014185641568</v>
      </c>
      <c r="G119" t="s">
        <v>3</v>
      </c>
      <c r="H119" t="s">
        <v>136</v>
      </c>
      <c r="I119" s="1">
        <v>81.142616002617586</v>
      </c>
      <c r="J119" s="1">
        <v>0.27719466382207397</v>
      </c>
      <c r="K119" s="21">
        <v>75.077837332489779</v>
      </c>
      <c r="L119" s="21">
        <v>83.941744619599646</v>
      </c>
      <c r="M119" s="21">
        <v>9.7183245000665427E-2</v>
      </c>
      <c r="N119" s="21">
        <v>0.31738647919124052</v>
      </c>
      <c r="O119" s="21">
        <v>0.28311762529101581</v>
      </c>
      <c r="P119" s="22">
        <v>72.784737758132437</v>
      </c>
      <c r="Q119" s="22">
        <v>92.63469858878463</v>
      </c>
      <c r="R119" s="22">
        <v>0.11998738453274613</v>
      </c>
      <c r="S119" s="22">
        <v>0.32942412568524876</v>
      </c>
      <c r="T119" s="22">
        <v>0.11245694718788447</v>
      </c>
    </row>
    <row r="120" spans="1:20">
      <c r="A120" s="3" t="s">
        <v>120</v>
      </c>
      <c r="B120" t="s">
        <v>151</v>
      </c>
      <c r="C120" s="2">
        <v>6.2612076811594104</v>
      </c>
      <c r="D120" s="4">
        <v>247.14410400390599</v>
      </c>
      <c r="E120">
        <v>247.14410000000001</v>
      </c>
      <c r="F120" s="5">
        <f t="shared" si="1"/>
        <v>-1.6200694191882352E-2</v>
      </c>
      <c r="G120" t="s">
        <v>3</v>
      </c>
      <c r="H120" t="s">
        <v>136</v>
      </c>
      <c r="I120" s="1">
        <v>42.531383603363587</v>
      </c>
      <c r="J120" s="1">
        <v>1.2295300168847187</v>
      </c>
      <c r="K120" s="21">
        <v>71.89704665563886</v>
      </c>
      <c r="L120" s="21">
        <v>28.978000656159615</v>
      </c>
      <c r="M120" s="21">
        <v>0.73830174228656564</v>
      </c>
      <c r="N120" s="21">
        <v>1.6541740336517234</v>
      </c>
      <c r="O120" s="21">
        <v>0.12586182579136557</v>
      </c>
      <c r="P120" s="22">
        <v>57.172624898206927</v>
      </c>
      <c r="Q120" s="22">
        <v>22.399676822954007</v>
      </c>
      <c r="R120" s="22">
        <v>1.0731859468461129</v>
      </c>
      <c r="S120" s="22">
        <v>1.3044379283408751</v>
      </c>
      <c r="T120" s="22">
        <v>0.1214206077244281</v>
      </c>
    </row>
    <row r="121" spans="1:20">
      <c r="A121" s="3" t="s">
        <v>121</v>
      </c>
      <c r="B121" t="s">
        <v>152</v>
      </c>
      <c r="C121" s="2">
        <v>8.0398952272727193</v>
      </c>
      <c r="D121" s="4">
        <v>224.127928993918</v>
      </c>
      <c r="E121">
        <v>224.12809999999999</v>
      </c>
      <c r="F121" s="5">
        <f t="shared" si="1"/>
        <v>0.76298367756927798</v>
      </c>
      <c r="G121" t="s">
        <v>3</v>
      </c>
      <c r="H121" t="s">
        <v>143</v>
      </c>
      <c r="I121" s="1">
        <v>0.13116185981007986</v>
      </c>
      <c r="J121" s="1">
        <v>1.175321739281785</v>
      </c>
      <c r="K121" s="21">
        <v>4.6502929633663065E-2</v>
      </c>
      <c r="L121" s="21">
        <v>0.17023521219919527</v>
      </c>
      <c r="M121" s="21">
        <v>0.8017079383431579</v>
      </c>
      <c r="N121" s="21">
        <v>1.0145603527025748</v>
      </c>
      <c r="O121" s="21">
        <v>2.7208646235271396E-2</v>
      </c>
      <c r="P121" s="22">
        <v>7.9442435892738889E-2</v>
      </c>
      <c r="Q121" s="22">
        <v>0.20227606769642364</v>
      </c>
      <c r="R121" s="22">
        <v>1.4519017945333779</v>
      </c>
      <c r="S121" s="22">
        <v>0.88601960734539009</v>
      </c>
      <c r="T121" s="22">
        <v>0.11695057666714075</v>
      </c>
    </row>
    <row r="122" spans="1:20">
      <c r="A122" s="3" t="s">
        <v>122</v>
      </c>
      <c r="B122" t="s">
        <v>151</v>
      </c>
      <c r="C122" s="2">
        <v>9.9846318840579702</v>
      </c>
      <c r="D122" s="4">
        <v>205.09712152895699</v>
      </c>
      <c r="E122">
        <v>205.09719999999999</v>
      </c>
      <c r="F122" s="5">
        <f t="shared" si="1"/>
        <v>0.38260416522923135</v>
      </c>
      <c r="G122" t="s">
        <v>3</v>
      </c>
      <c r="H122" t="s">
        <v>139</v>
      </c>
      <c r="I122" s="1">
        <v>193.8243525160855</v>
      </c>
      <c r="J122" s="1">
        <v>0.21167162573288398</v>
      </c>
      <c r="K122" s="21">
        <v>180.56898703969605</v>
      </c>
      <c r="L122" s="21">
        <v>199.94221350518828</v>
      </c>
      <c r="M122" s="21">
        <v>0.33551437590842231</v>
      </c>
      <c r="N122" s="21">
        <v>0.14727708876610701</v>
      </c>
      <c r="O122" s="21">
        <v>0.48457256714815289</v>
      </c>
      <c r="P122" s="22">
        <v>186.74146326745495</v>
      </c>
      <c r="Q122" s="22">
        <v>203.56332523295251</v>
      </c>
      <c r="R122" s="22">
        <v>0.25255265827096068</v>
      </c>
      <c r="S122" s="22">
        <v>0.15248836469567606</v>
      </c>
      <c r="T122" s="22">
        <v>0.36220774072949935</v>
      </c>
    </row>
    <row r="123" spans="1:20">
      <c r="A123" s="3" t="s">
        <v>123</v>
      </c>
      <c r="B123" t="s">
        <v>151</v>
      </c>
      <c r="C123" s="2">
        <v>12.349295289855</v>
      </c>
      <c r="D123" s="4">
        <v>182.081026823624</v>
      </c>
      <c r="E123">
        <v>182.0812</v>
      </c>
      <c r="F123" s="5">
        <f t="shared" si="1"/>
        <v>0.95109421508040914</v>
      </c>
      <c r="G123" t="s">
        <v>3</v>
      </c>
      <c r="H123" t="s">
        <v>139</v>
      </c>
      <c r="I123" s="1">
        <v>110.92032001403325</v>
      </c>
      <c r="J123" s="1">
        <v>0.24382435003860511</v>
      </c>
      <c r="K123" s="21">
        <v>101.80674985142511</v>
      </c>
      <c r="L123" s="21">
        <v>115.12658316600623</v>
      </c>
      <c r="M123" s="21">
        <v>0.28286029159423454</v>
      </c>
      <c r="N123" s="21">
        <v>0.22831839855416816</v>
      </c>
      <c r="O123" s="21">
        <v>0.36068570671802114</v>
      </c>
      <c r="P123" s="22">
        <v>110.72174333983517</v>
      </c>
      <c r="Q123" s="22">
        <v>111.19336294105557</v>
      </c>
      <c r="R123" s="22">
        <v>0.28250187451933889</v>
      </c>
      <c r="S123" s="22">
        <v>0.19764898416080884</v>
      </c>
      <c r="T123" s="22">
        <v>0.96966276111932115</v>
      </c>
    </row>
    <row r="124" spans="1:20">
      <c r="A124" s="3" t="s">
        <v>124</v>
      </c>
      <c r="B124" t="s">
        <v>151</v>
      </c>
      <c r="C124" s="2">
        <v>16.482084565217299</v>
      </c>
      <c r="D124" s="4">
        <v>402.99431046195599</v>
      </c>
      <c r="E124">
        <v>402.99489999999997</v>
      </c>
      <c r="F124" s="5">
        <f t="shared" si="1"/>
        <v>1.462892071295268</v>
      </c>
      <c r="G124" t="s">
        <v>5</v>
      </c>
      <c r="H124" t="s">
        <v>143</v>
      </c>
      <c r="I124" s="1">
        <v>0.7017218377564709</v>
      </c>
      <c r="J124" s="1">
        <v>0.44749568133775036</v>
      </c>
      <c r="K124" s="21">
        <v>0.88573785330681098</v>
      </c>
      <c r="L124" s="21">
        <v>0.61679136904092924</v>
      </c>
      <c r="M124" s="21">
        <v>0.5741749369875202</v>
      </c>
      <c r="N124" s="21">
        <v>0.20118283699299569</v>
      </c>
      <c r="O124" s="21">
        <v>0.25460486265093607</v>
      </c>
      <c r="P124" s="22">
        <v>0.76405881293722244</v>
      </c>
      <c r="Q124" s="22">
        <v>0.61600849688293746</v>
      </c>
      <c r="R124" s="22">
        <v>0.50726984948221843</v>
      </c>
      <c r="S124" s="22">
        <v>0.25386765504814518</v>
      </c>
      <c r="T124" s="22">
        <v>0.27136307165594098</v>
      </c>
    </row>
    <row r="125" spans="1:20">
      <c r="A125" s="3" t="s">
        <v>125</v>
      </c>
      <c r="B125" t="s">
        <v>151</v>
      </c>
      <c r="C125" s="2">
        <v>16.213519347826001</v>
      </c>
      <c r="D125" s="4">
        <v>565.04742697010795</v>
      </c>
      <c r="E125">
        <v>565.04769999999996</v>
      </c>
      <c r="F125" s="5">
        <f t="shared" si="1"/>
        <v>0.48319795304744173</v>
      </c>
      <c r="G125" t="s">
        <v>5</v>
      </c>
      <c r="H125" t="s">
        <v>136</v>
      </c>
      <c r="I125" s="1">
        <v>36.595832142790641</v>
      </c>
      <c r="J125" s="1">
        <v>0.22464538664857775</v>
      </c>
      <c r="K125" s="21">
        <v>33.331060749068634</v>
      </c>
      <c r="L125" s="21">
        <v>38.102649709123881</v>
      </c>
      <c r="M125" s="21">
        <v>0.16942481526197709</v>
      </c>
      <c r="N125" s="21">
        <v>0.23518536709296811</v>
      </c>
      <c r="O125" s="21">
        <v>0.17970660084126577</v>
      </c>
      <c r="P125" s="22">
        <v>37.4716485950444</v>
      </c>
      <c r="Q125" s="22">
        <v>35.391584520941741</v>
      </c>
      <c r="R125" s="22">
        <v>0.22158035866002762</v>
      </c>
      <c r="S125" s="22">
        <v>0.24049467854155465</v>
      </c>
      <c r="T125" s="22">
        <v>0.60293056826669433</v>
      </c>
    </row>
    <row r="126" spans="1:20">
      <c r="A126" s="3" t="s">
        <v>126</v>
      </c>
      <c r="B126" t="s">
        <v>151</v>
      </c>
      <c r="C126" s="2">
        <v>18.617222608695599</v>
      </c>
      <c r="D126" s="4">
        <v>579.02667236328102</v>
      </c>
      <c r="E126">
        <v>579.02700000000004</v>
      </c>
      <c r="F126" s="5">
        <f t="shared" si="1"/>
        <v>0.56584014047881948</v>
      </c>
      <c r="G126" t="s">
        <v>5</v>
      </c>
      <c r="H126" t="s">
        <v>138</v>
      </c>
      <c r="I126" s="1">
        <v>1.2933269108001548</v>
      </c>
      <c r="J126" s="1">
        <v>0.4256780619842464</v>
      </c>
      <c r="K126" s="21">
        <v>1.3565261109616109</v>
      </c>
      <c r="L126" s="21">
        <v>1.2641580491871749</v>
      </c>
      <c r="M126" s="21">
        <v>0.35509113376989904</v>
      </c>
      <c r="N126" s="21">
        <v>0.47134771783746382</v>
      </c>
      <c r="O126" s="21">
        <v>0.7253753885807942</v>
      </c>
      <c r="P126" s="22">
        <v>1.3236903812970422</v>
      </c>
      <c r="Q126" s="22">
        <v>1.2515771388669346</v>
      </c>
      <c r="R126" s="22">
        <v>0.33818118519748425</v>
      </c>
      <c r="S126" s="22">
        <v>0.5591107995801593</v>
      </c>
      <c r="T126" s="22">
        <v>0.80272633705247631</v>
      </c>
    </row>
    <row r="127" spans="1:20">
      <c r="A127" s="3" t="s">
        <v>127</v>
      </c>
      <c r="B127" t="s">
        <v>151</v>
      </c>
      <c r="C127" s="2">
        <v>14.879532753623099</v>
      </c>
      <c r="D127" s="4">
        <v>606.07403564453102</v>
      </c>
      <c r="E127">
        <v>606.07429999999999</v>
      </c>
      <c r="F127" s="5">
        <f t="shared" si="1"/>
        <v>0.43617666839063973</v>
      </c>
      <c r="G127" t="s">
        <v>5</v>
      </c>
      <c r="H127" t="s">
        <v>136</v>
      </c>
      <c r="I127" s="1">
        <v>19.780330299611297</v>
      </c>
      <c r="J127" s="1">
        <v>0.6361382537217487</v>
      </c>
      <c r="K127" s="21">
        <v>17.53870801967528</v>
      </c>
      <c r="L127" s="21">
        <v>20.814925198043305</v>
      </c>
      <c r="M127" s="21">
        <v>0.49020086968326543</v>
      </c>
      <c r="N127" s="21">
        <v>0.68454686523230657</v>
      </c>
      <c r="O127" s="21">
        <v>0.54442318505908927</v>
      </c>
      <c r="P127" s="22">
        <v>16.644998180872097</v>
      </c>
      <c r="Q127" s="22">
        <v>24.091411962877697</v>
      </c>
      <c r="R127" s="22">
        <v>0.44532690230430561</v>
      </c>
      <c r="S127" s="22">
        <v>0.70925047532134644</v>
      </c>
      <c r="T127" s="22">
        <v>0.27765262845811267</v>
      </c>
    </row>
    <row r="128" spans="1:20">
      <c r="A128" s="3" t="s">
        <v>128</v>
      </c>
      <c r="B128" t="s">
        <v>151</v>
      </c>
      <c r="C128" s="2">
        <v>14.7830915942028</v>
      </c>
      <c r="D128" s="4">
        <v>323.028192934782</v>
      </c>
      <c r="E128">
        <v>323.02859999999998</v>
      </c>
      <c r="F128" s="5">
        <f t="shared" si="1"/>
        <v>1.2601522527257234</v>
      </c>
      <c r="G128" t="s">
        <v>5</v>
      </c>
      <c r="H128" t="s">
        <v>136</v>
      </c>
      <c r="I128" s="1">
        <v>31.181445266248776</v>
      </c>
      <c r="J128" s="1">
        <v>0.2947313424288498</v>
      </c>
      <c r="K128" s="21">
        <v>31.937476312187673</v>
      </c>
      <c r="L128" s="21">
        <v>30.832507860430834</v>
      </c>
      <c r="M128" s="21">
        <v>0.24422870246099396</v>
      </c>
      <c r="N128" s="21">
        <v>0.32582193392997333</v>
      </c>
      <c r="O128" s="21">
        <v>0.79822345135740147</v>
      </c>
      <c r="P128" s="22">
        <v>32.114059168589563</v>
      </c>
      <c r="Q128" s="22">
        <v>29.899101150530203</v>
      </c>
      <c r="R128" s="22">
        <v>0.34442836732127557</v>
      </c>
      <c r="S128" s="22">
        <v>0.20928213654067931</v>
      </c>
      <c r="T128" s="22">
        <v>0.58749156856993556</v>
      </c>
    </row>
    <row r="129" spans="1:133">
      <c r="A129" s="3" t="s">
        <v>129</v>
      </c>
      <c r="B129" t="s">
        <v>151</v>
      </c>
      <c r="C129" s="2">
        <v>12.615295</v>
      </c>
      <c r="D129" s="4">
        <v>167.020848149838</v>
      </c>
      <c r="E129">
        <v>167.02109999999999</v>
      </c>
      <c r="F129" s="5">
        <f t="shared" si="1"/>
        <v>1.5078942839406333</v>
      </c>
      <c r="G129" t="s">
        <v>5</v>
      </c>
      <c r="H129" t="s">
        <v>139</v>
      </c>
      <c r="I129" s="1">
        <v>103.36871421770488</v>
      </c>
      <c r="J129" s="1">
        <v>0.2090773638591564</v>
      </c>
      <c r="K129" s="21">
        <v>90.971860972895513</v>
      </c>
      <c r="L129" s="21">
        <v>109.09033879223227</v>
      </c>
      <c r="M129" s="21">
        <v>0.19782113620985486</v>
      </c>
      <c r="N129" s="21">
        <v>0.1951828349968116</v>
      </c>
      <c r="O129" s="21">
        <v>7.9612866946883395E-2</v>
      </c>
      <c r="P129" s="22">
        <v>95.243881532410157</v>
      </c>
      <c r="Q129" s="22">
        <v>114.5403591599851</v>
      </c>
      <c r="R129" s="22">
        <v>0.22285318303717699</v>
      </c>
      <c r="S129" s="22">
        <v>0.15398944904702663</v>
      </c>
      <c r="T129" s="22">
        <v>4.574184562637755E-2</v>
      </c>
    </row>
    <row r="130" spans="1:133">
      <c r="A130" s="3" t="s">
        <v>130</v>
      </c>
      <c r="B130" t="s">
        <v>151</v>
      </c>
      <c r="C130" s="2">
        <v>7.3725981884057896</v>
      </c>
      <c r="D130" s="4">
        <v>243.06191485861001</v>
      </c>
      <c r="E130">
        <v>243.06229999999999</v>
      </c>
      <c r="F130" s="5">
        <f t="shared" si="1"/>
        <v>1.5845377501315538</v>
      </c>
      <c r="G130" t="s">
        <v>5</v>
      </c>
      <c r="H130" t="s">
        <v>138</v>
      </c>
      <c r="I130" s="1">
        <v>4.405414761279836</v>
      </c>
      <c r="J130" s="1">
        <v>0.24924764151802062</v>
      </c>
      <c r="K130" s="21">
        <v>4.7233514340297686</v>
      </c>
      <c r="L130" s="21">
        <v>4.2586747584721749</v>
      </c>
      <c r="M130" s="21">
        <v>0.29034994312652351</v>
      </c>
      <c r="N130" s="21">
        <v>0.22898927629461638</v>
      </c>
      <c r="O130" s="21">
        <v>0.47782749309658723</v>
      </c>
      <c r="P130" s="22">
        <v>4.3630263733039429</v>
      </c>
      <c r="Q130" s="22">
        <v>4.4636987947466871</v>
      </c>
      <c r="R130" s="22">
        <v>0.29968049149519316</v>
      </c>
      <c r="S130" s="22">
        <v>0.18080790179567247</v>
      </c>
      <c r="T130" s="22">
        <v>0.83862012650824658</v>
      </c>
    </row>
    <row r="131" spans="1:133">
      <c r="A131" s="3" t="s">
        <v>131</v>
      </c>
      <c r="B131" t="s">
        <v>151</v>
      </c>
      <c r="C131" s="2">
        <v>17.560946086956498</v>
      </c>
      <c r="D131" s="4">
        <v>482.96096403702398</v>
      </c>
      <c r="E131">
        <v>482.96129999999999</v>
      </c>
      <c r="F131" s="5">
        <f t="shared" si="1"/>
        <v>0.69563125660336755</v>
      </c>
      <c r="G131" t="s">
        <v>5</v>
      </c>
      <c r="H131" t="s">
        <v>138</v>
      </c>
      <c r="I131" s="1">
        <v>2.0167275553589636</v>
      </c>
      <c r="J131" s="1">
        <v>0.19886319011551259</v>
      </c>
      <c r="K131" s="21">
        <v>1.9133432631713916</v>
      </c>
      <c r="L131" s="21">
        <v>2.0644433825224597</v>
      </c>
      <c r="M131" s="21">
        <v>0.13124380806707833</v>
      </c>
      <c r="N131" s="21">
        <v>0.22048091454224111</v>
      </c>
      <c r="O131" s="21">
        <v>0.36648275550374421</v>
      </c>
      <c r="P131" s="22">
        <v>1.9427052113017858</v>
      </c>
      <c r="Q131" s="22">
        <v>2.1185082784375848</v>
      </c>
      <c r="R131" s="22">
        <v>0.16139718297534997</v>
      </c>
      <c r="S131" s="22">
        <v>0.23728727966751534</v>
      </c>
      <c r="T131" s="22">
        <v>0.40131221204666012</v>
      </c>
    </row>
    <row r="132" spans="1:133">
      <c r="A132" s="3" t="s">
        <v>132</v>
      </c>
      <c r="B132" t="s">
        <v>151</v>
      </c>
      <c r="C132" s="2">
        <v>11.282845289855</v>
      </c>
      <c r="D132" s="4">
        <v>116.071983669115</v>
      </c>
      <c r="E132">
        <v>116.07170000000001</v>
      </c>
      <c r="F132" s="5">
        <f>(E132-D132)/E132*1000000</f>
        <v>-2.4439128141686162</v>
      </c>
      <c r="G132" t="s">
        <v>5</v>
      </c>
      <c r="H132" t="s">
        <v>136</v>
      </c>
      <c r="I132" s="1">
        <v>15.483689830311929</v>
      </c>
      <c r="J132" s="1">
        <v>0.27259935131005592</v>
      </c>
      <c r="K132" s="21">
        <v>16.733160144045993</v>
      </c>
      <c r="L132" s="21">
        <v>14.907011223973132</v>
      </c>
      <c r="M132" s="21">
        <v>0.37015761926644725</v>
      </c>
      <c r="N132" s="21">
        <v>0.20781755789283812</v>
      </c>
      <c r="O132" s="21">
        <v>0.51888694990636086</v>
      </c>
      <c r="P132" s="22">
        <v>15.77953939053387</v>
      </c>
      <c r="Q132" s="22">
        <v>15.076896685006762</v>
      </c>
      <c r="R132" s="22">
        <v>0.34254076066173422</v>
      </c>
      <c r="S132" s="22">
        <v>0.12841132422900761</v>
      </c>
      <c r="T132" s="22">
        <v>0.69732300680203108</v>
      </c>
    </row>
    <row r="133" spans="1:133">
      <c r="A133" s="12" t="s">
        <v>133</v>
      </c>
      <c r="B133" s="14" t="s">
        <v>151</v>
      </c>
      <c r="C133" s="11">
        <v>8.4976647101449192</v>
      </c>
      <c r="D133" s="13">
        <v>151.026147593622</v>
      </c>
      <c r="E133" s="14">
        <v>151.02610000000001</v>
      </c>
      <c r="F133" s="10">
        <f>(E133-D133)/E133*1000000</f>
        <v>-0.31513507920616107</v>
      </c>
      <c r="G133" s="14" t="s">
        <v>5</v>
      </c>
      <c r="H133" s="14" t="s">
        <v>138</v>
      </c>
      <c r="I133" s="16">
        <v>5.2000291055927468</v>
      </c>
      <c r="J133" s="16">
        <v>1.5663068621187575</v>
      </c>
      <c r="K133" s="21">
        <v>2.6012093936560801</v>
      </c>
      <c r="L133" s="21">
        <v>6.3994843572558224</v>
      </c>
      <c r="M133" s="21">
        <v>0.19778074032865026</v>
      </c>
      <c r="N133" s="21">
        <v>1.5187394197296127</v>
      </c>
      <c r="O133" s="21">
        <v>0.1851369713829093</v>
      </c>
      <c r="P133" s="22">
        <v>5.2526576803452931</v>
      </c>
      <c r="Q133" s="22">
        <v>5.1276648153079956</v>
      </c>
      <c r="R133" s="22">
        <v>1.7398279595521855</v>
      </c>
      <c r="S133" s="22">
        <v>1.3963435963944497</v>
      </c>
      <c r="T133" s="22">
        <v>0.97374399845388515</v>
      </c>
    </row>
    <row r="136" spans="1:133"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  <c r="CL136" s="18"/>
      <c r="CM136" s="18"/>
      <c r="CN136" s="18"/>
      <c r="CO136" s="18"/>
      <c r="CP136" s="18"/>
      <c r="CQ136" s="18"/>
      <c r="CR136" s="18"/>
      <c r="CS136" s="18"/>
      <c r="CT136" s="18"/>
      <c r="CU136" s="18"/>
      <c r="CV136" s="18"/>
      <c r="CW136" s="18"/>
      <c r="CX136" s="18"/>
      <c r="CY136" s="18"/>
      <c r="CZ136" s="18"/>
      <c r="DA136" s="18"/>
      <c r="DB136" s="18"/>
      <c r="DC136" s="18"/>
      <c r="DD136" s="18"/>
      <c r="DE136" s="18"/>
      <c r="DF136" s="18"/>
      <c r="DG136" s="18"/>
      <c r="DH136" s="18"/>
      <c r="DI136" s="18"/>
      <c r="DJ136" s="18"/>
      <c r="DK136" s="18"/>
      <c r="DL136" s="18"/>
      <c r="DM136" s="18"/>
      <c r="DN136" s="18"/>
      <c r="DO136" s="18"/>
      <c r="DP136" s="18"/>
      <c r="DQ136" s="18"/>
      <c r="DR136" s="18"/>
      <c r="DS136" s="18"/>
      <c r="DT136" s="18"/>
      <c r="DU136" s="18"/>
      <c r="DV136" s="18"/>
      <c r="DW136" s="18"/>
      <c r="DX136" s="18"/>
      <c r="DY136" s="18"/>
      <c r="DZ136" s="18"/>
      <c r="EA136" s="18"/>
      <c r="EB136" s="18"/>
      <c r="EC136" s="18"/>
    </row>
    <row r="137" spans="1:133">
      <c r="A137" s="17"/>
      <c r="B137" s="17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  <c r="CP137" s="18"/>
      <c r="CQ137" s="18"/>
      <c r="CR137" s="18"/>
      <c r="CS137" s="18"/>
      <c r="CT137" s="18"/>
      <c r="CU137" s="18"/>
      <c r="CV137" s="18"/>
      <c r="CW137" s="18"/>
      <c r="CX137" s="18"/>
      <c r="CY137" s="18"/>
      <c r="CZ137" s="18"/>
      <c r="DA137" s="18"/>
      <c r="DB137" s="18"/>
      <c r="DC137" s="18"/>
      <c r="DD137" s="18"/>
      <c r="DE137" s="18"/>
      <c r="DF137" s="18"/>
      <c r="DG137" s="18"/>
      <c r="DH137" s="18"/>
      <c r="DI137" s="18"/>
      <c r="DJ137" s="18"/>
      <c r="DK137" s="18"/>
      <c r="DL137" s="18"/>
      <c r="DM137" s="18"/>
      <c r="DN137" s="18"/>
      <c r="DO137" s="18"/>
      <c r="DP137" s="18"/>
      <c r="DQ137" s="18"/>
      <c r="DR137" s="18"/>
      <c r="DS137" s="18"/>
      <c r="DT137" s="18"/>
      <c r="DU137" s="18"/>
      <c r="DV137" s="18"/>
      <c r="DW137" s="18"/>
      <c r="DX137" s="18"/>
      <c r="DY137" s="18"/>
      <c r="DZ137" s="18"/>
      <c r="EA137" s="18"/>
      <c r="EB137" s="18"/>
      <c r="EC137" s="18"/>
    </row>
    <row r="138" spans="1:133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  <c r="DC138" s="17"/>
      <c r="DD138" s="17"/>
      <c r="DE138" s="17"/>
      <c r="DF138" s="17"/>
      <c r="DG138" s="17"/>
      <c r="DH138" s="17"/>
      <c r="DI138" s="17"/>
      <c r="DJ138" s="17"/>
      <c r="DK138" s="17"/>
      <c r="DL138" s="17"/>
      <c r="DM138" s="17"/>
      <c r="DN138" s="17"/>
      <c r="DO138" s="17"/>
      <c r="DP138" s="17"/>
      <c r="DQ138" s="17"/>
      <c r="DR138" s="17"/>
      <c r="DS138" s="17"/>
      <c r="DT138" s="17"/>
      <c r="DU138" s="17"/>
      <c r="DV138" s="17"/>
      <c r="DW138" s="17"/>
      <c r="DX138" s="17"/>
      <c r="DY138" s="17"/>
      <c r="DZ138" s="17"/>
      <c r="EA138" s="17"/>
    </row>
    <row r="139" spans="1:133">
      <c r="C139" s="18"/>
      <c r="D139" s="18"/>
    </row>
    <row r="140" spans="1:133">
      <c r="A140" s="17"/>
      <c r="B140" s="17"/>
      <c r="C140" s="18"/>
      <c r="D140" s="18"/>
    </row>
    <row r="141" spans="1:133">
      <c r="A141" s="17"/>
      <c r="B141" s="17"/>
      <c r="C141" s="18"/>
      <c r="D141" s="18"/>
    </row>
    <row r="142" spans="1:133">
      <c r="A142" s="17"/>
      <c r="B142" s="17"/>
      <c r="C142" s="18"/>
      <c r="D142" s="18"/>
    </row>
    <row r="143" spans="1:133">
      <c r="A143" s="17"/>
      <c r="B143" s="17"/>
      <c r="C143" s="18"/>
      <c r="D143" s="18"/>
    </row>
    <row r="144" spans="1:133">
      <c r="A144" s="17"/>
      <c r="B144" s="17"/>
      <c r="C144" s="18"/>
      <c r="D144" s="18"/>
    </row>
    <row r="145" spans="1:4">
      <c r="A145" s="17"/>
      <c r="B145" s="17"/>
      <c r="C145" s="18"/>
      <c r="D145" s="18"/>
    </row>
    <row r="146" spans="1:4">
      <c r="A146" s="17"/>
      <c r="B146" s="17"/>
      <c r="C146" s="18"/>
      <c r="D146" s="18"/>
    </row>
    <row r="147" spans="1:4">
      <c r="A147" s="17"/>
      <c r="B147" s="17"/>
      <c r="C147" s="18"/>
      <c r="D147" s="18"/>
    </row>
    <row r="148" spans="1:4">
      <c r="A148" s="17"/>
      <c r="B148" s="17"/>
      <c r="C148" s="18"/>
      <c r="D148" s="18"/>
    </row>
    <row r="149" spans="1:4">
      <c r="A149" s="17"/>
      <c r="B149" s="17"/>
      <c r="C149" s="18"/>
      <c r="D149" s="18"/>
    </row>
    <row r="150" spans="1:4">
      <c r="A150" s="17"/>
      <c r="B150" s="17"/>
      <c r="C150" s="18"/>
      <c r="D150" s="18"/>
    </row>
    <row r="151" spans="1:4">
      <c r="A151" s="17"/>
      <c r="B151" s="17"/>
      <c r="C151" s="18"/>
      <c r="D151" s="18"/>
    </row>
    <row r="152" spans="1:4">
      <c r="A152" s="17"/>
      <c r="B152" s="17"/>
      <c r="C152" s="18"/>
      <c r="D152" s="18"/>
    </row>
    <row r="153" spans="1:4">
      <c r="A153" s="17"/>
      <c r="B153" s="17"/>
      <c r="C153" s="18"/>
      <c r="D153" s="18"/>
    </row>
    <row r="154" spans="1:4">
      <c r="A154" s="17"/>
      <c r="B154" s="17"/>
      <c r="C154" s="18"/>
      <c r="D154" s="18"/>
    </row>
    <row r="155" spans="1:4">
      <c r="A155" s="17"/>
      <c r="B155" s="17"/>
      <c r="C155" s="18"/>
      <c r="D155" s="18"/>
    </row>
    <row r="156" spans="1:4">
      <c r="A156" s="17"/>
      <c r="B156" s="17"/>
      <c r="C156" s="18"/>
      <c r="D156" s="18"/>
    </row>
    <row r="157" spans="1:4">
      <c r="A157" s="17"/>
      <c r="B157" s="17"/>
      <c r="C157" s="18"/>
      <c r="D157" s="18"/>
    </row>
    <row r="158" spans="1:4">
      <c r="A158" s="17"/>
      <c r="B158" s="17"/>
      <c r="C158" s="18"/>
      <c r="D158" s="18"/>
    </row>
    <row r="159" spans="1:4">
      <c r="A159" s="17"/>
      <c r="B159" s="17"/>
      <c r="C159" s="18"/>
      <c r="D159" s="18"/>
    </row>
    <row r="160" spans="1:4">
      <c r="A160" s="17"/>
      <c r="B160" s="17"/>
      <c r="C160" s="18"/>
      <c r="D160" s="18"/>
    </row>
    <row r="161" spans="1:4">
      <c r="A161" s="17"/>
      <c r="B161" s="17"/>
      <c r="C161" s="18"/>
      <c r="D161" s="18"/>
    </row>
    <row r="162" spans="1:4">
      <c r="A162" s="17"/>
      <c r="B162" s="17"/>
      <c r="C162" s="18"/>
      <c r="D162" s="18"/>
    </row>
    <row r="163" spans="1:4">
      <c r="A163" s="17"/>
      <c r="B163" s="17"/>
      <c r="C163" s="18"/>
      <c r="D163" s="18"/>
    </row>
    <row r="164" spans="1:4">
      <c r="A164" s="17"/>
      <c r="B164" s="17"/>
      <c r="C164" s="18"/>
      <c r="D164" s="18"/>
    </row>
    <row r="165" spans="1:4">
      <c r="A165" s="17"/>
      <c r="B165" s="17"/>
      <c r="C165" s="18"/>
      <c r="D165" s="18"/>
    </row>
    <row r="166" spans="1:4">
      <c r="A166" s="17"/>
      <c r="B166" s="17"/>
      <c r="C166" s="18"/>
      <c r="D166" s="18"/>
    </row>
    <row r="167" spans="1:4">
      <c r="A167" s="17"/>
      <c r="B167" s="17"/>
      <c r="C167" s="18"/>
      <c r="D167" s="18"/>
    </row>
    <row r="168" spans="1:4">
      <c r="A168" s="17"/>
      <c r="B168" s="17"/>
      <c r="C168" s="18"/>
      <c r="D168" s="18"/>
    </row>
    <row r="169" spans="1:4">
      <c r="A169" s="17"/>
      <c r="B169" s="17"/>
      <c r="C169" s="18"/>
      <c r="D169" s="18"/>
    </row>
    <row r="170" spans="1:4">
      <c r="A170" s="17"/>
      <c r="B170" s="17"/>
      <c r="C170" s="18"/>
      <c r="D170" s="18"/>
    </row>
    <row r="171" spans="1:4">
      <c r="A171" s="17"/>
      <c r="B171" s="17"/>
      <c r="C171" s="18"/>
      <c r="D171" s="18"/>
    </row>
    <row r="172" spans="1:4">
      <c r="A172" s="17"/>
      <c r="B172" s="17"/>
      <c r="C172" s="18"/>
      <c r="D172" s="18"/>
    </row>
    <row r="173" spans="1:4">
      <c r="A173" s="17"/>
      <c r="B173" s="17"/>
      <c r="C173" s="18"/>
      <c r="D173" s="18"/>
    </row>
    <row r="174" spans="1:4">
      <c r="A174" s="17"/>
      <c r="B174" s="17"/>
      <c r="C174" s="18"/>
      <c r="D174" s="18"/>
    </row>
    <row r="175" spans="1:4">
      <c r="A175" s="17"/>
      <c r="B175" s="17"/>
      <c r="C175" s="18"/>
      <c r="D175" s="18"/>
    </row>
    <row r="176" spans="1:4">
      <c r="A176" s="17"/>
      <c r="B176" s="17"/>
      <c r="C176" s="18"/>
      <c r="D176" s="18"/>
    </row>
    <row r="177" spans="1:4">
      <c r="A177" s="17"/>
      <c r="B177" s="17"/>
      <c r="C177" s="18"/>
      <c r="D177" s="18"/>
    </row>
    <row r="178" spans="1:4">
      <c r="A178" s="17"/>
      <c r="B178" s="17"/>
      <c r="C178" s="18"/>
      <c r="D178" s="18"/>
    </row>
    <row r="179" spans="1:4">
      <c r="A179" s="17"/>
      <c r="B179" s="17"/>
      <c r="C179" s="18"/>
      <c r="D179" s="18"/>
    </row>
    <row r="180" spans="1:4">
      <c r="A180" s="17"/>
      <c r="B180" s="17"/>
      <c r="C180" s="18"/>
      <c r="D180" s="18"/>
    </row>
    <row r="181" spans="1:4">
      <c r="A181" s="17"/>
      <c r="B181" s="17"/>
      <c r="C181" s="18"/>
      <c r="D181" s="18"/>
    </row>
    <row r="182" spans="1:4">
      <c r="A182" s="17"/>
      <c r="B182" s="17"/>
      <c r="C182" s="18"/>
      <c r="D182" s="18"/>
    </row>
    <row r="183" spans="1:4">
      <c r="A183" s="17"/>
      <c r="B183" s="17"/>
      <c r="C183" s="18"/>
      <c r="D183" s="18"/>
    </row>
    <row r="184" spans="1:4">
      <c r="A184" s="17"/>
      <c r="B184" s="17"/>
      <c r="C184" s="18"/>
      <c r="D184" s="18"/>
    </row>
    <row r="185" spans="1:4">
      <c r="A185" s="17"/>
      <c r="B185" s="17"/>
      <c r="C185" s="18"/>
      <c r="D185" s="18"/>
    </row>
    <row r="186" spans="1:4">
      <c r="A186" s="17"/>
      <c r="B186" s="17"/>
      <c r="C186" s="18"/>
      <c r="D186" s="18"/>
    </row>
    <row r="187" spans="1:4">
      <c r="A187" s="17"/>
      <c r="B187" s="17"/>
      <c r="C187" s="18"/>
      <c r="D187" s="18"/>
    </row>
    <row r="188" spans="1:4">
      <c r="A188" s="17"/>
      <c r="B188" s="17"/>
      <c r="C188" s="18"/>
      <c r="D188" s="18"/>
    </row>
    <row r="189" spans="1:4">
      <c r="A189" s="17"/>
      <c r="B189" s="17"/>
      <c r="C189" s="18"/>
      <c r="D189" s="18"/>
    </row>
    <row r="190" spans="1:4">
      <c r="A190" s="17"/>
      <c r="B190" s="17"/>
      <c r="C190" s="18"/>
      <c r="D190" s="18"/>
    </row>
    <row r="191" spans="1:4">
      <c r="A191" s="17"/>
      <c r="B191" s="17"/>
      <c r="C191" s="18"/>
      <c r="D191" s="18"/>
    </row>
    <row r="192" spans="1:4">
      <c r="A192" s="17"/>
      <c r="B192" s="17"/>
      <c r="C192" s="18"/>
      <c r="D192" s="18"/>
    </row>
    <row r="193" spans="1:4">
      <c r="A193" s="17"/>
      <c r="B193" s="17"/>
      <c r="C193" s="18"/>
      <c r="D193" s="18"/>
    </row>
    <row r="194" spans="1:4">
      <c r="A194" s="17"/>
      <c r="B194" s="17"/>
      <c r="C194" s="18"/>
      <c r="D194" s="18"/>
    </row>
    <row r="195" spans="1:4">
      <c r="A195" s="17"/>
      <c r="B195" s="17"/>
      <c r="C195" s="18"/>
      <c r="D195" s="18"/>
    </row>
    <row r="196" spans="1:4">
      <c r="A196" s="17"/>
      <c r="B196" s="17"/>
      <c r="C196" s="18"/>
      <c r="D196" s="18"/>
    </row>
    <row r="197" spans="1:4">
      <c r="A197" s="17"/>
      <c r="B197" s="17"/>
      <c r="C197" s="18"/>
      <c r="D197" s="18"/>
    </row>
    <row r="198" spans="1:4">
      <c r="A198" s="17"/>
      <c r="B198" s="17"/>
      <c r="C198" s="18"/>
      <c r="D198" s="18"/>
    </row>
    <row r="199" spans="1:4">
      <c r="A199" s="17"/>
      <c r="B199" s="17"/>
      <c r="C199" s="18"/>
      <c r="D199" s="18"/>
    </row>
    <row r="200" spans="1:4">
      <c r="A200" s="17"/>
      <c r="B200" s="17"/>
      <c r="C200" s="18"/>
      <c r="D200" s="18"/>
    </row>
    <row r="201" spans="1:4">
      <c r="A201" s="17"/>
      <c r="B201" s="17"/>
      <c r="C201" s="18"/>
      <c r="D201" s="18"/>
    </row>
    <row r="202" spans="1:4">
      <c r="A202" s="17"/>
      <c r="B202" s="17"/>
      <c r="C202" s="18"/>
      <c r="D202" s="18"/>
    </row>
    <row r="203" spans="1:4">
      <c r="A203" s="17"/>
      <c r="B203" s="17"/>
      <c r="C203" s="18"/>
      <c r="D203" s="18"/>
    </row>
    <row r="204" spans="1:4">
      <c r="A204" s="17"/>
      <c r="B204" s="17"/>
      <c r="C204" s="18"/>
      <c r="D204" s="18"/>
    </row>
    <row r="205" spans="1:4">
      <c r="A205" s="17"/>
      <c r="B205" s="17"/>
      <c r="C205" s="18"/>
      <c r="D205" s="18"/>
    </row>
    <row r="206" spans="1:4">
      <c r="A206" s="17"/>
      <c r="B206" s="17"/>
      <c r="C206" s="18"/>
      <c r="D206" s="18"/>
    </row>
    <row r="207" spans="1:4">
      <c r="A207" s="17"/>
      <c r="B207" s="17"/>
      <c r="C207" s="18"/>
      <c r="D207" s="18"/>
    </row>
    <row r="208" spans="1:4">
      <c r="A208" s="17"/>
      <c r="B208" s="17"/>
      <c r="C208" s="18"/>
      <c r="D208" s="18"/>
    </row>
    <row r="209" spans="1:4">
      <c r="A209" s="17"/>
      <c r="B209" s="17"/>
      <c r="C209" s="18"/>
      <c r="D209" s="18"/>
    </row>
    <row r="210" spans="1:4">
      <c r="A210" s="17"/>
      <c r="B210" s="17"/>
      <c r="C210" s="18"/>
      <c r="D210" s="18"/>
    </row>
    <row r="211" spans="1:4">
      <c r="A211" s="17"/>
      <c r="B211" s="17"/>
      <c r="C211" s="18"/>
      <c r="D211" s="18"/>
    </row>
    <row r="212" spans="1:4">
      <c r="A212" s="17"/>
      <c r="B212" s="17"/>
      <c r="C212" s="18"/>
      <c r="D212" s="18"/>
    </row>
    <row r="213" spans="1:4">
      <c r="A213" s="17"/>
      <c r="B213" s="17"/>
      <c r="C213" s="18"/>
      <c r="D213" s="18"/>
    </row>
    <row r="214" spans="1:4">
      <c r="A214" s="17"/>
      <c r="B214" s="17"/>
      <c r="C214" s="18"/>
      <c r="D214" s="18"/>
    </row>
    <row r="215" spans="1:4">
      <c r="A215" s="17"/>
      <c r="B215" s="17"/>
      <c r="C215" s="18"/>
      <c r="D215" s="18"/>
    </row>
    <row r="216" spans="1:4">
      <c r="A216" s="17"/>
      <c r="B216" s="17"/>
      <c r="C216" s="18"/>
      <c r="D216" s="18"/>
    </row>
    <row r="217" spans="1:4">
      <c r="A217" s="17"/>
      <c r="B217" s="17"/>
      <c r="C217" s="18"/>
      <c r="D217" s="18"/>
    </row>
    <row r="218" spans="1:4">
      <c r="A218" s="17"/>
      <c r="B218" s="17"/>
      <c r="C218" s="18"/>
      <c r="D218" s="18"/>
    </row>
    <row r="219" spans="1:4">
      <c r="A219" s="17"/>
      <c r="B219" s="17"/>
      <c r="C219" s="18"/>
      <c r="D219" s="18"/>
    </row>
    <row r="220" spans="1:4">
      <c r="A220" s="17"/>
      <c r="B220" s="17"/>
      <c r="C220" s="18"/>
      <c r="D220" s="18"/>
    </row>
    <row r="221" spans="1:4">
      <c r="A221" s="17"/>
      <c r="B221" s="17"/>
      <c r="C221" s="18"/>
      <c r="D221" s="18"/>
    </row>
    <row r="222" spans="1:4">
      <c r="A222" s="17"/>
      <c r="B222" s="17"/>
      <c r="C222" s="18"/>
      <c r="D222" s="18"/>
    </row>
    <row r="223" spans="1:4">
      <c r="A223" s="17"/>
      <c r="B223" s="17"/>
      <c r="C223" s="18"/>
      <c r="D223" s="18"/>
    </row>
    <row r="224" spans="1:4">
      <c r="A224" s="17"/>
      <c r="B224" s="17"/>
      <c r="C224" s="18"/>
      <c r="D224" s="18"/>
    </row>
    <row r="225" spans="1:4">
      <c r="A225" s="17"/>
      <c r="B225" s="17"/>
      <c r="C225" s="18"/>
      <c r="D225" s="18"/>
    </row>
    <row r="226" spans="1:4">
      <c r="A226" s="17"/>
      <c r="B226" s="17"/>
      <c r="C226" s="18"/>
      <c r="D226" s="18"/>
    </row>
    <row r="227" spans="1:4">
      <c r="A227" s="17"/>
      <c r="B227" s="17"/>
      <c r="C227" s="18"/>
      <c r="D227" s="18"/>
    </row>
    <row r="228" spans="1:4">
      <c r="A228" s="17"/>
      <c r="B228" s="17"/>
      <c r="C228" s="18"/>
      <c r="D228" s="18"/>
    </row>
    <row r="229" spans="1:4">
      <c r="A229" s="17"/>
      <c r="B229" s="17"/>
      <c r="C229" s="18"/>
      <c r="D229" s="18"/>
    </row>
    <row r="230" spans="1:4">
      <c r="A230" s="17"/>
      <c r="B230" s="17"/>
      <c r="C230" s="18"/>
      <c r="D230" s="18"/>
    </row>
    <row r="231" spans="1:4">
      <c r="A231" s="17"/>
      <c r="B231" s="17"/>
      <c r="C231" s="18"/>
      <c r="D231" s="18"/>
    </row>
    <row r="232" spans="1:4">
      <c r="A232" s="17"/>
      <c r="B232" s="17"/>
      <c r="C232" s="18"/>
      <c r="D232" s="18"/>
    </row>
    <row r="233" spans="1:4">
      <c r="A233" s="17"/>
      <c r="B233" s="17"/>
      <c r="C233" s="18"/>
      <c r="D233" s="18"/>
    </row>
    <row r="234" spans="1:4">
      <c r="A234" s="17"/>
      <c r="B234" s="17"/>
      <c r="C234" s="18"/>
      <c r="D234" s="18"/>
    </row>
    <row r="235" spans="1:4">
      <c r="A235" s="17"/>
      <c r="B235" s="17"/>
      <c r="C235" s="18"/>
      <c r="D235" s="18"/>
    </row>
    <row r="236" spans="1:4">
      <c r="A236" s="17"/>
      <c r="B236" s="17"/>
      <c r="C236" s="18"/>
      <c r="D236" s="18"/>
    </row>
    <row r="237" spans="1:4">
      <c r="A237" s="17"/>
      <c r="B237" s="17"/>
      <c r="C237" s="18"/>
      <c r="D237" s="18"/>
    </row>
    <row r="238" spans="1:4">
      <c r="A238" s="17"/>
      <c r="B238" s="17"/>
      <c r="C238" s="18"/>
      <c r="D238" s="18"/>
    </row>
    <row r="239" spans="1:4">
      <c r="A239" s="17"/>
      <c r="B239" s="17"/>
      <c r="C239" s="18"/>
      <c r="D239" s="18"/>
    </row>
    <row r="240" spans="1:4">
      <c r="A240" s="17"/>
      <c r="B240" s="17"/>
      <c r="C240" s="18"/>
      <c r="D240" s="18"/>
    </row>
    <row r="241" spans="1:4">
      <c r="A241" s="17"/>
      <c r="B241" s="17"/>
      <c r="C241" s="18"/>
      <c r="D241" s="18"/>
    </row>
    <row r="242" spans="1:4">
      <c r="A242" s="17"/>
      <c r="B242" s="17"/>
      <c r="C242" s="18"/>
      <c r="D242" s="18"/>
    </row>
    <row r="243" spans="1:4">
      <c r="A243" s="17"/>
      <c r="B243" s="17"/>
      <c r="C243" s="18"/>
      <c r="D243" s="18"/>
    </row>
    <row r="244" spans="1:4">
      <c r="A244" s="17"/>
      <c r="B244" s="17"/>
      <c r="C244" s="18"/>
      <c r="D244" s="18"/>
    </row>
    <row r="245" spans="1:4">
      <c r="A245" s="17"/>
      <c r="B245" s="17"/>
      <c r="C245" s="18"/>
      <c r="D245" s="18"/>
    </row>
    <row r="246" spans="1:4">
      <c r="A246" s="17"/>
      <c r="B246" s="17"/>
      <c r="C246" s="18"/>
      <c r="D246" s="18"/>
    </row>
    <row r="247" spans="1:4">
      <c r="A247" s="17"/>
      <c r="B247" s="17"/>
      <c r="C247" s="18"/>
      <c r="D247" s="18"/>
    </row>
    <row r="248" spans="1:4">
      <c r="A248" s="17"/>
      <c r="B248" s="17"/>
      <c r="C248" s="18"/>
      <c r="D248" s="18"/>
    </row>
    <row r="249" spans="1:4">
      <c r="A249" s="17"/>
      <c r="B249" s="17"/>
      <c r="C249" s="18"/>
      <c r="D249" s="18"/>
    </row>
    <row r="250" spans="1:4">
      <c r="A250" s="17"/>
      <c r="B250" s="17"/>
      <c r="C250" s="18"/>
      <c r="D250" s="18"/>
    </row>
    <row r="251" spans="1:4">
      <c r="A251" s="17"/>
      <c r="B251" s="17"/>
      <c r="C251" s="18"/>
      <c r="D251" s="18"/>
    </row>
    <row r="252" spans="1:4">
      <c r="A252" s="17"/>
      <c r="B252" s="17"/>
      <c r="C252" s="18"/>
      <c r="D252" s="18"/>
    </row>
    <row r="253" spans="1:4">
      <c r="A253" s="17"/>
      <c r="B253" s="17"/>
      <c r="C253" s="18"/>
      <c r="D253" s="18"/>
    </row>
    <row r="254" spans="1:4">
      <c r="A254" s="17"/>
      <c r="B254" s="17"/>
      <c r="C254" s="18"/>
      <c r="D254" s="18"/>
    </row>
    <row r="255" spans="1:4">
      <c r="A255" s="17"/>
      <c r="B255" s="17"/>
      <c r="C255" s="18"/>
      <c r="D255" s="18"/>
    </row>
    <row r="256" spans="1:4">
      <c r="A256" s="17"/>
      <c r="B256" s="17"/>
      <c r="C256" s="18"/>
      <c r="D256" s="18"/>
    </row>
    <row r="257" spans="1:4">
      <c r="A257" s="17"/>
      <c r="B257" s="17"/>
      <c r="C257" s="18"/>
      <c r="D257" s="18"/>
    </row>
    <row r="258" spans="1:4">
      <c r="A258" s="17"/>
      <c r="B258" s="17"/>
      <c r="C258" s="18"/>
      <c r="D258" s="18"/>
    </row>
    <row r="259" spans="1:4">
      <c r="A259" s="17"/>
      <c r="B259" s="17"/>
      <c r="C259" s="18"/>
      <c r="D259" s="18"/>
    </row>
    <row r="260" spans="1:4">
      <c r="A260" s="17"/>
      <c r="B260" s="17"/>
      <c r="C260" s="18"/>
      <c r="D260" s="18"/>
    </row>
    <row r="261" spans="1:4">
      <c r="A261" s="17"/>
      <c r="B261" s="17"/>
      <c r="C261" s="18"/>
      <c r="D261" s="18"/>
    </row>
    <row r="262" spans="1:4">
      <c r="A262" s="17"/>
      <c r="B262" s="17"/>
      <c r="C262" s="18"/>
      <c r="D262" s="18"/>
    </row>
    <row r="263" spans="1:4">
      <c r="A263" s="17"/>
      <c r="B263" s="17"/>
      <c r="C263" s="18"/>
      <c r="D263" s="18"/>
    </row>
    <row r="264" spans="1:4">
      <c r="A264" s="17"/>
      <c r="B264" s="17"/>
      <c r="C264" s="18"/>
      <c r="D264" s="18"/>
    </row>
    <row r="265" spans="1:4">
      <c r="A265" s="17"/>
      <c r="B265" s="17"/>
      <c r="C265" s="18"/>
      <c r="D265" s="18"/>
    </row>
    <row r="266" spans="1:4">
      <c r="A266" s="17"/>
      <c r="B266" s="17"/>
      <c r="C266" s="18"/>
      <c r="D266" s="18"/>
    </row>
    <row r="267" spans="1:4">
      <c r="A267" s="17"/>
      <c r="B267" s="17"/>
      <c r="C267" s="18"/>
      <c r="D267" s="18"/>
    </row>
    <row r="268" spans="1:4">
      <c r="A268" s="17"/>
      <c r="B268" s="17"/>
      <c r="C268" s="18"/>
      <c r="D268" s="18"/>
    </row>
    <row r="269" spans="1:4">
      <c r="A269" s="17"/>
      <c r="B269" s="17"/>
      <c r="C269" s="18"/>
      <c r="D269" s="18"/>
    </row>
    <row r="270" spans="1:4">
      <c r="A270" s="17"/>
      <c r="B270" s="17"/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G10" sqref="G10"/>
    </sheetView>
  </sheetViews>
  <sheetFormatPr defaultColWidth="8.85546875" defaultRowHeight="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 Lab</dc:creator>
  <cp:lastModifiedBy>Aura</cp:lastModifiedBy>
  <dcterms:created xsi:type="dcterms:W3CDTF">2018-12-18T10:44:38Z</dcterms:created>
  <dcterms:modified xsi:type="dcterms:W3CDTF">2021-08-30T09:42:57Z</dcterms:modified>
</cp:coreProperties>
</file>