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upplemetary Table 6" sheetId="10" r:id="rId1"/>
  </sheets>
  <calcPr calcId="181029"/>
</workbook>
</file>

<file path=xl/calcChain.xml><?xml version="1.0" encoding="utf-8"?>
<calcChain xmlns="http://schemas.openxmlformats.org/spreadsheetml/2006/main">
  <c r="AE43" i="10" l="1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</calcChain>
</file>

<file path=xl/sharedStrings.xml><?xml version="1.0" encoding="utf-8"?>
<sst xmlns="http://schemas.openxmlformats.org/spreadsheetml/2006/main" count="54" uniqueCount="16">
  <si>
    <t>mean</t>
  </si>
  <si>
    <t>SETD2</t>
  </si>
  <si>
    <t>A375-CCK8</t>
  </si>
  <si>
    <t>DDP</t>
  </si>
  <si>
    <t>SEDT2 0.625+DDP</t>
  </si>
  <si>
    <t>SEDT2 1.25+DDP</t>
  </si>
  <si>
    <t>SEDT2 2.5+DDP</t>
  </si>
  <si>
    <t>SEDT2 5+DDP</t>
  </si>
  <si>
    <t>CON</t>
  </si>
  <si>
    <t>inhibition rat%</t>
  </si>
  <si>
    <t>60h</t>
  </si>
  <si>
    <t>a375wt</t>
  </si>
  <si>
    <t>DDP Concentration(ug/ml)</t>
  </si>
  <si>
    <t>inhibition</t>
  </si>
  <si>
    <t>a375 shSETD2</t>
  </si>
  <si>
    <t>Supplementary Table 6.  CCK-8 assay of DDP cytotoxicity in A375 cells with or without SETD2 expression.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</si>
</sst>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12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16" borderId="0" xfId="0" applyFont="1" applyFill="1" applyAlignment="1"/>
    <xf numFmtId="0" fontId="1" fillId="17" borderId="0" xfId="0" applyFont="1" applyFill="1" applyAlignment="1"/>
    <xf numFmtId="0" fontId="3" fillId="18" borderId="1" xfId="0" applyFont="1" applyFill="1" applyBorder="1" applyAlignment="1">
      <alignment horizontal="center" vertical="center" wrapText="1"/>
    </xf>
    <xf numFmtId="0" fontId="1" fillId="19" borderId="0" xfId="0" applyFont="1" applyFill="1" applyAlignment="1"/>
    <xf numFmtId="0" fontId="1" fillId="20" borderId="0" xfId="0" applyFont="1" applyFill="1" applyAlignment="1"/>
    <xf numFmtId="0" fontId="1" fillId="21" borderId="0" xfId="0" applyFont="1" applyFill="1" applyAlignment="1"/>
    <xf numFmtId="0" fontId="1" fillId="17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9"/>
  <sheetViews>
    <sheetView tabSelected="1" workbookViewId="0"/>
  </sheetViews>
  <sheetFormatPr defaultColWidth="11" defaultRowHeight="15.75"/>
  <sheetData>
    <row r="1" spans="1:3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/>
      <c r="B2" s="1"/>
      <c r="C2" s="29" t="s">
        <v>15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>
      <c r="A3" s="1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>
      <c r="A6" s="1"/>
      <c r="B6" s="1"/>
      <c r="C6" s="1"/>
      <c r="D6" s="27" t="s">
        <v>1</v>
      </c>
      <c r="E6" s="27"/>
      <c r="F6" s="27"/>
      <c r="G6" s="27"/>
      <c r="H6" s="28" t="s">
        <v>3</v>
      </c>
      <c r="I6" s="28"/>
      <c r="J6" s="28"/>
      <c r="K6" s="28"/>
      <c r="L6" s="28"/>
      <c r="M6" s="23" t="s">
        <v>4</v>
      </c>
      <c r="N6" s="23"/>
      <c r="O6" s="23"/>
      <c r="P6" s="23"/>
      <c r="Q6" s="23"/>
      <c r="R6" s="24" t="s">
        <v>5</v>
      </c>
      <c r="S6" s="24"/>
      <c r="T6" s="24"/>
      <c r="U6" s="24"/>
      <c r="V6" s="24"/>
      <c r="W6" s="25" t="s">
        <v>6</v>
      </c>
      <c r="X6" s="25"/>
      <c r="Y6" s="25"/>
      <c r="Z6" s="25"/>
      <c r="AA6" s="25"/>
      <c r="AB6" s="26" t="s">
        <v>7</v>
      </c>
      <c r="AC6" s="26"/>
      <c r="AD6" s="26"/>
      <c r="AE6" s="26"/>
    </row>
    <row r="7" spans="1:31">
      <c r="A7" s="1"/>
      <c r="B7" s="1"/>
      <c r="C7" s="1" t="s">
        <v>8</v>
      </c>
      <c r="D7" s="16">
        <v>0.625</v>
      </c>
      <c r="E7" s="16">
        <v>1.25</v>
      </c>
      <c r="F7" s="16">
        <v>2.5</v>
      </c>
      <c r="G7" s="16">
        <v>5</v>
      </c>
      <c r="H7" s="17">
        <v>0.3125</v>
      </c>
      <c r="I7" s="17">
        <v>0.625</v>
      </c>
      <c r="J7" s="17">
        <v>1.25</v>
      </c>
      <c r="K7" s="17">
        <v>2.5</v>
      </c>
      <c r="L7" s="17">
        <v>5</v>
      </c>
      <c r="M7" s="18">
        <v>0.3125</v>
      </c>
      <c r="N7" s="18">
        <v>0.625</v>
      </c>
      <c r="O7" s="18">
        <v>1.25</v>
      </c>
      <c r="P7" s="18">
        <v>2.5</v>
      </c>
      <c r="Q7" s="18">
        <v>5</v>
      </c>
      <c r="R7" s="20">
        <v>0.3125</v>
      </c>
      <c r="S7" s="20">
        <v>0.625</v>
      </c>
      <c r="T7" s="20">
        <v>1.25</v>
      </c>
      <c r="U7" s="20">
        <v>2.5</v>
      </c>
      <c r="V7" s="20">
        <v>5</v>
      </c>
      <c r="W7" s="21">
        <v>0.3125</v>
      </c>
      <c r="X7" s="21">
        <v>0.625</v>
      </c>
      <c r="Y7" s="21">
        <v>1.25</v>
      </c>
      <c r="Z7" s="21">
        <v>2.5</v>
      </c>
      <c r="AA7" s="21">
        <v>5</v>
      </c>
      <c r="AB7" s="22">
        <v>0.3125</v>
      </c>
      <c r="AC7" s="22">
        <v>0.625</v>
      </c>
      <c r="AD7" s="22">
        <v>1.25</v>
      </c>
      <c r="AE7" s="22">
        <v>2.5</v>
      </c>
    </row>
    <row r="8" spans="1:31">
      <c r="A8" s="1"/>
      <c r="B8" s="1"/>
      <c r="C8" s="6">
        <v>3.169</v>
      </c>
      <c r="D8" s="8">
        <v>3.0550000000000002</v>
      </c>
      <c r="E8" s="5">
        <v>2.8719999999999999</v>
      </c>
      <c r="F8" s="7">
        <v>3.0720000000000001</v>
      </c>
      <c r="G8" s="10">
        <v>2.988</v>
      </c>
      <c r="H8" s="6">
        <v>2.3140000000000001</v>
      </c>
      <c r="I8" s="3">
        <v>1.986</v>
      </c>
      <c r="J8" s="6">
        <v>1.637</v>
      </c>
      <c r="K8" s="6">
        <v>1.26</v>
      </c>
      <c r="L8" s="11">
        <v>0.36499999999999999</v>
      </c>
      <c r="M8" s="9">
        <v>2.605</v>
      </c>
      <c r="N8" s="14"/>
      <c r="O8" s="12"/>
      <c r="P8" s="12"/>
      <c r="Q8" s="11">
        <v>0.42899999999999999</v>
      </c>
      <c r="R8" s="5"/>
      <c r="S8" s="8">
        <v>2.4260000000000002</v>
      </c>
      <c r="T8" s="7">
        <v>1.663</v>
      </c>
      <c r="U8" s="10">
        <v>1.2130000000000001</v>
      </c>
      <c r="V8" s="15">
        <v>0.78300000000000003</v>
      </c>
      <c r="W8" s="3">
        <v>2.9220000000000002</v>
      </c>
      <c r="X8" s="8">
        <v>2.484</v>
      </c>
      <c r="Y8" s="14">
        <v>1.613</v>
      </c>
      <c r="Z8" s="10">
        <v>1.1990000000000001</v>
      </c>
      <c r="AA8" s="13">
        <v>0.64300000000000002</v>
      </c>
      <c r="AB8" s="9">
        <v>2.657</v>
      </c>
      <c r="AC8" s="4">
        <v>2.2970000000000002</v>
      </c>
      <c r="AD8" s="14">
        <v>1.5069999999999999</v>
      </c>
      <c r="AE8" s="10">
        <v>1.208</v>
      </c>
    </row>
    <row r="9" spans="1:31">
      <c r="A9" s="1"/>
      <c r="B9" s="1"/>
      <c r="C9" s="6">
        <v>3.1389999999999998</v>
      </c>
      <c r="D9" s="3">
        <v>3.206</v>
      </c>
      <c r="E9" s="4">
        <v>2.944</v>
      </c>
      <c r="F9" s="14">
        <v>3.1589999999999998</v>
      </c>
      <c r="G9" s="10">
        <v>3.016</v>
      </c>
      <c r="H9" s="6">
        <v>2.82</v>
      </c>
      <c r="I9" s="3">
        <v>2.0830000000000002</v>
      </c>
      <c r="J9" s="6">
        <v>1.4630000000000001</v>
      </c>
      <c r="K9" s="6">
        <v>1.2150000000000001</v>
      </c>
      <c r="L9" s="11">
        <v>0.47799999999999998</v>
      </c>
      <c r="M9" s="3">
        <v>2.823</v>
      </c>
      <c r="N9" s="8">
        <v>2.4590000000000001</v>
      </c>
      <c r="O9" s="14">
        <v>1.5089999999999999</v>
      </c>
      <c r="P9" s="10">
        <v>1.194</v>
      </c>
      <c r="Q9" s="13">
        <v>0.58399999999999996</v>
      </c>
      <c r="R9" s="9">
        <v>2.6859999999999999</v>
      </c>
      <c r="S9" s="8">
        <v>2.4249999999999998</v>
      </c>
      <c r="T9" s="14">
        <v>1.4810000000000001</v>
      </c>
      <c r="U9" s="12">
        <v>1.131</v>
      </c>
      <c r="V9" s="13">
        <v>0.67200000000000004</v>
      </c>
      <c r="W9" s="3">
        <v>2.8740000000000001</v>
      </c>
      <c r="X9" s="4"/>
      <c r="Y9" s="14"/>
      <c r="Z9" s="10">
        <v>1.282</v>
      </c>
      <c r="AA9" s="13">
        <v>0.66300000000000003</v>
      </c>
      <c r="AB9" s="8">
        <v>2.367</v>
      </c>
      <c r="AC9" s="8">
        <v>2.3279999999999998</v>
      </c>
      <c r="AD9" s="14">
        <v>1.51</v>
      </c>
      <c r="AE9" s="10">
        <v>1.2509999999999999</v>
      </c>
    </row>
    <row r="10" spans="1:31">
      <c r="A10" s="1"/>
      <c r="B10" s="1"/>
      <c r="C10" s="6">
        <v>3.1779999999999999</v>
      </c>
      <c r="D10" s="9">
        <v>2.9990000000000001</v>
      </c>
      <c r="E10" s="5">
        <v>2.9990000000000001</v>
      </c>
      <c r="F10" s="14">
        <v>3.1059999999999999</v>
      </c>
      <c r="G10" s="12">
        <v>2.4039999999999999</v>
      </c>
      <c r="H10" s="6">
        <v>2.722</v>
      </c>
      <c r="I10" s="6">
        <v>2.0739999999999998</v>
      </c>
      <c r="J10" s="6">
        <v>1.4730000000000001</v>
      </c>
      <c r="K10" s="8">
        <v>1.1439999999999999</v>
      </c>
      <c r="L10" s="13">
        <v>0.52600000000000002</v>
      </c>
      <c r="M10" s="3">
        <v>2.8530000000000002</v>
      </c>
      <c r="N10" s="8">
        <v>2.4359999999999999</v>
      </c>
      <c r="O10" s="14">
        <v>1.5660000000000001</v>
      </c>
      <c r="P10" s="12">
        <v>1.127</v>
      </c>
      <c r="Q10" s="13">
        <v>0.64</v>
      </c>
      <c r="R10" s="3">
        <v>2.8170000000000002</v>
      </c>
      <c r="S10" s="8">
        <v>2.4929999999999999</v>
      </c>
      <c r="T10" s="14">
        <v>1.528</v>
      </c>
      <c r="U10" s="12">
        <v>1.147</v>
      </c>
      <c r="V10" s="15">
        <v>0.753</v>
      </c>
      <c r="W10" s="3">
        <v>2.89</v>
      </c>
      <c r="X10" s="9">
        <v>2.5409999999999999</v>
      </c>
      <c r="Y10" s="7">
        <v>1.8089999999999999</v>
      </c>
      <c r="Z10" s="10">
        <v>1.2889999999999999</v>
      </c>
      <c r="AA10" s="13">
        <v>0.69399999999999995</v>
      </c>
      <c r="AB10" s="8"/>
      <c r="AC10" s="5"/>
      <c r="AD10" s="14">
        <v>1.464</v>
      </c>
      <c r="AE10" s="12">
        <v>1.089</v>
      </c>
    </row>
    <row r="11" spans="1:31">
      <c r="A11" s="1"/>
      <c r="B11" s="1" t="s">
        <v>0</v>
      </c>
      <c r="C11" s="1">
        <f>AVERAGE(C8:C10)</f>
        <v>3.1619999999999999</v>
      </c>
      <c r="D11" s="1">
        <f>AVERAGE(D8:D10)</f>
        <v>3.08666666666667</v>
      </c>
      <c r="E11" s="1">
        <f t="shared" ref="E11:AE11" si="0">AVERAGE(E8:E10)</f>
        <v>2.9383333333333299</v>
      </c>
      <c r="F11" s="1">
        <f t="shared" si="0"/>
        <v>3.1123333333333298</v>
      </c>
      <c r="G11" s="1">
        <f t="shared" si="0"/>
        <v>2.8026666666666702</v>
      </c>
      <c r="H11" s="1">
        <f t="shared" si="0"/>
        <v>2.61866666666667</v>
      </c>
      <c r="I11" s="1">
        <f t="shared" si="0"/>
        <v>2.0476666666666699</v>
      </c>
      <c r="J11" s="1">
        <f t="shared" si="0"/>
        <v>1.52433333333333</v>
      </c>
      <c r="K11" s="1">
        <f t="shared" si="0"/>
        <v>1.2063333333333299</v>
      </c>
      <c r="L11" s="1">
        <f t="shared" si="0"/>
        <v>0.45633333333333298</v>
      </c>
      <c r="M11" s="1">
        <f t="shared" si="0"/>
        <v>2.76033333333333</v>
      </c>
      <c r="N11" s="1">
        <f t="shared" si="0"/>
        <v>2.4474999999999998</v>
      </c>
      <c r="O11" s="1">
        <f t="shared" si="0"/>
        <v>1.5375000000000001</v>
      </c>
      <c r="P11" s="1">
        <f t="shared" si="0"/>
        <v>1.1605000000000001</v>
      </c>
      <c r="Q11" s="1">
        <f t="shared" si="0"/>
        <v>0.55100000000000005</v>
      </c>
      <c r="R11" s="1">
        <f t="shared" si="0"/>
        <v>2.7515000000000001</v>
      </c>
      <c r="S11" s="1">
        <f t="shared" si="0"/>
        <v>2.448</v>
      </c>
      <c r="T11" s="1">
        <f t="shared" si="0"/>
        <v>1.5573333333333299</v>
      </c>
      <c r="U11" s="1">
        <f t="shared" si="0"/>
        <v>1.16366666666667</v>
      </c>
      <c r="V11" s="1">
        <f t="shared" si="0"/>
        <v>0.73599999999999999</v>
      </c>
      <c r="W11" s="1">
        <f t="shared" si="0"/>
        <v>2.8953333333333302</v>
      </c>
      <c r="X11" s="1">
        <f t="shared" si="0"/>
        <v>2.5125000000000002</v>
      </c>
      <c r="Y11" s="1">
        <f t="shared" si="0"/>
        <v>1.7110000000000001</v>
      </c>
      <c r="Z11" s="1">
        <f t="shared" si="0"/>
        <v>1.2566666666666699</v>
      </c>
      <c r="AA11" s="1">
        <f t="shared" si="0"/>
        <v>0.66666666666666696</v>
      </c>
      <c r="AB11" s="1">
        <f t="shared" si="0"/>
        <v>2.512</v>
      </c>
      <c r="AC11" s="1">
        <f t="shared" si="0"/>
        <v>2.3125</v>
      </c>
      <c r="AD11" s="1">
        <f t="shared" si="0"/>
        <v>1.49366666666667</v>
      </c>
      <c r="AE11" s="1">
        <f t="shared" si="0"/>
        <v>1.1826666666666701</v>
      </c>
    </row>
    <row r="12" spans="1:31">
      <c r="A12" s="1"/>
      <c r="B12" s="1" t="s">
        <v>9</v>
      </c>
      <c r="C12" s="1"/>
      <c r="D12" s="1">
        <f>($C$11-D11)/$C$11*100</f>
        <v>2.38245835968798</v>
      </c>
      <c r="E12" s="1">
        <f t="shared" ref="E12:AE12" si="1">($C$11-E11)/$C$11*100</f>
        <v>7.0735821210204701</v>
      </c>
      <c r="F12" s="1">
        <f t="shared" si="1"/>
        <v>1.57073582121021</v>
      </c>
      <c r="G12" s="1">
        <f t="shared" si="1"/>
        <v>11.364115538688599</v>
      </c>
      <c r="H12" s="1">
        <f t="shared" si="1"/>
        <v>17.183217372970699</v>
      </c>
      <c r="I12" s="1">
        <f t="shared" si="1"/>
        <v>35.241408391313499</v>
      </c>
      <c r="J12" s="1">
        <f t="shared" si="1"/>
        <v>51.792114695340501</v>
      </c>
      <c r="K12" s="1">
        <f t="shared" si="1"/>
        <v>61.849040691545397</v>
      </c>
      <c r="L12" s="1">
        <f t="shared" si="1"/>
        <v>85.568205776934406</v>
      </c>
      <c r="M12" s="1">
        <f t="shared" si="1"/>
        <v>12.702930634619401</v>
      </c>
      <c r="N12" s="1">
        <f t="shared" si="1"/>
        <v>22.596457938013899</v>
      </c>
      <c r="O12" s="1">
        <f t="shared" si="1"/>
        <v>51.375711574952597</v>
      </c>
      <c r="P12" s="1">
        <f t="shared" si="1"/>
        <v>63.2985452245414</v>
      </c>
      <c r="Q12" s="1">
        <f t="shared" si="1"/>
        <v>82.574320050600903</v>
      </c>
      <c r="R12" s="1">
        <f t="shared" si="1"/>
        <v>12.982289690069599</v>
      </c>
      <c r="S12" s="1">
        <f t="shared" si="1"/>
        <v>22.580645161290299</v>
      </c>
      <c r="T12" s="1">
        <f t="shared" si="1"/>
        <v>50.748471431583397</v>
      </c>
      <c r="U12" s="1">
        <f t="shared" si="1"/>
        <v>63.198397638625302</v>
      </c>
      <c r="V12" s="1">
        <f t="shared" si="1"/>
        <v>76.723592662871596</v>
      </c>
      <c r="W12" s="1">
        <f t="shared" si="1"/>
        <v>8.4334809192494298</v>
      </c>
      <c r="X12" s="1">
        <f t="shared" si="1"/>
        <v>20.540796963946899</v>
      </c>
      <c r="Y12" s="1">
        <f t="shared" si="1"/>
        <v>45.888678051865902</v>
      </c>
      <c r="Z12" s="1">
        <f t="shared" si="1"/>
        <v>60.257221168037098</v>
      </c>
      <c r="AA12" s="1">
        <f t="shared" si="1"/>
        <v>78.916297701876502</v>
      </c>
      <c r="AB12" s="1">
        <f t="shared" si="1"/>
        <v>20.556609740670499</v>
      </c>
      <c r="AC12" s="1">
        <f t="shared" si="1"/>
        <v>26.8659076533839</v>
      </c>
      <c r="AD12" s="1">
        <f t="shared" si="1"/>
        <v>52.7619650010542</v>
      </c>
      <c r="AE12" s="1">
        <f t="shared" si="1"/>
        <v>62.597512123128801</v>
      </c>
    </row>
    <row r="13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1"/>
      <c r="B21" s="1"/>
      <c r="C21" s="1"/>
      <c r="D21" s="27" t="s">
        <v>1</v>
      </c>
      <c r="E21" s="27"/>
      <c r="F21" s="27"/>
      <c r="G21" s="27"/>
      <c r="H21" s="28" t="s">
        <v>3</v>
      </c>
      <c r="I21" s="28"/>
      <c r="J21" s="28"/>
      <c r="K21" s="28"/>
      <c r="L21" s="28"/>
      <c r="M21" s="23" t="s">
        <v>4</v>
      </c>
      <c r="N21" s="23"/>
      <c r="O21" s="23"/>
      <c r="P21" s="23"/>
      <c r="Q21" s="23"/>
      <c r="R21" s="24" t="s">
        <v>5</v>
      </c>
      <c r="S21" s="24"/>
      <c r="T21" s="24"/>
      <c r="U21" s="24"/>
      <c r="V21" s="24"/>
      <c r="W21" s="25" t="s">
        <v>6</v>
      </c>
      <c r="X21" s="25"/>
      <c r="Y21" s="25"/>
      <c r="Z21" s="25"/>
      <c r="AA21" s="25"/>
      <c r="AB21" s="26" t="s">
        <v>7</v>
      </c>
      <c r="AC21" s="26"/>
      <c r="AD21" s="26"/>
      <c r="AE21" s="26"/>
    </row>
    <row r="22" spans="1:31">
      <c r="A22" s="1"/>
      <c r="B22" s="1"/>
      <c r="C22" s="1" t="s">
        <v>8</v>
      </c>
      <c r="D22" s="16">
        <v>0.625</v>
      </c>
      <c r="E22" s="16">
        <v>1.25</v>
      </c>
      <c r="F22" s="16">
        <v>2.5</v>
      </c>
      <c r="G22" s="16">
        <v>5</v>
      </c>
      <c r="H22" s="17">
        <v>0.3125</v>
      </c>
      <c r="I22" s="17">
        <v>0.625</v>
      </c>
      <c r="J22" s="17">
        <v>1.25</v>
      </c>
      <c r="K22" s="17">
        <v>2.5</v>
      </c>
      <c r="L22" s="17">
        <v>5</v>
      </c>
      <c r="M22" s="18">
        <v>0.3125</v>
      </c>
      <c r="N22" s="18">
        <v>0.625</v>
      </c>
      <c r="O22" s="18">
        <v>1.25</v>
      </c>
      <c r="P22" s="18">
        <v>2.5</v>
      </c>
      <c r="Q22" s="18">
        <v>5</v>
      </c>
      <c r="R22" s="20">
        <v>0.3125</v>
      </c>
      <c r="S22" s="20">
        <v>0.625</v>
      </c>
      <c r="T22" s="20">
        <v>1.25</v>
      </c>
      <c r="U22" s="20">
        <v>2.5</v>
      </c>
      <c r="V22" s="20">
        <v>5</v>
      </c>
      <c r="W22" s="21">
        <v>0.3125</v>
      </c>
      <c r="X22" s="21">
        <v>0.625</v>
      </c>
      <c r="Y22" s="21">
        <v>1.25</v>
      </c>
      <c r="Z22" s="21">
        <v>2.5</v>
      </c>
      <c r="AA22" s="21">
        <v>5</v>
      </c>
      <c r="AB22" s="22">
        <v>0.3125</v>
      </c>
      <c r="AC22" s="22">
        <v>0.625</v>
      </c>
      <c r="AD22" s="22">
        <v>1.25</v>
      </c>
      <c r="AE22" s="22">
        <v>2.5</v>
      </c>
    </row>
    <row r="23" spans="1:31">
      <c r="A23" s="1"/>
      <c r="B23" s="1"/>
      <c r="C23" s="6">
        <v>3.202</v>
      </c>
      <c r="D23" s="8">
        <v>3.0409999999999999</v>
      </c>
      <c r="E23" s="5">
        <v>2.8559999999999999</v>
      </c>
      <c r="F23" s="7">
        <v>3.0550000000000002</v>
      </c>
      <c r="G23" s="10">
        <v>2.9910000000000001</v>
      </c>
      <c r="H23" s="6">
        <v>2.3140000000000001</v>
      </c>
      <c r="I23" s="3">
        <v>1.986</v>
      </c>
      <c r="J23" s="6">
        <v>1.637</v>
      </c>
      <c r="K23" s="6">
        <v>1.26</v>
      </c>
      <c r="L23" s="11">
        <v>0.36499999999999999</v>
      </c>
      <c r="M23" s="9">
        <v>2.59</v>
      </c>
      <c r="N23" s="14"/>
      <c r="O23" s="12"/>
      <c r="P23" s="12"/>
      <c r="Q23" s="11">
        <v>0.43</v>
      </c>
      <c r="R23" s="5"/>
      <c r="S23" s="8">
        <v>2.4220000000000002</v>
      </c>
      <c r="T23" s="7">
        <v>1.655</v>
      </c>
      <c r="U23" s="10">
        <v>1.2150000000000001</v>
      </c>
      <c r="V23" s="15">
        <v>0.78600000000000003</v>
      </c>
      <c r="W23" s="3">
        <v>2.919</v>
      </c>
      <c r="X23" s="8">
        <v>2.472</v>
      </c>
      <c r="Y23" s="14">
        <v>1.6120000000000001</v>
      </c>
      <c r="Z23" s="10">
        <v>1.2</v>
      </c>
      <c r="AA23" s="13">
        <v>0.64300000000000002</v>
      </c>
      <c r="AB23" s="9">
        <v>2.657</v>
      </c>
      <c r="AC23" s="4">
        <v>2.2930000000000001</v>
      </c>
      <c r="AD23" s="14">
        <v>1.508</v>
      </c>
      <c r="AE23" s="10">
        <v>1.2030000000000001</v>
      </c>
    </row>
    <row r="24" spans="1:31">
      <c r="A24" s="1"/>
      <c r="B24" s="1"/>
      <c r="C24" s="6">
        <v>3.165</v>
      </c>
      <c r="D24" s="3">
        <v>3.1859999999999999</v>
      </c>
      <c r="E24" s="4">
        <v>2.9380000000000002</v>
      </c>
      <c r="F24" s="14">
        <v>3.1389999999999998</v>
      </c>
      <c r="G24" s="10">
        <v>3.0219999999999998</v>
      </c>
      <c r="H24" s="6">
        <v>2.82</v>
      </c>
      <c r="I24" s="3">
        <v>2.0830000000000002</v>
      </c>
      <c r="J24" s="6">
        <v>1.4630000000000001</v>
      </c>
      <c r="K24" s="6">
        <v>1.2150000000000001</v>
      </c>
      <c r="L24" s="11">
        <v>0.47799999999999998</v>
      </c>
      <c r="M24" s="3">
        <v>2.82</v>
      </c>
      <c r="N24" s="8">
        <v>2.4689999999999999</v>
      </c>
      <c r="O24" s="14">
        <v>1.5069999999999999</v>
      </c>
      <c r="P24" s="10">
        <v>1.194</v>
      </c>
      <c r="Q24" s="13">
        <v>0.58499999999999996</v>
      </c>
      <c r="R24" s="9">
        <v>2.6859999999999999</v>
      </c>
      <c r="S24" s="8">
        <v>2.4209999999999998</v>
      </c>
      <c r="T24" s="14">
        <v>1.476</v>
      </c>
      <c r="U24" s="12">
        <v>1.1319999999999999</v>
      </c>
      <c r="V24" s="13">
        <v>0.67100000000000004</v>
      </c>
      <c r="W24" s="3">
        <v>2.8620000000000001</v>
      </c>
      <c r="X24" s="4">
        <v>2.2589999999999999</v>
      </c>
      <c r="Y24" s="14">
        <v>1.554</v>
      </c>
      <c r="Z24" s="10">
        <v>1.28</v>
      </c>
      <c r="AA24" s="13">
        <v>0.66400000000000003</v>
      </c>
      <c r="AB24" s="8">
        <v>2.355</v>
      </c>
      <c r="AC24" s="8">
        <v>2.3250000000000002</v>
      </c>
      <c r="AD24" s="14">
        <v>1.5089999999999999</v>
      </c>
      <c r="AE24" s="10">
        <v>1.252</v>
      </c>
    </row>
    <row r="25" spans="1:31">
      <c r="A25" s="1"/>
      <c r="B25" s="1"/>
      <c r="C25" s="6">
        <v>3.1480000000000001</v>
      </c>
      <c r="D25" s="9">
        <v>2.9820000000000002</v>
      </c>
      <c r="E25" s="5">
        <v>2.9969999999999999</v>
      </c>
      <c r="F25" s="14">
        <v>3.1030000000000002</v>
      </c>
      <c r="G25" s="12">
        <v>2.3879999999999999</v>
      </c>
      <c r="H25" s="6">
        <v>2.722</v>
      </c>
      <c r="I25" s="6">
        <v>2.0739999999999998</v>
      </c>
      <c r="J25" s="6">
        <v>1.4730000000000001</v>
      </c>
      <c r="K25" s="8">
        <v>1.1439999999999999</v>
      </c>
      <c r="L25" s="13">
        <v>0.52600000000000002</v>
      </c>
      <c r="M25" s="3">
        <v>2.8530000000000002</v>
      </c>
      <c r="N25" s="8">
        <v>2.4380000000000002</v>
      </c>
      <c r="O25" s="14">
        <v>1.569</v>
      </c>
      <c r="P25" s="12">
        <v>1.1279999999999999</v>
      </c>
      <c r="Q25" s="13">
        <v>0.64</v>
      </c>
      <c r="R25" s="3">
        <v>2.8119999999999998</v>
      </c>
      <c r="S25" s="8">
        <v>2.4889999999999999</v>
      </c>
      <c r="T25" s="14">
        <v>1.524</v>
      </c>
      <c r="U25" s="12">
        <v>1.145</v>
      </c>
      <c r="V25" s="15">
        <v>0.754</v>
      </c>
      <c r="W25" s="3">
        <v>2.895</v>
      </c>
      <c r="X25" s="9">
        <v>2.5409999999999999</v>
      </c>
      <c r="Y25" s="7">
        <v>1.8080000000000001</v>
      </c>
      <c r="Z25" s="10">
        <v>1.29</v>
      </c>
      <c r="AA25" s="13">
        <v>0.69599999999999995</v>
      </c>
      <c r="AB25" s="8"/>
      <c r="AC25" s="5"/>
      <c r="AD25" s="14">
        <v>1.46</v>
      </c>
      <c r="AE25" s="12">
        <v>1.091</v>
      </c>
    </row>
    <row r="26" spans="1:31">
      <c r="A26" s="1"/>
      <c r="B26" s="1" t="s">
        <v>0</v>
      </c>
      <c r="C26" s="1">
        <f t="shared" ref="C26:AE26" si="2">AVERAGE(C23:C25)</f>
        <v>3.17166666666667</v>
      </c>
      <c r="D26" s="1">
        <f t="shared" si="2"/>
        <v>3.0696666666666701</v>
      </c>
      <c r="E26" s="1">
        <f t="shared" si="2"/>
        <v>2.9303333333333299</v>
      </c>
      <c r="F26" s="1">
        <f t="shared" si="2"/>
        <v>3.0990000000000002</v>
      </c>
      <c r="G26" s="1">
        <f t="shared" si="2"/>
        <v>2.80033333333333</v>
      </c>
      <c r="H26" s="1">
        <f t="shared" si="2"/>
        <v>2.61866666666667</v>
      </c>
      <c r="I26" s="1">
        <f t="shared" si="2"/>
        <v>2.0476666666666699</v>
      </c>
      <c r="J26" s="1">
        <f t="shared" si="2"/>
        <v>1.52433333333333</v>
      </c>
      <c r="K26" s="1">
        <f t="shared" si="2"/>
        <v>1.2063333333333299</v>
      </c>
      <c r="L26" s="1">
        <f t="shared" si="2"/>
        <v>0.45633333333333298</v>
      </c>
      <c r="M26" s="1">
        <f t="shared" si="2"/>
        <v>2.7543333333333302</v>
      </c>
      <c r="N26" s="1">
        <f t="shared" si="2"/>
        <v>2.4535</v>
      </c>
      <c r="O26" s="1">
        <f t="shared" si="2"/>
        <v>1.538</v>
      </c>
      <c r="P26" s="1">
        <f t="shared" si="2"/>
        <v>1.161</v>
      </c>
      <c r="Q26" s="1">
        <f t="shared" si="2"/>
        <v>0.55166666666666697</v>
      </c>
      <c r="R26" s="1">
        <f t="shared" si="2"/>
        <v>2.7490000000000001</v>
      </c>
      <c r="S26" s="1">
        <f t="shared" si="2"/>
        <v>2.444</v>
      </c>
      <c r="T26" s="1">
        <f t="shared" si="2"/>
        <v>1.5516666666666701</v>
      </c>
      <c r="U26" s="1">
        <f t="shared" si="2"/>
        <v>1.1639999999999999</v>
      </c>
      <c r="V26" s="1">
        <f t="shared" si="2"/>
        <v>0.73699999999999999</v>
      </c>
      <c r="W26" s="1">
        <f t="shared" si="2"/>
        <v>2.8919999999999999</v>
      </c>
      <c r="X26" s="1">
        <f t="shared" si="2"/>
        <v>2.4239999999999999</v>
      </c>
      <c r="Y26" s="1">
        <f t="shared" si="2"/>
        <v>1.6579999999999999</v>
      </c>
      <c r="Z26" s="1">
        <f t="shared" si="2"/>
        <v>1.2566666666666699</v>
      </c>
      <c r="AA26" s="1">
        <f t="shared" si="2"/>
        <v>0.66766666666666696</v>
      </c>
      <c r="AB26" s="1">
        <f t="shared" si="2"/>
        <v>2.5059999999999998</v>
      </c>
      <c r="AC26" s="1">
        <f t="shared" si="2"/>
        <v>2.3090000000000002</v>
      </c>
      <c r="AD26" s="1">
        <f t="shared" si="2"/>
        <v>1.49233333333333</v>
      </c>
      <c r="AE26" s="1">
        <f t="shared" si="2"/>
        <v>1.1819999999999999</v>
      </c>
    </row>
    <row r="27" spans="1:31">
      <c r="A27" s="1"/>
      <c r="B27" s="1" t="s">
        <v>9</v>
      </c>
      <c r="C27" s="1"/>
      <c r="D27" s="1">
        <f>($C$26-D26)/$C$26*100</f>
        <v>3.2159747766684301</v>
      </c>
      <c r="E27" s="1">
        <f t="shared" ref="E27:AE27" si="3">($C$26-E26)/$C$26*100</f>
        <v>7.6090383604834502</v>
      </c>
      <c r="F27" s="1">
        <f t="shared" si="3"/>
        <v>2.2911192853389402</v>
      </c>
      <c r="G27" s="1">
        <f t="shared" si="3"/>
        <v>11.7078297425118</v>
      </c>
      <c r="H27" s="1">
        <f t="shared" si="3"/>
        <v>17.4356279558592</v>
      </c>
      <c r="I27" s="1">
        <f t="shared" si="3"/>
        <v>35.4387808723069</v>
      </c>
      <c r="J27" s="1">
        <f t="shared" si="3"/>
        <v>51.939043615344197</v>
      </c>
      <c r="K27" s="1">
        <f t="shared" si="3"/>
        <v>61.965317919075098</v>
      </c>
      <c r="L27" s="1">
        <f t="shared" si="3"/>
        <v>85.612191276931199</v>
      </c>
      <c r="M27" s="1">
        <f t="shared" si="3"/>
        <v>13.1581713084603</v>
      </c>
      <c r="N27" s="1">
        <f t="shared" si="3"/>
        <v>22.643194955333701</v>
      </c>
      <c r="O27" s="1">
        <f t="shared" si="3"/>
        <v>51.508145034156598</v>
      </c>
      <c r="P27" s="1">
        <f t="shared" si="3"/>
        <v>63.394640042038901</v>
      </c>
      <c r="Q27" s="1">
        <f t="shared" si="3"/>
        <v>82.6064109301104</v>
      </c>
      <c r="R27" s="1">
        <f t="shared" si="3"/>
        <v>13.326326852338401</v>
      </c>
      <c r="S27" s="1">
        <f t="shared" si="3"/>
        <v>22.942722017866501</v>
      </c>
      <c r="T27" s="1">
        <f t="shared" si="3"/>
        <v>51.077246452969</v>
      </c>
      <c r="U27" s="1">
        <f t="shared" si="3"/>
        <v>63.300052548607503</v>
      </c>
      <c r="V27" s="1">
        <f t="shared" si="3"/>
        <v>76.763005780346802</v>
      </c>
      <c r="W27" s="1">
        <f t="shared" si="3"/>
        <v>8.8176563321072106</v>
      </c>
      <c r="X27" s="1">
        <f t="shared" si="3"/>
        <v>23.573305307409399</v>
      </c>
      <c r="Y27" s="1">
        <f t="shared" si="3"/>
        <v>47.724645296899602</v>
      </c>
      <c r="Z27" s="1">
        <f t="shared" si="3"/>
        <v>60.378349973725697</v>
      </c>
      <c r="AA27" s="1">
        <f t="shared" si="3"/>
        <v>78.949027850761993</v>
      </c>
      <c r="AB27" s="1">
        <f t="shared" si="3"/>
        <v>20.987913820283801</v>
      </c>
      <c r="AC27" s="1">
        <f t="shared" si="3"/>
        <v>27.199159222280599</v>
      </c>
      <c r="AD27" s="1">
        <f t="shared" si="3"/>
        <v>52.9479768786127</v>
      </c>
      <c r="AE27" s="1">
        <f t="shared" si="3"/>
        <v>62.732527588018897</v>
      </c>
    </row>
    <row r="28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>
      <c r="A35" s="2"/>
      <c r="B35" s="1"/>
      <c r="C35" s="1" t="s">
        <v>10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>
      <c r="A37" s="1"/>
      <c r="B37" s="1"/>
      <c r="C37" s="1"/>
      <c r="D37" s="27" t="s">
        <v>1</v>
      </c>
      <c r="E37" s="27"/>
      <c r="F37" s="27"/>
      <c r="G37" s="27"/>
      <c r="H37" s="28" t="s">
        <v>3</v>
      </c>
      <c r="I37" s="28"/>
      <c r="J37" s="28"/>
      <c r="K37" s="28"/>
      <c r="L37" s="28"/>
      <c r="M37" s="23" t="s">
        <v>4</v>
      </c>
      <c r="N37" s="23"/>
      <c r="O37" s="23"/>
      <c r="P37" s="23"/>
      <c r="Q37" s="23"/>
      <c r="R37" s="24" t="s">
        <v>5</v>
      </c>
      <c r="S37" s="24"/>
      <c r="T37" s="24"/>
      <c r="U37" s="24"/>
      <c r="V37" s="24"/>
      <c r="W37" s="25" t="s">
        <v>6</v>
      </c>
      <c r="X37" s="25"/>
      <c r="Y37" s="25"/>
      <c r="Z37" s="25"/>
      <c r="AA37" s="25"/>
      <c r="AB37" s="26" t="s">
        <v>7</v>
      </c>
      <c r="AC37" s="26"/>
      <c r="AD37" s="26"/>
      <c r="AE37" s="26"/>
    </row>
    <row r="38" spans="1:31">
      <c r="A38" s="1"/>
      <c r="B38" s="1"/>
      <c r="C38" s="1" t="s">
        <v>8</v>
      </c>
      <c r="D38" s="16">
        <v>0.625</v>
      </c>
      <c r="E38" s="16">
        <v>1.25</v>
      </c>
      <c r="F38" s="16">
        <v>2.5</v>
      </c>
      <c r="G38" s="16">
        <v>5</v>
      </c>
      <c r="H38" s="17">
        <v>0.3125</v>
      </c>
      <c r="I38" s="17">
        <v>0.625</v>
      </c>
      <c r="J38" s="17">
        <v>1.25</v>
      </c>
      <c r="K38" s="17">
        <v>2.5</v>
      </c>
      <c r="L38" s="17">
        <v>5</v>
      </c>
      <c r="M38" s="18">
        <v>0.3125</v>
      </c>
      <c r="N38" s="18">
        <v>0.625</v>
      </c>
      <c r="O38" s="18">
        <v>1.25</v>
      </c>
      <c r="P38" s="18">
        <v>2.5</v>
      </c>
      <c r="Q38" s="18">
        <v>5</v>
      </c>
      <c r="R38" s="20">
        <v>0.3125</v>
      </c>
      <c r="S38" s="20">
        <v>0.625</v>
      </c>
      <c r="T38" s="20">
        <v>1.25</v>
      </c>
      <c r="U38" s="20">
        <v>2.5</v>
      </c>
      <c r="V38" s="20">
        <v>5</v>
      </c>
      <c r="W38" s="21">
        <v>0.3125</v>
      </c>
      <c r="X38" s="21">
        <v>0.625</v>
      </c>
      <c r="Y38" s="21">
        <v>1.25</v>
      </c>
      <c r="Z38" s="21">
        <v>2.5</v>
      </c>
      <c r="AA38" s="21">
        <v>5</v>
      </c>
      <c r="AB38" s="22">
        <v>0.3125</v>
      </c>
      <c r="AC38" s="22">
        <v>0.625</v>
      </c>
      <c r="AD38" s="22">
        <v>1.25</v>
      </c>
      <c r="AE38" s="22">
        <v>2.5</v>
      </c>
    </row>
    <row r="39" spans="1:31">
      <c r="A39" s="1"/>
      <c r="B39" s="1"/>
      <c r="C39" s="9">
        <v>3.8889999999999998</v>
      </c>
      <c r="D39" s="8">
        <v>3.9550000000000001</v>
      </c>
      <c r="E39" s="4">
        <v>3.351</v>
      </c>
      <c r="F39" s="8">
        <v>3.8439999999999999</v>
      </c>
      <c r="G39" s="8">
        <v>3.8210000000000002</v>
      </c>
      <c r="H39" s="4"/>
      <c r="I39" s="9">
        <v>2.4449999999999998</v>
      </c>
      <c r="J39" s="5">
        <v>2.0630000000000002</v>
      </c>
      <c r="K39" s="10">
        <v>1.452</v>
      </c>
      <c r="L39" s="19">
        <v>0.317</v>
      </c>
      <c r="M39" s="7">
        <v>3.6389999999999998</v>
      </c>
      <c r="N39" s="15"/>
      <c r="O39" s="12">
        <v>1.3360000000000001</v>
      </c>
      <c r="P39" s="12">
        <v>1.1259999999999999</v>
      </c>
      <c r="Q39" s="13">
        <v>0.41</v>
      </c>
      <c r="R39" s="8"/>
      <c r="S39" s="9">
        <v>3.2570000000000001</v>
      </c>
      <c r="T39" s="4">
        <v>2.1179999999999999</v>
      </c>
      <c r="U39" s="12">
        <v>1.6879999999999999</v>
      </c>
      <c r="V39" s="11">
        <v>0.79</v>
      </c>
      <c r="W39" s="9">
        <v>3.4630000000000001</v>
      </c>
      <c r="X39" s="6">
        <v>2.968</v>
      </c>
      <c r="Y39" s="8">
        <v>1.998</v>
      </c>
      <c r="Z39" s="7">
        <v>1.5009999999999999</v>
      </c>
      <c r="AA39" s="15">
        <v>0.69699999999999995</v>
      </c>
      <c r="AB39" s="9">
        <v>3.4590000000000001</v>
      </c>
      <c r="AC39" s="3">
        <v>2.9340000000000002</v>
      </c>
      <c r="AD39" s="4">
        <v>1.903</v>
      </c>
      <c r="AE39" s="14">
        <v>1.4710000000000001</v>
      </c>
    </row>
    <row r="40" spans="1:31">
      <c r="A40" s="1"/>
      <c r="B40" s="1"/>
      <c r="C40" s="9">
        <v>3.9870000000000001</v>
      </c>
      <c r="D40" s="9"/>
      <c r="E40" s="9">
        <v>3.8250000000000002</v>
      </c>
      <c r="F40" s="8">
        <v>3.86</v>
      </c>
      <c r="G40" s="8">
        <v>3.5910000000000002</v>
      </c>
      <c r="H40" s="8">
        <v>3.581</v>
      </c>
      <c r="I40" s="4">
        <v>2.5030000000000001</v>
      </c>
      <c r="J40" s="5">
        <v>1.8160000000000001</v>
      </c>
      <c r="K40" s="10">
        <v>1.3640000000000001</v>
      </c>
      <c r="L40" s="13">
        <v>0.48899999999999999</v>
      </c>
      <c r="M40" s="8">
        <v>3.7229999999999999</v>
      </c>
      <c r="N40" s="9">
        <v>3.286</v>
      </c>
      <c r="O40" s="4">
        <v>1.968</v>
      </c>
      <c r="P40" s="7">
        <v>1.5229999999999999</v>
      </c>
      <c r="Q40" s="13">
        <v>0.59299999999999997</v>
      </c>
      <c r="R40" s="8">
        <v>3.4049999999999998</v>
      </c>
      <c r="S40" s="8">
        <v>3.01</v>
      </c>
      <c r="T40" s="8">
        <v>1.972</v>
      </c>
      <c r="U40" s="14">
        <v>1.39</v>
      </c>
      <c r="V40" s="15">
        <v>0.74399999999999999</v>
      </c>
      <c r="W40" s="8">
        <v>3.5430000000000001</v>
      </c>
      <c r="X40" s="6">
        <v>2.7389999999999999</v>
      </c>
      <c r="Y40" s="4">
        <v>1.964</v>
      </c>
      <c r="Z40" s="14">
        <v>1.484</v>
      </c>
      <c r="AA40" s="15">
        <v>0.76300000000000001</v>
      </c>
      <c r="AB40" s="6">
        <v>2.9889999999999999</v>
      </c>
      <c r="AC40" s="3">
        <v>2.7909999999999999</v>
      </c>
      <c r="AD40" s="8">
        <v>1.845</v>
      </c>
      <c r="AE40" s="7">
        <v>1.496</v>
      </c>
    </row>
    <row r="41" spans="1:31">
      <c r="A41" s="1"/>
      <c r="B41" s="1"/>
      <c r="C41" s="3">
        <v>3.879</v>
      </c>
      <c r="D41" s="8">
        <v>3.883</v>
      </c>
      <c r="E41" s="4">
        <v>3.9060000000000001</v>
      </c>
      <c r="F41" s="3"/>
      <c r="G41" s="3">
        <v>2.964</v>
      </c>
      <c r="H41" s="8">
        <v>3.6230000000000002</v>
      </c>
      <c r="I41" s="8">
        <v>2.5049999999999999</v>
      </c>
      <c r="J41" s="5">
        <v>1.823</v>
      </c>
      <c r="K41" s="10">
        <v>1.21</v>
      </c>
      <c r="L41" s="13">
        <v>0.49199999999999999</v>
      </c>
      <c r="M41" s="8">
        <v>3.988</v>
      </c>
      <c r="N41" s="3">
        <v>3.617</v>
      </c>
      <c r="O41" s="8">
        <v>2.1419999999999999</v>
      </c>
      <c r="P41" s="7">
        <v>1.43</v>
      </c>
      <c r="Q41" s="19">
        <v>0.67100000000000004</v>
      </c>
      <c r="R41" s="9">
        <v>3.6030000000000002</v>
      </c>
      <c r="S41" s="3">
        <v>3.1659999999999999</v>
      </c>
      <c r="T41" s="8">
        <v>1.958</v>
      </c>
      <c r="U41" s="7">
        <v>1.3779999999999999</v>
      </c>
      <c r="V41" s="15">
        <v>0.63700000000000001</v>
      </c>
      <c r="W41" s="3">
        <v>3.6230000000000002</v>
      </c>
      <c r="X41" s="6">
        <v>3.29</v>
      </c>
      <c r="Y41" s="8">
        <v>2.1349999999999998</v>
      </c>
      <c r="Z41" s="14">
        <v>1.6439999999999999</v>
      </c>
      <c r="AA41" s="15">
        <v>0.75900000000000001</v>
      </c>
      <c r="AB41" s="8"/>
      <c r="AC41" s="4"/>
      <c r="AD41" s="7">
        <v>1.714</v>
      </c>
      <c r="AE41" s="10">
        <v>1.167</v>
      </c>
    </row>
    <row r="42" spans="1:31">
      <c r="A42" s="1"/>
      <c r="B42" s="1" t="s">
        <v>0</v>
      </c>
      <c r="C42" s="1">
        <f t="shared" ref="C42:AE42" si="4">AVERAGE(C39:C41)</f>
        <v>3.9183333333333299</v>
      </c>
      <c r="D42" s="1">
        <f t="shared" si="4"/>
        <v>3.919</v>
      </c>
      <c r="E42" s="1">
        <f t="shared" si="4"/>
        <v>3.694</v>
      </c>
      <c r="F42" s="1">
        <f t="shared" si="4"/>
        <v>3.8519999999999999</v>
      </c>
      <c r="G42" s="1">
        <f t="shared" si="4"/>
        <v>3.4586666666666699</v>
      </c>
      <c r="H42" s="1">
        <f t="shared" si="4"/>
        <v>3.6019999999999999</v>
      </c>
      <c r="I42" s="1">
        <f t="shared" si="4"/>
        <v>2.4843333333333302</v>
      </c>
      <c r="J42" s="1">
        <f t="shared" si="4"/>
        <v>1.9006666666666701</v>
      </c>
      <c r="K42" s="1">
        <f t="shared" si="4"/>
        <v>1.3420000000000001</v>
      </c>
      <c r="L42" s="1">
        <f t="shared" si="4"/>
        <v>0.43266666666666698</v>
      </c>
      <c r="M42" s="1">
        <f t="shared" si="4"/>
        <v>3.7833333333333301</v>
      </c>
      <c r="N42" s="1">
        <f t="shared" si="4"/>
        <v>3.4514999999999998</v>
      </c>
      <c r="O42" s="1">
        <f t="shared" si="4"/>
        <v>1.8153333333333299</v>
      </c>
      <c r="P42" s="1">
        <f t="shared" si="4"/>
        <v>1.3596666666666699</v>
      </c>
      <c r="Q42" s="1">
        <f t="shared" si="4"/>
        <v>0.55800000000000005</v>
      </c>
      <c r="R42" s="1">
        <f t="shared" si="4"/>
        <v>3.504</v>
      </c>
      <c r="S42" s="1">
        <f t="shared" si="4"/>
        <v>3.1443333333333299</v>
      </c>
      <c r="T42" s="1">
        <f t="shared" si="4"/>
        <v>2.016</v>
      </c>
      <c r="U42" s="1">
        <f t="shared" si="4"/>
        <v>1.4853333333333301</v>
      </c>
      <c r="V42" s="1">
        <f t="shared" si="4"/>
        <v>0.72366666666666701</v>
      </c>
      <c r="W42" s="1">
        <f t="shared" si="4"/>
        <v>3.5430000000000001</v>
      </c>
      <c r="X42" s="1">
        <f t="shared" si="4"/>
        <v>2.9990000000000001</v>
      </c>
      <c r="Y42" s="1">
        <f t="shared" si="4"/>
        <v>2.0323333333333302</v>
      </c>
      <c r="Z42" s="1">
        <f t="shared" si="4"/>
        <v>1.5429999999999999</v>
      </c>
      <c r="AA42" s="1">
        <f t="shared" si="4"/>
        <v>0.73966666666666703</v>
      </c>
      <c r="AB42" s="1">
        <f t="shared" si="4"/>
        <v>3.2240000000000002</v>
      </c>
      <c r="AC42" s="1">
        <f t="shared" si="4"/>
        <v>2.8624999999999998</v>
      </c>
      <c r="AD42" s="1">
        <f t="shared" si="4"/>
        <v>1.82066666666667</v>
      </c>
      <c r="AE42" s="1">
        <f t="shared" si="4"/>
        <v>1.3779999999999999</v>
      </c>
    </row>
    <row r="43" spans="1:31">
      <c r="A43" s="1"/>
      <c r="B43" s="1" t="s">
        <v>9</v>
      </c>
      <c r="C43" s="1"/>
      <c r="D43" s="1">
        <f t="shared" ref="D43:AE43" si="5">($C$42-D42)/$C$42*100</f>
        <v>-1.7014036580188099E-2</v>
      </c>
      <c r="E43" s="1">
        <f t="shared" si="5"/>
        <v>5.7252233092300999</v>
      </c>
      <c r="F43" s="1">
        <f t="shared" si="5"/>
        <v>1.69289663972777</v>
      </c>
      <c r="G43" s="1">
        <f t="shared" si="5"/>
        <v>11.731178222033201</v>
      </c>
      <c r="H43" s="1">
        <f t="shared" si="5"/>
        <v>8.0731603572947499</v>
      </c>
      <c r="I43" s="1">
        <f t="shared" si="5"/>
        <v>36.597192683964302</v>
      </c>
      <c r="J43" s="1">
        <f t="shared" si="5"/>
        <v>51.492981709910701</v>
      </c>
      <c r="K43" s="1">
        <f t="shared" si="5"/>
        <v>65.750744364100399</v>
      </c>
      <c r="L43" s="1">
        <f t="shared" si="5"/>
        <v>88.957890259464094</v>
      </c>
      <c r="M43" s="1">
        <f t="shared" si="5"/>
        <v>3.4453424074861698</v>
      </c>
      <c r="N43" s="1">
        <f t="shared" si="5"/>
        <v>11.9140791152701</v>
      </c>
      <c r="O43" s="1">
        <f t="shared" si="5"/>
        <v>53.670778392173503</v>
      </c>
      <c r="P43" s="1">
        <f t="shared" si="5"/>
        <v>65.299872394725597</v>
      </c>
      <c r="Q43" s="1">
        <f t="shared" si="5"/>
        <v>85.759251382390502</v>
      </c>
      <c r="R43" s="1">
        <f t="shared" si="5"/>
        <v>10.574223734581</v>
      </c>
      <c r="S43" s="1">
        <f t="shared" si="5"/>
        <v>19.753296469587401</v>
      </c>
      <c r="T43" s="1">
        <f t="shared" si="5"/>
        <v>48.549553381539802</v>
      </c>
      <c r="U43" s="1">
        <f t="shared" si="5"/>
        <v>62.092726499362001</v>
      </c>
      <c r="V43" s="1">
        <f t="shared" si="5"/>
        <v>81.531263292216096</v>
      </c>
      <c r="W43" s="1">
        <f t="shared" si="5"/>
        <v>9.5789025946405495</v>
      </c>
      <c r="X43" s="1">
        <f t="shared" si="5"/>
        <v>23.462356444066302</v>
      </c>
      <c r="Y43" s="1">
        <f t="shared" si="5"/>
        <v>48.1327094853254</v>
      </c>
      <c r="Z43" s="1">
        <f t="shared" si="5"/>
        <v>60.621012335176502</v>
      </c>
      <c r="AA43" s="1">
        <f t="shared" si="5"/>
        <v>81.122926414291797</v>
      </c>
      <c r="AB43" s="1">
        <f t="shared" si="5"/>
        <v>17.720119098255999</v>
      </c>
      <c r="AC43" s="1">
        <f t="shared" si="5"/>
        <v>26.945980433857901</v>
      </c>
      <c r="AD43" s="1">
        <f t="shared" si="5"/>
        <v>53.534666099532103</v>
      </c>
      <c r="AE43" s="1">
        <f t="shared" si="5"/>
        <v>64.831986388770702</v>
      </c>
    </row>
    <row r="44" spans="1:3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>
      <c r="A53" s="1"/>
      <c r="B53" s="1"/>
      <c r="C53" s="1" t="s">
        <v>11</v>
      </c>
      <c r="D53" s="16">
        <v>40</v>
      </c>
      <c r="E53" s="16">
        <v>20</v>
      </c>
      <c r="F53" s="16">
        <v>10</v>
      </c>
      <c r="G53" s="16">
        <v>5</v>
      </c>
      <c r="H53" s="16">
        <v>2.5</v>
      </c>
      <c r="I53" s="16">
        <v>1.25</v>
      </c>
      <c r="J53" s="16">
        <v>0.625</v>
      </c>
      <c r="K53" s="16">
        <v>0.3125</v>
      </c>
      <c r="L53" s="16">
        <v>0.15625</v>
      </c>
      <c r="M53" s="16">
        <v>0</v>
      </c>
      <c r="N53" s="1" t="s">
        <v>12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>
      <c r="A54" s="1"/>
      <c r="B54" s="1"/>
      <c r="C54" s="1"/>
      <c r="D54" s="1">
        <v>0.25</v>
      </c>
      <c r="E54" s="1">
        <v>0.254</v>
      </c>
      <c r="F54" s="1">
        <v>0.249</v>
      </c>
      <c r="G54" s="1">
        <v>0.29599999999999999</v>
      </c>
      <c r="H54" s="1">
        <v>0.49399999999999999</v>
      </c>
      <c r="I54" s="1">
        <v>0.755</v>
      </c>
      <c r="J54" s="1">
        <v>1.075</v>
      </c>
      <c r="K54" s="1">
        <v>1.4670000000000001</v>
      </c>
      <c r="L54" s="1">
        <v>1.8089999999999999</v>
      </c>
      <c r="M54" s="1">
        <v>2.097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>
      <c r="A55" s="1"/>
      <c r="B55" s="1"/>
      <c r="C55" s="1"/>
      <c r="D55" s="1">
        <v>0.27100000000000002</v>
      </c>
      <c r="E55" s="1">
        <v>0.26800000000000002</v>
      </c>
      <c r="F55" s="1"/>
      <c r="G55" s="1">
        <v>0.34899999999999998</v>
      </c>
      <c r="H55" s="1">
        <v>0.59499999999999997</v>
      </c>
      <c r="I55" s="1"/>
      <c r="J55" s="1">
        <v>1.2749999999999999</v>
      </c>
      <c r="K55" s="1"/>
      <c r="L55" s="1"/>
      <c r="M55" s="1">
        <v>2.1160000000000001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>
      <c r="A56" s="1"/>
      <c r="B56" s="1"/>
      <c r="C56" s="1"/>
      <c r="D56" s="1">
        <v>0.27400000000000002</v>
      </c>
      <c r="E56" s="1"/>
      <c r="F56" s="1">
        <v>0.28599999999999998</v>
      </c>
      <c r="G56" s="1"/>
      <c r="H56" s="1"/>
      <c r="I56" s="1">
        <v>0.83799999999999997</v>
      </c>
      <c r="J56" s="1">
        <v>1.2889999999999999</v>
      </c>
      <c r="K56" s="1">
        <v>1.651</v>
      </c>
      <c r="L56" s="1"/>
      <c r="M56" s="1">
        <v>2.0369999999999999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>
      <c r="A57" s="1"/>
      <c r="B57" s="1"/>
      <c r="C57" s="1" t="s">
        <v>0</v>
      </c>
      <c r="D57" s="1">
        <v>0.26500000000000001</v>
      </c>
      <c r="E57" s="1">
        <v>0.26100000000000001</v>
      </c>
      <c r="F57" s="1">
        <v>0.26750000000000002</v>
      </c>
      <c r="G57" s="1">
        <v>0.32250000000000001</v>
      </c>
      <c r="H57" s="1">
        <v>0.54449999999999998</v>
      </c>
      <c r="I57" s="1">
        <v>0.79649999999999999</v>
      </c>
      <c r="J57" s="1">
        <v>1.2130000000000001</v>
      </c>
      <c r="K57" s="1">
        <v>1.5589999999999999</v>
      </c>
      <c r="L57" s="1">
        <v>1.8089999999999999</v>
      </c>
      <c r="M57" s="1">
        <v>2.0833333333333299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>
      <c r="A58" s="1"/>
      <c r="B58" s="1"/>
      <c r="C58" s="1" t="s">
        <v>13</v>
      </c>
      <c r="D58" s="1">
        <v>87.28</v>
      </c>
      <c r="E58" s="1">
        <v>87.471999999999994</v>
      </c>
      <c r="F58" s="1">
        <v>87.16</v>
      </c>
      <c r="G58" s="1">
        <v>84.52</v>
      </c>
      <c r="H58" s="1">
        <v>73.864000000000004</v>
      </c>
      <c r="I58" s="1">
        <v>61.768000000000001</v>
      </c>
      <c r="J58" s="1">
        <v>41.776000000000003</v>
      </c>
      <c r="K58" s="1">
        <v>25.167999999999999</v>
      </c>
      <c r="L58" s="1">
        <v>13.167999999999999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>
      <c r="A61" s="1"/>
      <c r="B61" s="1"/>
      <c r="C61" s="1" t="s">
        <v>14</v>
      </c>
      <c r="D61" s="16">
        <v>40</v>
      </c>
      <c r="E61" s="16">
        <v>20</v>
      </c>
      <c r="F61" s="16">
        <v>10</v>
      </c>
      <c r="G61" s="16">
        <v>5</v>
      </c>
      <c r="H61" s="16">
        <v>2.5</v>
      </c>
      <c r="I61" s="16">
        <v>1.25</v>
      </c>
      <c r="J61" s="16">
        <v>0.625</v>
      </c>
      <c r="K61" s="16">
        <v>0.3125</v>
      </c>
      <c r="L61" s="16">
        <v>0.15625</v>
      </c>
      <c r="M61" s="16">
        <v>0</v>
      </c>
      <c r="N61" s="1" t="s">
        <v>12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>
      <c r="A62" s="1"/>
      <c r="B62" s="1"/>
      <c r="C62" s="1"/>
      <c r="D62" s="1">
        <v>0.23100000000000001</v>
      </c>
      <c r="E62" s="1"/>
      <c r="F62" s="1">
        <v>0.26700000000000002</v>
      </c>
      <c r="G62" s="1">
        <v>0.254</v>
      </c>
      <c r="H62" s="1">
        <v>0.24</v>
      </c>
      <c r="I62" s="1">
        <v>0.371</v>
      </c>
      <c r="J62" s="1">
        <v>0.54900000000000004</v>
      </c>
      <c r="K62" s="1">
        <v>0.752</v>
      </c>
      <c r="L62" s="1">
        <v>0.76700000000000002</v>
      </c>
      <c r="M62" s="1">
        <v>0.871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>
      <c r="A63" s="1"/>
      <c r="B63" s="1"/>
      <c r="C63" s="1"/>
      <c r="D63" s="1">
        <v>0.22500000000000001</v>
      </c>
      <c r="E63" s="1">
        <v>0.255</v>
      </c>
      <c r="F63" s="1">
        <v>0.26</v>
      </c>
      <c r="G63" s="1">
        <v>0.25700000000000001</v>
      </c>
      <c r="H63" s="1"/>
      <c r="I63" s="1">
        <v>0.34300000000000003</v>
      </c>
      <c r="J63" s="1">
        <v>0.51900000000000002</v>
      </c>
      <c r="K63" s="1">
        <v>0.65300000000000002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>
      <c r="A64" s="1"/>
      <c r="B64" s="1"/>
      <c r="C64" s="1"/>
      <c r="D64" s="1">
        <v>0.23</v>
      </c>
      <c r="E64" s="1">
        <v>0.23899999999999999</v>
      </c>
      <c r="F64" s="1"/>
      <c r="G64" s="1"/>
      <c r="H64" s="1">
        <v>0.254</v>
      </c>
      <c r="I64" s="1">
        <v>0.32200000000000001</v>
      </c>
      <c r="J64" s="1">
        <v>0.52800000000000002</v>
      </c>
      <c r="K64" s="1">
        <v>0.61899999999999999</v>
      </c>
      <c r="L64" s="1">
        <v>0.72299999999999998</v>
      </c>
      <c r="M64" s="1">
        <v>0.88600000000000001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>
      <c r="A65" s="1"/>
      <c r="B65" s="1"/>
      <c r="C65" s="1" t="s">
        <v>0</v>
      </c>
      <c r="D65" s="1">
        <v>0.22866666666666699</v>
      </c>
      <c r="E65" s="1">
        <v>0.247</v>
      </c>
      <c r="F65" s="1">
        <v>0.26350000000000001</v>
      </c>
      <c r="G65" s="1">
        <v>0.2555</v>
      </c>
      <c r="H65" s="1">
        <v>0.247</v>
      </c>
      <c r="I65" s="1">
        <v>0.34533333333333299</v>
      </c>
      <c r="J65" s="1">
        <v>0.53200000000000003</v>
      </c>
      <c r="K65" s="1">
        <v>0.67466666666666697</v>
      </c>
      <c r="L65" s="1">
        <v>0.745</v>
      </c>
      <c r="M65" s="1">
        <v>0.87849999999999995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>
      <c r="A66" s="1"/>
      <c r="B66" s="1"/>
      <c r="C66" s="1" t="s">
        <v>13</v>
      </c>
      <c r="D66" s="1">
        <v>73.970783532536501</v>
      </c>
      <c r="E66" s="1">
        <v>71.883892999430898</v>
      </c>
      <c r="F66" s="1">
        <v>70.005691519635704</v>
      </c>
      <c r="G66" s="1">
        <v>70.916334661354597</v>
      </c>
      <c r="H66" s="1">
        <v>71.883892999430898</v>
      </c>
      <c r="I66" s="1">
        <v>60.6905710491368</v>
      </c>
      <c r="J66" s="1">
        <v>39.442231075697201</v>
      </c>
      <c r="K66" s="1">
        <v>23.2024283817113</v>
      </c>
      <c r="L66" s="1">
        <v>15.196357427433099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>
      <c r="A71" s="1"/>
      <c r="B71" s="1"/>
      <c r="C71" s="1" t="s">
        <v>11</v>
      </c>
      <c r="D71" s="16">
        <v>40</v>
      </c>
      <c r="E71" s="16">
        <v>20</v>
      </c>
      <c r="F71" s="16">
        <v>10</v>
      </c>
      <c r="G71" s="16">
        <v>5</v>
      </c>
      <c r="H71" s="16">
        <v>2.5</v>
      </c>
      <c r="I71" s="16">
        <v>1.25</v>
      </c>
      <c r="J71" s="16">
        <v>0.625</v>
      </c>
      <c r="K71" s="16">
        <v>0.3125</v>
      </c>
      <c r="L71" s="16">
        <v>0.15625</v>
      </c>
      <c r="M71" s="16">
        <v>0</v>
      </c>
      <c r="N71" s="1" t="s">
        <v>12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>
      <c r="A72" s="1"/>
      <c r="B72" s="1"/>
      <c r="C72" s="1"/>
      <c r="D72" s="1">
        <v>0.26</v>
      </c>
      <c r="E72" s="1">
        <v>0.26500000000000001</v>
      </c>
      <c r="F72" s="1">
        <v>0.25800000000000001</v>
      </c>
      <c r="G72" s="1">
        <v>0.313</v>
      </c>
      <c r="H72" s="1">
        <v>0.51100000000000001</v>
      </c>
      <c r="I72" s="1">
        <v>0.77300000000000002</v>
      </c>
      <c r="J72" s="1">
        <v>1.0669999999999999</v>
      </c>
      <c r="K72" s="1">
        <v>1.46</v>
      </c>
      <c r="L72" s="1">
        <v>1.804</v>
      </c>
      <c r="M72" s="1">
        <v>2.0910000000000002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>
      <c r="A73" s="1"/>
      <c r="B73" s="1"/>
      <c r="C73" s="1"/>
      <c r="D73" s="1">
        <v>0.28100000000000003</v>
      </c>
      <c r="E73" s="1">
        <v>0.26300000000000001</v>
      </c>
      <c r="F73" s="1">
        <v>0.28999999999999998</v>
      </c>
      <c r="G73" s="1">
        <v>0.33</v>
      </c>
      <c r="H73" s="1">
        <v>0.55200000000000005</v>
      </c>
      <c r="I73" s="1">
        <v>0.78200000000000003</v>
      </c>
      <c r="J73" s="1">
        <v>1.071</v>
      </c>
      <c r="K73" s="1">
        <v>1.454</v>
      </c>
      <c r="L73" s="1">
        <v>1.778</v>
      </c>
      <c r="M73" s="1">
        <v>2.1190000000000002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>
      <c r="A74" s="1"/>
      <c r="B74" s="1"/>
      <c r="C74" s="1"/>
      <c r="D74" s="1">
        <v>0.29799999999999999</v>
      </c>
      <c r="E74" s="1">
        <v>0.31</v>
      </c>
      <c r="F74" s="1">
        <v>0.29199999999999998</v>
      </c>
      <c r="G74" s="1">
        <v>0.34499999999999997</v>
      </c>
      <c r="H74" s="1">
        <v>0.53</v>
      </c>
      <c r="I74" s="1">
        <v>0.748</v>
      </c>
      <c r="J74" s="1">
        <v>1.125</v>
      </c>
      <c r="K74" s="1">
        <v>1.4259999999999999</v>
      </c>
      <c r="L74" s="1">
        <v>1.899</v>
      </c>
      <c r="M74" s="1">
        <v>2.0499999999999998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>
      <c r="A75" s="1"/>
      <c r="B75" s="1"/>
      <c r="C75" s="1" t="s">
        <v>0</v>
      </c>
      <c r="D75" s="1">
        <v>0.27966666666666701</v>
      </c>
      <c r="E75" s="1">
        <v>0.27933333333333299</v>
      </c>
      <c r="F75" s="1">
        <v>0.28000000000000003</v>
      </c>
      <c r="G75" s="1">
        <v>0.32933333333333298</v>
      </c>
      <c r="H75" s="1">
        <v>0.53100000000000003</v>
      </c>
      <c r="I75" s="1">
        <v>0.76766666666666705</v>
      </c>
      <c r="J75" s="1">
        <v>1.0876666666666699</v>
      </c>
      <c r="K75" s="1">
        <v>1.4466666666666701</v>
      </c>
      <c r="L75" s="1">
        <v>1.827</v>
      </c>
      <c r="M75" s="1">
        <v>2.08666666666667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>
      <c r="A76" s="1"/>
      <c r="B76" s="1"/>
      <c r="C76" s="1" t="s">
        <v>13</v>
      </c>
      <c r="D76" s="1">
        <v>86.5974440894569</v>
      </c>
      <c r="E76" s="1">
        <v>86.613418530351396</v>
      </c>
      <c r="F76" s="1">
        <v>86.581469648562305</v>
      </c>
      <c r="G76" s="1">
        <v>84.217252396166103</v>
      </c>
      <c r="H76" s="1">
        <v>74.552715654952095</v>
      </c>
      <c r="I76" s="1">
        <v>63.210862619808303</v>
      </c>
      <c r="J76" s="1">
        <v>47.875399361022403</v>
      </c>
      <c r="K76" s="1">
        <v>30.6709265175719</v>
      </c>
      <c r="L76" s="1">
        <v>12.444089456868999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>
      <c r="A79" s="1"/>
      <c r="B79" s="1"/>
      <c r="C79" s="1" t="s">
        <v>14</v>
      </c>
      <c r="D79" s="16">
        <v>40</v>
      </c>
      <c r="E79" s="16">
        <v>20</v>
      </c>
      <c r="F79" s="16">
        <v>10</v>
      </c>
      <c r="G79" s="16">
        <v>5</v>
      </c>
      <c r="H79" s="16">
        <v>2.5</v>
      </c>
      <c r="I79" s="16">
        <v>1.25</v>
      </c>
      <c r="J79" s="16">
        <v>0.625</v>
      </c>
      <c r="K79" s="16">
        <v>0.3125</v>
      </c>
      <c r="L79" s="16">
        <v>0.15625</v>
      </c>
      <c r="M79" s="16">
        <v>0</v>
      </c>
      <c r="N79" s="1" t="s">
        <v>12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>
      <c r="A80" s="1"/>
      <c r="B80" s="1"/>
      <c r="C80" s="1"/>
      <c r="D80" s="1">
        <v>0.248</v>
      </c>
      <c r="E80" s="1">
        <v>0.25</v>
      </c>
      <c r="F80" s="1">
        <v>0.26900000000000002</v>
      </c>
      <c r="G80" s="1">
        <v>0.25600000000000001</v>
      </c>
      <c r="H80" s="1">
        <v>0.25</v>
      </c>
      <c r="I80" s="1">
        <v>0.36599999999999999</v>
      </c>
      <c r="J80" s="1">
        <v>0.53</v>
      </c>
      <c r="K80" s="1">
        <v>0.70199999999999996</v>
      </c>
      <c r="L80" s="1">
        <v>0.79300000000000004</v>
      </c>
      <c r="M80" s="1">
        <v>0.875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>
      <c r="A81" s="1"/>
      <c r="B81" s="1"/>
      <c r="C81" s="1"/>
      <c r="D81" s="1">
        <v>0.26200000000000001</v>
      </c>
      <c r="E81" s="1">
        <v>0.28499999999999998</v>
      </c>
      <c r="F81" s="1">
        <v>0.28199999999999997</v>
      </c>
      <c r="G81" s="1">
        <v>0.27800000000000002</v>
      </c>
      <c r="H81" s="1">
        <v>0.25600000000000001</v>
      </c>
      <c r="I81" s="1">
        <v>0.35399999999999998</v>
      </c>
      <c r="J81" s="1">
        <v>0.52700000000000002</v>
      </c>
      <c r="K81" s="1">
        <v>0.65900000000000003</v>
      </c>
      <c r="L81" s="1">
        <v>0.71199999999999997</v>
      </c>
      <c r="M81" s="1">
        <v>0.88600000000000001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>
      <c r="A82" s="1"/>
      <c r="B82" s="1"/>
      <c r="C82" s="1"/>
      <c r="D82" s="1">
        <v>0.26</v>
      </c>
      <c r="E82" s="1">
        <v>0.25600000000000001</v>
      </c>
      <c r="F82" s="1">
        <v>0.27100000000000002</v>
      </c>
      <c r="G82" s="1">
        <v>0.26400000000000001</v>
      </c>
      <c r="H82" s="1">
        <v>0.27400000000000002</v>
      </c>
      <c r="I82" s="1">
        <v>0.34699999999999998</v>
      </c>
      <c r="J82" s="1">
        <v>0.53900000000000003</v>
      </c>
      <c r="K82" s="1">
        <v>0.64200000000000002</v>
      </c>
      <c r="L82" s="1">
        <v>0.749</v>
      </c>
      <c r="M82" s="1">
        <v>0.88500000000000001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>
      <c r="A83" s="1"/>
      <c r="B83" s="1"/>
      <c r="C83" s="1" t="s">
        <v>0</v>
      </c>
      <c r="D83" s="1">
        <v>0.25666666666666699</v>
      </c>
      <c r="E83" s="1">
        <v>0.26366666666666699</v>
      </c>
      <c r="F83" s="1">
        <v>0.27400000000000002</v>
      </c>
      <c r="G83" s="1">
        <v>0.26600000000000001</v>
      </c>
      <c r="H83" s="1">
        <v>0.26</v>
      </c>
      <c r="I83" s="1">
        <v>0.35566666666666702</v>
      </c>
      <c r="J83" s="1">
        <v>0.53200000000000003</v>
      </c>
      <c r="K83" s="1">
        <v>0.66766666666666696</v>
      </c>
      <c r="L83" s="1">
        <v>0.75133333333333296</v>
      </c>
      <c r="M83" s="1">
        <v>0.88200000000000001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>
      <c r="A84" s="1"/>
      <c r="B84" s="1"/>
      <c r="C84" s="1" t="s">
        <v>13</v>
      </c>
      <c r="D84" s="1">
        <v>70.899470899470899</v>
      </c>
      <c r="E84" s="1">
        <v>70.105820105820101</v>
      </c>
      <c r="F84" s="1">
        <v>68.934240362811806</v>
      </c>
      <c r="G84" s="1">
        <v>69.841269841269806</v>
      </c>
      <c r="H84" s="1">
        <v>70.521541950113402</v>
      </c>
      <c r="I84" s="1">
        <v>59.674981103552497</v>
      </c>
      <c r="J84" s="1">
        <v>39.682539682539698</v>
      </c>
      <c r="K84" s="1">
        <v>24.300831443688601</v>
      </c>
      <c r="L84" s="1">
        <v>14.814814814814801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 t="s">
        <v>11</v>
      </c>
      <c r="D92" s="16">
        <v>40</v>
      </c>
      <c r="E92" s="16">
        <v>20</v>
      </c>
      <c r="F92" s="16">
        <v>10</v>
      </c>
      <c r="G92" s="16">
        <v>5</v>
      </c>
      <c r="H92" s="16">
        <v>2.5</v>
      </c>
      <c r="I92" s="16">
        <v>1.25</v>
      </c>
      <c r="J92" s="16">
        <v>0.625</v>
      </c>
      <c r="K92" s="16">
        <v>0.3125</v>
      </c>
      <c r="L92" s="16">
        <v>0.15625</v>
      </c>
      <c r="M92" s="16">
        <v>0</v>
      </c>
      <c r="N92" s="1" t="s">
        <v>12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>
      <c r="A93" s="1"/>
      <c r="B93" s="1"/>
      <c r="C93" s="1"/>
      <c r="D93" s="1">
        <v>0.25600000000000001</v>
      </c>
      <c r="E93" s="1">
        <v>0.26200000000000001</v>
      </c>
      <c r="F93" s="1">
        <v>0.25600000000000001</v>
      </c>
      <c r="G93" s="1">
        <v>0.30499999999999999</v>
      </c>
      <c r="H93" s="1">
        <v>0.51100000000000001</v>
      </c>
      <c r="I93" s="1">
        <v>0.76500000000000001</v>
      </c>
      <c r="J93" s="1">
        <v>1.107</v>
      </c>
      <c r="K93" s="1">
        <v>1.52</v>
      </c>
      <c r="L93" s="1">
        <v>1.835</v>
      </c>
      <c r="M93" s="1">
        <v>2.0960000000000001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>
      <c r="A94" s="1"/>
      <c r="B94" s="1"/>
      <c r="C94" s="1"/>
      <c r="D94" s="1">
        <v>0.27800000000000002</v>
      </c>
      <c r="E94" s="1">
        <v>0.27</v>
      </c>
      <c r="F94" s="1">
        <v>0.29599999999999999</v>
      </c>
      <c r="G94" s="1">
        <v>0.34899999999999998</v>
      </c>
      <c r="H94" s="1">
        <v>0.59099999999999997</v>
      </c>
      <c r="I94" s="1">
        <v>0.871</v>
      </c>
      <c r="J94" s="1">
        <v>1.228</v>
      </c>
      <c r="K94" s="1">
        <v>1.653</v>
      </c>
      <c r="L94" s="1">
        <v>1.9950000000000001</v>
      </c>
      <c r="M94" s="1">
        <v>2.1339999999999999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>
      <c r="A95" s="1"/>
      <c r="B95" s="1"/>
      <c r="C95" s="1"/>
      <c r="D95" s="1">
        <v>0.28100000000000003</v>
      </c>
      <c r="E95" s="1">
        <v>0.30299999999999999</v>
      </c>
      <c r="F95" s="1">
        <v>0.28699999999999998</v>
      </c>
      <c r="G95" s="1">
        <v>0.35799999999999998</v>
      </c>
      <c r="H95" s="1">
        <v>0.60599999999999998</v>
      </c>
      <c r="I95" s="1">
        <v>0.83299999999999996</v>
      </c>
      <c r="J95" s="1">
        <v>1.27</v>
      </c>
      <c r="K95" s="1">
        <v>1.631</v>
      </c>
      <c r="L95" s="1"/>
      <c r="M95" s="1">
        <v>2.0670000000000002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>
      <c r="A96" s="1"/>
      <c r="B96" s="1"/>
      <c r="C96" s="1" t="s">
        <v>0</v>
      </c>
      <c r="D96" s="1">
        <v>0.271666666666667</v>
      </c>
      <c r="E96" s="1">
        <v>0.27833333333333299</v>
      </c>
      <c r="F96" s="1">
        <v>0.27966666666666701</v>
      </c>
      <c r="G96" s="1">
        <v>0.33733333333333299</v>
      </c>
      <c r="H96" s="1">
        <v>0.56933333333333302</v>
      </c>
      <c r="I96" s="1">
        <v>0.82299999999999995</v>
      </c>
      <c r="J96" s="1">
        <v>1.20166666666667</v>
      </c>
      <c r="K96" s="1">
        <v>1.6013333333333299</v>
      </c>
      <c r="L96" s="1">
        <v>1.915</v>
      </c>
      <c r="M96" s="1">
        <v>2.0990000000000002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>
      <c r="A97" s="1"/>
      <c r="B97" s="1"/>
      <c r="C97" s="1" t="s">
        <v>13</v>
      </c>
      <c r="D97" s="1">
        <v>87.057328886771501</v>
      </c>
      <c r="E97" s="1">
        <v>86.7397173257107</v>
      </c>
      <c r="F97" s="1">
        <v>86.6761950134985</v>
      </c>
      <c r="G97" s="1">
        <v>83.928855010322394</v>
      </c>
      <c r="H97" s="1">
        <v>72.875972685405799</v>
      </c>
      <c r="I97" s="1">
        <v>60.790852787041501</v>
      </c>
      <c r="J97" s="1">
        <v>42.750516118786699</v>
      </c>
      <c r="K97" s="1">
        <v>23.709703033190401</v>
      </c>
      <c r="L97" s="1">
        <v>8.7660790852787098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>
      <c r="A100" s="1"/>
      <c r="B100" s="1"/>
      <c r="C100" s="1" t="s">
        <v>14</v>
      </c>
      <c r="D100" s="16">
        <v>40</v>
      </c>
      <c r="E100" s="16">
        <v>20</v>
      </c>
      <c r="F100" s="16">
        <v>10</v>
      </c>
      <c r="G100" s="16">
        <v>5</v>
      </c>
      <c r="H100" s="16">
        <v>2.5</v>
      </c>
      <c r="I100" s="16">
        <v>1.25</v>
      </c>
      <c r="J100" s="16">
        <v>0.625</v>
      </c>
      <c r="K100" s="16">
        <v>0.3125</v>
      </c>
      <c r="L100" s="16">
        <v>0.15625</v>
      </c>
      <c r="M100" s="16">
        <v>0</v>
      </c>
      <c r="N100" s="1" t="s">
        <v>12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>
      <c r="A101" s="1"/>
      <c r="B101" s="1"/>
      <c r="C101" s="1"/>
      <c r="D101" s="1">
        <v>0.23699999999999999</v>
      </c>
      <c r="E101" s="1">
        <v>0.25</v>
      </c>
      <c r="F101" s="1">
        <v>0.26800000000000002</v>
      </c>
      <c r="G101" s="1">
        <v>0.255</v>
      </c>
      <c r="H101" s="1">
        <v>0.24299999999999999</v>
      </c>
      <c r="I101" s="1">
        <v>0.371</v>
      </c>
      <c r="J101" s="1">
        <v>0.55400000000000005</v>
      </c>
      <c r="K101" s="1">
        <v>0.753</v>
      </c>
      <c r="L101" s="1">
        <v>0.78500000000000003</v>
      </c>
      <c r="M101" s="1">
        <v>0.86899999999999999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>
      <c r="A102" s="1"/>
      <c r="B102" s="1"/>
      <c r="C102" s="1"/>
      <c r="D102" s="1">
        <v>0.23300000000000001</v>
      </c>
      <c r="E102" s="1">
        <v>0.26100000000000001</v>
      </c>
      <c r="F102" s="1">
        <v>0.26300000000000001</v>
      </c>
      <c r="G102" s="1">
        <v>0.26100000000000001</v>
      </c>
      <c r="H102" s="1"/>
      <c r="I102" s="1">
        <v>0.34799999999999998</v>
      </c>
      <c r="J102" s="1">
        <v>0.52800000000000002</v>
      </c>
      <c r="K102" s="1">
        <v>0.67</v>
      </c>
      <c r="L102" s="1">
        <v>0.69699999999999995</v>
      </c>
      <c r="M102" s="1">
        <v>0.88700000000000001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>
      <c r="A103" s="1"/>
      <c r="B103" s="1"/>
      <c r="C103" s="1"/>
      <c r="D103" s="1">
        <v>0.23499999999999999</v>
      </c>
      <c r="E103" s="1"/>
      <c r="F103" s="1"/>
      <c r="G103" s="1"/>
      <c r="H103" s="1">
        <v>0.25700000000000001</v>
      </c>
      <c r="I103" s="1"/>
      <c r="J103" s="1">
        <v>0.53100000000000003</v>
      </c>
      <c r="K103" s="1">
        <v>0.625</v>
      </c>
      <c r="L103" s="1">
        <v>0.73299999999999998</v>
      </c>
      <c r="M103" s="1">
        <v>0.88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>
      <c r="A104" s="1"/>
      <c r="B104" s="1"/>
      <c r="C104" s="1" t="s">
        <v>0</v>
      </c>
      <c r="D104" s="1">
        <v>0.23499999999999999</v>
      </c>
      <c r="E104" s="1">
        <v>0.2555</v>
      </c>
      <c r="F104" s="1">
        <v>0.26550000000000001</v>
      </c>
      <c r="G104" s="1">
        <v>0.25800000000000001</v>
      </c>
      <c r="H104" s="1">
        <v>0.25</v>
      </c>
      <c r="I104" s="1">
        <v>0.35949999999999999</v>
      </c>
      <c r="J104" s="1">
        <v>0.53766666666666696</v>
      </c>
      <c r="K104" s="1">
        <v>0.68266666666666698</v>
      </c>
      <c r="L104" s="1">
        <v>0.73833333333333295</v>
      </c>
      <c r="M104" s="1">
        <v>0.87866666666666704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>
      <c r="A105" s="1"/>
      <c r="B105" s="1"/>
      <c r="C105" s="1" t="s">
        <v>13</v>
      </c>
      <c r="D105" s="1">
        <v>73.254931714719305</v>
      </c>
      <c r="E105" s="1">
        <v>70.9218512898331</v>
      </c>
      <c r="F105" s="1">
        <v>69.783763277693495</v>
      </c>
      <c r="G105" s="1">
        <v>70.637329286798206</v>
      </c>
      <c r="H105" s="1">
        <v>71.547799696509898</v>
      </c>
      <c r="I105" s="1">
        <v>59.0857359635812</v>
      </c>
      <c r="J105" s="1">
        <v>38.8088012139605</v>
      </c>
      <c r="K105" s="1">
        <v>22.3065250379363</v>
      </c>
      <c r="L105" s="1">
        <v>15.971168437025799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</sheetData>
  <mergeCells count="19">
    <mergeCell ref="AB21:AE21"/>
    <mergeCell ref="D6:G6"/>
    <mergeCell ref="H6:L6"/>
    <mergeCell ref="M6:Q6"/>
    <mergeCell ref="R6:V6"/>
    <mergeCell ref="W6:AA6"/>
    <mergeCell ref="AB37:AE37"/>
    <mergeCell ref="C2:AE3"/>
    <mergeCell ref="D37:G37"/>
    <mergeCell ref="H37:L37"/>
    <mergeCell ref="M37:Q37"/>
    <mergeCell ref="R37:V37"/>
    <mergeCell ref="W37:AA37"/>
    <mergeCell ref="AB6:AE6"/>
    <mergeCell ref="D21:G21"/>
    <mergeCell ref="H21:L21"/>
    <mergeCell ref="M21:Q21"/>
    <mergeCell ref="R21:V21"/>
    <mergeCell ref="W21:AA21"/>
  </mergeCell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Supplemetary Table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xjn66639@gmail.com</dc:creator>
  <cp:lastModifiedBy>Vel</cp:lastModifiedBy>
  <dcterms:created xsi:type="dcterms:W3CDTF">2024-04-05T14:52:00Z</dcterms:created>
  <dcterms:modified xsi:type="dcterms:W3CDTF">2024-05-10T15:03:18Z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0D92146C562044BD80272D967CB206EA_13</vt:lpwstr>
  </property>
</Properties>
</file>