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arthic\Desktop\New folder\"/>
    </mc:Choice>
  </mc:AlternateContent>
  <xr:revisionPtr revIDLastSave="0" documentId="13_ncr:1_{1E9032B1-AC0A-41BF-A074-60CC8F9FB914}" xr6:coauthVersionLast="47" xr6:coauthVersionMax="47" xr10:uidLastSave="{00000000-0000-0000-0000-000000000000}"/>
  <bookViews>
    <workbookView xWindow="-120" yWindow="-120" windowWidth="20730" windowHeight="11160" tabRatio="782" xr2:uid="{00000000-000D-0000-FFFF-FFFF00000000}"/>
  </bookViews>
  <sheets>
    <sheet name="Table S8" sheetId="1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7" l="1"/>
  <c r="AA6" i="17"/>
  <c r="AA7" i="17"/>
  <c r="AA4" i="17"/>
  <c r="Z5" i="17"/>
  <c r="Z6" i="17"/>
  <c r="Z7" i="17"/>
  <c r="Z4" i="17"/>
</calcChain>
</file>

<file path=xl/sharedStrings.xml><?xml version="1.0" encoding="utf-8"?>
<sst xmlns="http://schemas.openxmlformats.org/spreadsheetml/2006/main" count="105" uniqueCount="65">
  <si>
    <t>Mean</t>
  </si>
  <si>
    <t>Control</t>
  </si>
  <si>
    <t>CKD1/2</t>
  </si>
  <si>
    <t>CKD3/4</t>
  </si>
  <si>
    <t>SLC22A6</t>
  </si>
  <si>
    <t>SLCO4C1</t>
  </si>
  <si>
    <t>ABCC2</t>
  </si>
  <si>
    <t>SLC22A11</t>
  </si>
  <si>
    <t>Amyloidosis</t>
  </si>
  <si>
    <t>Group</t>
  </si>
  <si>
    <t>SLC22A11 (OAT4)</t>
  </si>
  <si>
    <t>ABCC2 (MRP2)</t>
  </si>
  <si>
    <t>Cat_ID</t>
  </si>
  <si>
    <t>SLC22A6 (OAT1)</t>
  </si>
  <si>
    <t>SLCO4C1 (OATP4C1)</t>
  </si>
  <si>
    <t>Cat_01</t>
  </si>
  <si>
    <t>Cat_18</t>
  </si>
  <si>
    <t>Cat_19</t>
  </si>
  <si>
    <t>Cat_05</t>
  </si>
  <si>
    <t>Cat_09</t>
  </si>
  <si>
    <t>Cat_12</t>
  </si>
  <si>
    <t>Cat_13</t>
  </si>
  <si>
    <t>Cat_17</t>
  </si>
  <si>
    <t>Cat_21</t>
  </si>
  <si>
    <t>Cat_03</t>
  </si>
  <si>
    <t>Cat_07</t>
  </si>
  <si>
    <t>Cat_10</t>
  </si>
  <si>
    <t>Cat_11</t>
  </si>
  <si>
    <t>Cat_22</t>
  </si>
  <si>
    <t>Cat_04</t>
  </si>
  <si>
    <t>Cat_06</t>
  </si>
  <si>
    <t>Cat_14</t>
  </si>
  <si>
    <t>Cat_15</t>
  </si>
  <si>
    <t>Cat_16</t>
  </si>
  <si>
    <t>Cat_20</t>
  </si>
  <si>
    <t>logFC</t>
  </si>
  <si>
    <t>logCPM</t>
  </si>
  <si>
    <t>F</t>
  </si>
  <si>
    <t>PValue</t>
  </si>
  <si>
    <t>FDR</t>
  </si>
  <si>
    <t>ensembl_gene_id</t>
  </si>
  <si>
    <t>entrezgene_id</t>
  </si>
  <si>
    <t>description</t>
  </si>
  <si>
    <t>ENSFCAG00000014380</t>
  </si>
  <si>
    <t>ENSFCAG00000001994</t>
  </si>
  <si>
    <t>ENSFCAG00000005247</t>
  </si>
  <si>
    <t>ENSFCAG00000025960</t>
  </si>
  <si>
    <t>Gene Symbol</t>
  </si>
  <si>
    <t>Cat_02</t>
  </si>
  <si>
    <t>Cat_24</t>
  </si>
  <si>
    <t>Cat_25</t>
  </si>
  <si>
    <t>Cat_23</t>
  </si>
  <si>
    <t>Median</t>
  </si>
  <si>
    <t>OAT1</t>
  </si>
  <si>
    <t>OAT4</t>
  </si>
  <si>
    <t>OATP4C1</t>
  </si>
  <si>
    <t>Gene symbol</t>
  </si>
  <si>
    <t>Sample no</t>
  </si>
  <si>
    <t>YNG</t>
  </si>
  <si>
    <t>OLD</t>
  </si>
  <si>
    <t>FC (OLD/YNG)</t>
  </si>
  <si>
    <r>
      <rPr>
        <b/>
        <sz val="11"/>
        <color theme="1"/>
        <rFont val="Calibri"/>
        <family val="2"/>
        <scheme val="minor"/>
      </rPr>
      <t>Supplementary Table 8a.</t>
    </r>
    <r>
      <rPr>
        <sz val="11"/>
        <color theme="1"/>
        <rFont val="Calibri"/>
        <family val="2"/>
        <scheme val="minor"/>
      </rPr>
      <t xml:space="preserve"> Cortical tissue RNA-seq gene expressions of ABCC2, OAT1, OATP4C1, and OAT4 (counts per million).</t>
    </r>
  </si>
  <si>
    <r>
      <rPr>
        <b/>
        <sz val="11"/>
        <color rgb="FF000000"/>
        <rFont val="Calibri"/>
        <family val="2"/>
      </rPr>
      <t>Supplementary Table 8d.</t>
    </r>
    <r>
      <rPr>
        <sz val="11"/>
        <color rgb="FF000000"/>
        <rFont val="Calibri"/>
        <family val="2"/>
      </rPr>
      <t xml:space="preserve"> Cortical tissue gene expression (CPM) in OLD and YNG groups of control cats.</t>
    </r>
  </si>
  <si>
    <r>
      <rPr>
        <b/>
        <sz val="11"/>
        <color theme="1"/>
        <rFont val="Calibri"/>
        <family val="2"/>
        <scheme val="minor"/>
      </rPr>
      <t>Supplementary Table 8c.</t>
    </r>
    <r>
      <rPr>
        <sz val="11"/>
        <color theme="1"/>
        <rFont val="Calibri"/>
        <family val="2"/>
        <scheme val="minor"/>
      </rPr>
      <t xml:space="preserve"> Statistical analysis on </t>
    </r>
    <r>
      <rPr>
        <b/>
        <sz val="11"/>
        <color theme="1"/>
        <rFont val="Calibri"/>
        <family val="2"/>
        <scheme val="minor"/>
      </rPr>
      <t>medullar</t>
    </r>
    <r>
      <rPr>
        <sz val="11"/>
        <color theme="1"/>
        <rFont val="Calibri"/>
        <family val="2"/>
        <scheme val="minor"/>
      </rPr>
      <t xml:space="preserve"> ABCC2, OAT1, OATP4C1, and OAT4 gene expressions between CKD3/4 vs control groups.</t>
    </r>
  </si>
  <si>
    <r>
      <rPr>
        <b/>
        <sz val="11"/>
        <color theme="1"/>
        <rFont val="Calibri"/>
        <family val="2"/>
        <scheme val="minor"/>
      </rPr>
      <t>Supplementary Table 8b.</t>
    </r>
    <r>
      <rPr>
        <sz val="11"/>
        <color theme="1"/>
        <rFont val="Calibri"/>
        <family val="2"/>
        <scheme val="minor"/>
      </rPr>
      <t xml:space="preserve"> Statistical analysis on </t>
    </r>
    <r>
      <rPr>
        <b/>
        <sz val="11"/>
        <color theme="1"/>
        <rFont val="Calibri"/>
        <family val="2"/>
        <scheme val="minor"/>
      </rPr>
      <t xml:space="preserve">cortical </t>
    </r>
    <r>
      <rPr>
        <sz val="11"/>
        <color theme="1"/>
        <rFont val="Calibri"/>
        <family val="2"/>
        <scheme val="minor"/>
      </rPr>
      <t>ABCC2, OAT1, OATP4C1, and OAT4 gene expressions between CKD1/2 vs control groups.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</si>
</sst>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E969-6406-4765-B215-84DAF27259BE}">
  <dimension ref="A1:AA29"/>
  <sheetViews>
    <sheetView tabSelected="1" workbookViewId="0">
      <selection sqref="A1:XFD1"/>
    </sheetView>
  </sheetViews>
  <sheetFormatPr defaultRowHeight="15" x14ac:dyDescent="0.25"/>
  <cols>
    <col min="1" max="1" width="18.140625" customWidth="1"/>
    <col min="2" max="2" width="11.140625" customWidth="1"/>
    <col min="3" max="3" width="10.28515625" customWidth="1"/>
    <col min="5" max="5" width="10.28515625" customWidth="1"/>
    <col min="6" max="6" width="14" customWidth="1"/>
    <col min="8" max="8" width="10" customWidth="1"/>
    <col min="26" max="26" width="5.5703125" style="1" customWidth="1"/>
    <col min="27" max="27" width="7.85546875" style="1" customWidth="1"/>
  </cols>
  <sheetData>
    <row r="1" spans="1:27" s="9" customFormat="1" x14ac:dyDescent="0.25">
      <c r="A1" s="9" t="s">
        <v>61</v>
      </c>
    </row>
    <row r="2" spans="1:27" x14ac:dyDescent="0.25">
      <c r="A2" s="1" t="s">
        <v>12</v>
      </c>
      <c r="B2" s="1" t="s">
        <v>15</v>
      </c>
      <c r="C2" s="1" t="s">
        <v>23</v>
      </c>
      <c r="D2" s="1" t="s">
        <v>28</v>
      </c>
      <c r="E2" s="1" t="s">
        <v>48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17</v>
      </c>
      <c r="K2" s="1" t="s">
        <v>34</v>
      </c>
      <c r="L2" s="1" t="s">
        <v>49</v>
      </c>
      <c r="M2" s="1" t="s">
        <v>24</v>
      </c>
      <c r="N2" s="1" t="s">
        <v>25</v>
      </c>
      <c r="O2" s="1" t="s">
        <v>26</v>
      </c>
      <c r="P2" s="1" t="s">
        <v>27</v>
      </c>
      <c r="Q2" s="1" t="s">
        <v>33</v>
      </c>
      <c r="R2" s="1" t="s">
        <v>22</v>
      </c>
      <c r="S2" s="1" t="s">
        <v>50</v>
      </c>
      <c r="T2" s="1" t="s">
        <v>29</v>
      </c>
      <c r="U2" s="1" t="s">
        <v>30</v>
      </c>
      <c r="V2" s="1" t="s">
        <v>31</v>
      </c>
      <c r="W2" s="1" t="s">
        <v>32</v>
      </c>
      <c r="X2" s="1" t="s">
        <v>16</v>
      </c>
      <c r="Y2" s="1" t="s">
        <v>51</v>
      </c>
    </row>
    <row r="3" spans="1:27" x14ac:dyDescent="0.25">
      <c r="A3" s="1" t="s">
        <v>9</v>
      </c>
      <c r="B3" s="1" t="s">
        <v>8</v>
      </c>
      <c r="C3" s="1" t="s">
        <v>8</v>
      </c>
      <c r="D3" s="1" t="s">
        <v>8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1" t="s">
        <v>2</v>
      </c>
      <c r="L3" s="1" t="s">
        <v>2</v>
      </c>
      <c r="M3" s="1" t="s">
        <v>3</v>
      </c>
      <c r="N3" s="1" t="s">
        <v>3</v>
      </c>
      <c r="O3" s="1" t="s">
        <v>3</v>
      </c>
      <c r="P3" s="1" t="s">
        <v>3</v>
      </c>
      <c r="Q3" s="1" t="s">
        <v>3</v>
      </c>
      <c r="R3" s="1" t="s">
        <v>3</v>
      </c>
      <c r="S3" s="1" t="s">
        <v>3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0</v>
      </c>
      <c r="AA3" s="1" t="s">
        <v>52</v>
      </c>
    </row>
    <row r="4" spans="1:27" x14ac:dyDescent="0.25">
      <c r="A4" s="1" t="s">
        <v>11</v>
      </c>
      <c r="B4" s="1">
        <v>8.115447714850319</v>
      </c>
      <c r="C4" s="1">
        <v>4.4857207613184524</v>
      </c>
      <c r="D4" s="1">
        <v>6.3007738556943007</v>
      </c>
      <c r="E4" s="1">
        <v>5.0457975412223082</v>
      </c>
      <c r="F4" s="1">
        <v>25.400094662028767</v>
      </c>
      <c r="G4" s="1">
        <v>3.6455761190525817</v>
      </c>
      <c r="H4" s="1">
        <v>9.5044896770863971</v>
      </c>
      <c r="I4" s="1">
        <v>5.3639166591043468</v>
      </c>
      <c r="J4" s="1">
        <v>4.6901450865747174</v>
      </c>
      <c r="K4" s="1">
        <v>9.343433666407547</v>
      </c>
      <c r="L4" s="1">
        <v>21.250197990222837</v>
      </c>
      <c r="M4" s="1">
        <v>7.1726937701812785</v>
      </c>
      <c r="N4" s="1">
        <v>5.3927454942361566</v>
      </c>
      <c r="O4" s="1">
        <v>5.9120093884293405</v>
      </c>
      <c r="P4" s="1">
        <v>4.5418567401308945</v>
      </c>
      <c r="Q4" s="1">
        <v>6.3370930871519588</v>
      </c>
      <c r="R4" s="1">
        <v>5.5063675892276818</v>
      </c>
      <c r="S4" s="1">
        <v>5.2183559146428209</v>
      </c>
      <c r="T4" s="1">
        <v>24.796815116146369</v>
      </c>
      <c r="U4" s="1">
        <v>11.91172111885143</v>
      </c>
      <c r="V4" s="1">
        <v>7.4349229872380231</v>
      </c>
      <c r="W4" s="1">
        <v>10.097296860314636</v>
      </c>
      <c r="X4" s="1">
        <v>61.899441996772801</v>
      </c>
      <c r="Y4" s="1">
        <v>11.754906594080715</v>
      </c>
      <c r="Z4" s="1">
        <f>ROUND(AVERAGE(B4:Y4),0)</f>
        <v>11</v>
      </c>
      <c r="AA4" s="1">
        <f>ROUND(MEDIAN(B4:Y4),0)</f>
        <v>7</v>
      </c>
    </row>
    <row r="5" spans="1:27" x14ac:dyDescent="0.25">
      <c r="A5" s="1" t="s">
        <v>13</v>
      </c>
      <c r="B5" s="1">
        <v>598.87303457264568</v>
      </c>
      <c r="C5" s="1">
        <v>330.27012039043859</v>
      </c>
      <c r="D5" s="1">
        <v>187.60451072421935</v>
      </c>
      <c r="E5" s="1">
        <v>231.71614112548718</v>
      </c>
      <c r="F5" s="1">
        <v>1221.9738219294838</v>
      </c>
      <c r="G5" s="1">
        <v>1073.7934074659461</v>
      </c>
      <c r="H5" s="1">
        <v>1215.7994039803752</v>
      </c>
      <c r="I5" s="1">
        <v>167.9753026885443</v>
      </c>
      <c r="J5" s="1">
        <v>407.50240469689504</v>
      </c>
      <c r="K5" s="1">
        <v>728.26003965624227</v>
      </c>
      <c r="L5" s="1">
        <v>427.92838498982525</v>
      </c>
      <c r="M5" s="1">
        <v>299.79491504662434</v>
      </c>
      <c r="N5" s="1">
        <v>159.47669109774031</v>
      </c>
      <c r="O5" s="1">
        <v>40.106256886449806</v>
      </c>
      <c r="P5" s="1">
        <v>491.55980698175136</v>
      </c>
      <c r="Q5" s="1">
        <v>869.43513209875175</v>
      </c>
      <c r="R5" s="1">
        <v>268.04367234314651</v>
      </c>
      <c r="S5" s="1">
        <v>894.94968849884731</v>
      </c>
      <c r="T5" s="1">
        <v>572.34656136919057</v>
      </c>
      <c r="U5" s="1">
        <v>2501.7294041628943</v>
      </c>
      <c r="V5" s="1">
        <v>793.77221232369982</v>
      </c>
      <c r="W5" s="1">
        <v>973.05339690289804</v>
      </c>
      <c r="X5" s="1">
        <v>824.17259461422634</v>
      </c>
      <c r="Y5" s="1">
        <v>1453.2909857388056</v>
      </c>
      <c r="Z5" s="1">
        <f t="shared" ref="Z5:Z7" si="0">ROUND(AVERAGE(B5:Y5),0)</f>
        <v>697</v>
      </c>
      <c r="AA5" s="1">
        <f t="shared" ref="AA5:AA7" si="1">ROUND(MEDIAN(B5:Y5),0)</f>
        <v>586</v>
      </c>
    </row>
    <row r="6" spans="1:27" x14ac:dyDescent="0.25">
      <c r="A6" s="1" t="s">
        <v>14</v>
      </c>
      <c r="B6" s="1">
        <v>22.511430982568733</v>
      </c>
      <c r="C6" s="1">
        <v>12.528847011440858</v>
      </c>
      <c r="D6" s="1">
        <v>7.3392058549412615</v>
      </c>
      <c r="E6" s="1">
        <v>5.6373769865087455</v>
      </c>
      <c r="F6" s="1">
        <v>60.100535591188226</v>
      </c>
      <c r="G6" s="1">
        <v>45.706213257485103</v>
      </c>
      <c r="H6" s="1">
        <v>38.590319307300135</v>
      </c>
      <c r="I6" s="1">
        <v>8.0524819788310431</v>
      </c>
      <c r="J6" s="1">
        <v>27.683687737161971</v>
      </c>
      <c r="K6" s="1">
        <v>59.652640619691304</v>
      </c>
      <c r="L6" s="1">
        <v>69.325881037343507</v>
      </c>
      <c r="M6" s="1">
        <v>12.874113911088758</v>
      </c>
      <c r="N6" s="1">
        <v>25.663665000429251</v>
      </c>
      <c r="O6" s="1">
        <v>8.7299188494389721</v>
      </c>
      <c r="P6" s="1">
        <v>19.32428393570002</v>
      </c>
      <c r="Q6" s="1">
        <v>26.560700281586872</v>
      </c>
      <c r="R6" s="1">
        <v>12.124065329546278</v>
      </c>
      <c r="S6" s="1">
        <v>55.623933694053399</v>
      </c>
      <c r="T6" s="1">
        <v>40.059827734101304</v>
      </c>
      <c r="U6" s="1">
        <v>121.38641826302994</v>
      </c>
      <c r="V6" s="1">
        <v>54.467742202527695</v>
      </c>
      <c r="W6" s="1">
        <v>61.253732816597299</v>
      </c>
      <c r="X6" s="1">
        <v>69.982836882021346</v>
      </c>
      <c r="Y6" s="1">
        <v>68.737148701150318</v>
      </c>
      <c r="Z6" s="1">
        <f t="shared" si="0"/>
        <v>39</v>
      </c>
      <c r="AA6" s="1">
        <f t="shared" si="1"/>
        <v>33</v>
      </c>
    </row>
    <row r="7" spans="1:27" x14ac:dyDescent="0.25">
      <c r="A7" s="1" t="s">
        <v>10</v>
      </c>
      <c r="B7" s="1">
        <v>464.22037247319366</v>
      </c>
      <c r="C7" s="1">
        <v>407.24661725402626</v>
      </c>
      <c r="D7" s="1">
        <v>213.59776170537029</v>
      </c>
      <c r="E7" s="1">
        <v>148.16985688471348</v>
      </c>
      <c r="F7" s="1">
        <v>1161.7637037088684</v>
      </c>
      <c r="G7" s="1">
        <v>833.96867013677536</v>
      </c>
      <c r="H7" s="1">
        <v>950.36652741767307</v>
      </c>
      <c r="I7" s="1">
        <v>302.04241810954255</v>
      </c>
      <c r="J7" s="1">
        <v>1028.8999619791971</v>
      </c>
      <c r="K7" s="1">
        <v>1308.0050017521341</v>
      </c>
      <c r="L7" s="1">
        <v>1054.7252452658561</v>
      </c>
      <c r="M7" s="1">
        <v>523.82271711668318</v>
      </c>
      <c r="N7" s="1">
        <v>773.91294138292972</v>
      </c>
      <c r="O7" s="1">
        <v>551.95783425222351</v>
      </c>
      <c r="P7" s="1">
        <v>546.23186911358005</v>
      </c>
      <c r="Q7" s="1">
        <v>600.60598019830218</v>
      </c>
      <c r="R7" s="1">
        <v>468.58638466576213</v>
      </c>
      <c r="S7" s="1">
        <v>772.9976851651345</v>
      </c>
      <c r="T7" s="1">
        <v>972.6385638240215</v>
      </c>
      <c r="U7" s="1">
        <v>1784.9628086629564</v>
      </c>
      <c r="V7" s="1">
        <v>1233.6273919741955</v>
      </c>
      <c r="W7" s="1">
        <v>948.69583140961151</v>
      </c>
      <c r="X7" s="1">
        <v>1402.3757272704104</v>
      </c>
      <c r="Y7" s="1">
        <v>1091.6288161500938</v>
      </c>
      <c r="Z7" s="1">
        <f t="shared" si="0"/>
        <v>814</v>
      </c>
      <c r="AA7" s="1">
        <f t="shared" si="1"/>
        <v>804</v>
      </c>
    </row>
    <row r="9" spans="1:27" x14ac:dyDescent="0.25">
      <c r="A9" t="s">
        <v>64</v>
      </c>
    </row>
    <row r="10" spans="1:27" x14ac:dyDescent="0.25">
      <c r="A10" t="s">
        <v>47</v>
      </c>
      <c r="B10" t="s">
        <v>35</v>
      </c>
      <c r="C10" t="s">
        <v>36</v>
      </c>
      <c r="D10" t="s">
        <v>37</v>
      </c>
      <c r="E10" t="s">
        <v>38</v>
      </c>
      <c r="F10" t="s">
        <v>39</v>
      </c>
      <c r="G10" t="s">
        <v>40</v>
      </c>
      <c r="H10" t="s">
        <v>41</v>
      </c>
    </row>
    <row r="11" spans="1:27" x14ac:dyDescent="0.25">
      <c r="A11" t="s">
        <v>6</v>
      </c>
      <c r="B11">
        <v>-0.87000789929935196</v>
      </c>
      <c r="C11">
        <v>3.5551719958149399</v>
      </c>
      <c r="D11">
        <v>3.5541809654614398</v>
      </c>
      <c r="E11">
        <v>7.4484304513659005E-2</v>
      </c>
      <c r="F11">
        <v>0.34375441289151898</v>
      </c>
      <c r="G11" t="s">
        <v>43</v>
      </c>
      <c r="H11">
        <v>101085924</v>
      </c>
    </row>
    <row r="12" spans="1:27" x14ac:dyDescent="0.25">
      <c r="A12" t="s">
        <v>4</v>
      </c>
      <c r="B12">
        <v>-0.807717908772009</v>
      </c>
      <c r="C12">
        <v>9.5050474025316696</v>
      </c>
      <c r="D12">
        <v>2.0295339168501201</v>
      </c>
      <c r="E12">
        <v>0.17017809831090699</v>
      </c>
      <c r="F12">
        <v>0.465934127220545</v>
      </c>
      <c r="G12" t="s">
        <v>45</v>
      </c>
      <c r="H12">
        <v>101094048</v>
      </c>
    </row>
    <row r="13" spans="1:27" x14ac:dyDescent="0.25">
      <c r="A13" t="s">
        <v>5</v>
      </c>
      <c r="B13">
        <v>-0.781328840550498</v>
      </c>
      <c r="C13">
        <v>5.3753701629080304</v>
      </c>
      <c r="D13">
        <v>2.5228851294273</v>
      </c>
      <c r="E13">
        <v>0.12839190509494999</v>
      </c>
      <c r="F13">
        <v>0.416892065704976</v>
      </c>
      <c r="G13" t="s">
        <v>46</v>
      </c>
      <c r="H13">
        <v>101090738</v>
      </c>
    </row>
    <row r="14" spans="1:27" x14ac:dyDescent="0.25">
      <c r="A14" t="s">
        <v>7</v>
      </c>
      <c r="B14">
        <v>-0.52775291932577895</v>
      </c>
      <c r="C14">
        <v>9.7506081401476994</v>
      </c>
      <c r="D14">
        <v>2.35430955017921</v>
      </c>
      <c r="E14">
        <v>0.141104719075205</v>
      </c>
      <c r="F14">
        <v>0.43017421171279502</v>
      </c>
      <c r="G14" t="s">
        <v>44</v>
      </c>
      <c r="H14">
        <v>101093962</v>
      </c>
    </row>
    <row r="16" spans="1:27" x14ac:dyDescent="0.25">
      <c r="A16" t="s">
        <v>63</v>
      </c>
    </row>
    <row r="17" spans="1:27" x14ac:dyDescent="0.25">
      <c r="A17" t="s">
        <v>47</v>
      </c>
      <c r="B17" t="s">
        <v>35</v>
      </c>
      <c r="C17" t="s">
        <v>36</v>
      </c>
      <c r="D17" t="s">
        <v>37</v>
      </c>
      <c r="E17" t="s">
        <v>38</v>
      </c>
      <c r="F17" t="s">
        <v>39</v>
      </c>
      <c r="G17" t="s">
        <v>40</v>
      </c>
      <c r="H17" t="s">
        <v>41</v>
      </c>
      <c r="I17" t="s">
        <v>42</v>
      </c>
    </row>
    <row r="18" spans="1:27" x14ac:dyDescent="0.25">
      <c r="A18" t="s">
        <v>6</v>
      </c>
      <c r="B18">
        <v>-1.64367615658889</v>
      </c>
      <c r="C18">
        <v>3.5551719958149399</v>
      </c>
      <c r="D18">
        <v>10.920224533329399</v>
      </c>
      <c r="E18">
        <v>3.65372580073586E-3</v>
      </c>
      <c r="F18">
        <v>3.1836272427690902E-2</v>
      </c>
      <c r="G18" t="s">
        <v>43</v>
      </c>
      <c r="H18">
        <v>101085924</v>
      </c>
    </row>
    <row r="19" spans="1:27" x14ac:dyDescent="0.25">
      <c r="A19" t="s">
        <v>4</v>
      </c>
      <c r="B19">
        <v>-1.39759632869878</v>
      </c>
      <c r="C19">
        <v>9.5050474025316696</v>
      </c>
      <c r="D19">
        <v>5.6196998432514098</v>
      </c>
      <c r="E19">
        <v>2.8271748868587802E-2</v>
      </c>
      <c r="F19">
        <v>9.4577834886947501E-2</v>
      </c>
      <c r="G19" t="s">
        <v>45</v>
      </c>
      <c r="H19">
        <v>101094048</v>
      </c>
    </row>
    <row r="20" spans="1:27" x14ac:dyDescent="0.25">
      <c r="A20" t="s">
        <v>5</v>
      </c>
      <c r="B20">
        <v>-1.57537976663445</v>
      </c>
      <c r="C20">
        <v>5.3753701629080304</v>
      </c>
      <c r="D20">
        <v>9.2808746294677604</v>
      </c>
      <c r="E20">
        <v>6.53675332561584E-3</v>
      </c>
      <c r="F20">
        <v>4.2318065698058203E-2</v>
      </c>
      <c r="G20" t="s">
        <v>46</v>
      </c>
      <c r="H20">
        <v>101090738</v>
      </c>
    </row>
    <row r="21" spans="1:27" x14ac:dyDescent="0.25">
      <c r="A21" t="s">
        <v>7</v>
      </c>
      <c r="B21">
        <v>-1.0023043537391501</v>
      </c>
      <c r="C21">
        <v>9.7506081401476994</v>
      </c>
      <c r="D21">
        <v>7.9430383939187097</v>
      </c>
      <c r="E21">
        <v>1.08361023000188E-2</v>
      </c>
      <c r="F21">
        <v>5.4606814112434898E-2</v>
      </c>
      <c r="G21" t="s">
        <v>44</v>
      </c>
      <c r="H21">
        <v>101093962</v>
      </c>
    </row>
    <row r="23" spans="1:27" ht="15.75" thickBot="1" x14ac:dyDescent="0.3">
      <c r="A23" s="6" t="s">
        <v>62</v>
      </c>
      <c r="W23" s="1"/>
      <c r="X23" s="1"/>
      <c r="Z23"/>
      <c r="AA23"/>
    </row>
    <row r="24" spans="1:27" ht="15.75" thickBot="1" x14ac:dyDescent="0.3">
      <c r="A24" s="6"/>
      <c r="B24" s="10" t="s">
        <v>58</v>
      </c>
      <c r="C24" s="11"/>
      <c r="D24" s="10" t="s">
        <v>59</v>
      </c>
      <c r="E24" s="11"/>
      <c r="W24" s="1"/>
      <c r="X24" s="1"/>
      <c r="Z24"/>
      <c r="AA24"/>
    </row>
    <row r="25" spans="1:27" ht="17.45" customHeight="1" thickBot="1" x14ac:dyDescent="0.3">
      <c r="A25" s="2" t="s">
        <v>56</v>
      </c>
      <c r="B25" s="3" t="s">
        <v>0</v>
      </c>
      <c r="C25" s="3" t="s">
        <v>57</v>
      </c>
      <c r="D25" s="3" t="s">
        <v>0</v>
      </c>
      <c r="E25" s="3" t="s">
        <v>57</v>
      </c>
      <c r="F25" s="4" t="s">
        <v>60</v>
      </c>
      <c r="W25" s="1"/>
      <c r="X25" s="1"/>
      <c r="Z25"/>
      <c r="AA25"/>
    </row>
    <row r="26" spans="1:27" ht="15.75" thickBot="1" x14ac:dyDescent="0.3">
      <c r="A26" s="5" t="s">
        <v>53</v>
      </c>
      <c r="B26" s="7">
        <v>1978</v>
      </c>
      <c r="C26" s="7">
        <v>2</v>
      </c>
      <c r="D26" s="7">
        <v>791</v>
      </c>
      <c r="E26" s="7">
        <v>4</v>
      </c>
      <c r="F26" s="8">
        <v>0.4</v>
      </c>
      <c r="W26" s="1"/>
      <c r="X26" s="1"/>
      <c r="Z26"/>
      <c r="AA26"/>
    </row>
    <row r="27" spans="1:27" ht="15.75" thickBot="1" x14ac:dyDescent="0.3">
      <c r="A27" s="5" t="s">
        <v>54</v>
      </c>
      <c r="B27" s="7">
        <v>1438</v>
      </c>
      <c r="C27" s="7">
        <v>2</v>
      </c>
      <c r="D27" s="7">
        <v>1139</v>
      </c>
      <c r="E27" s="7">
        <v>4</v>
      </c>
      <c r="F27" s="8">
        <v>0.8</v>
      </c>
      <c r="W27" s="1"/>
      <c r="X27" s="1"/>
      <c r="Z27"/>
      <c r="AA27"/>
    </row>
    <row r="28" spans="1:27" ht="15.75" thickBot="1" x14ac:dyDescent="0.3">
      <c r="A28" s="5" t="s">
        <v>55</v>
      </c>
      <c r="B28" s="7">
        <v>95</v>
      </c>
      <c r="C28" s="7">
        <v>2</v>
      </c>
      <c r="D28" s="7">
        <v>56</v>
      </c>
      <c r="E28" s="7">
        <v>4</v>
      </c>
      <c r="F28" s="8">
        <v>0.6</v>
      </c>
      <c r="W28" s="1"/>
      <c r="X28" s="1"/>
      <c r="Z28"/>
      <c r="AA28"/>
    </row>
    <row r="29" spans="1:27" ht="15.75" thickBot="1" x14ac:dyDescent="0.3">
      <c r="A29" s="5" t="s">
        <v>6</v>
      </c>
      <c r="B29" s="7">
        <v>12</v>
      </c>
      <c r="C29" s="7">
        <v>2</v>
      </c>
      <c r="D29" s="7">
        <v>26</v>
      </c>
      <c r="E29" s="7">
        <v>4</v>
      </c>
      <c r="F29" s="8">
        <v>2.2000000000000002</v>
      </c>
      <c r="W29" s="1"/>
      <c r="X29" s="1"/>
      <c r="Z29"/>
      <c r="AA29"/>
    </row>
  </sheetData>
  <mergeCells count="3">
    <mergeCell ref="A1:XFD1"/>
    <mergeCell ref="B24:C24"/>
    <mergeCell ref="D24:E2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Li,Johnny,US-St. Louis</dc:creator>
  <cp:lastModifiedBy>Karthic</cp:lastModifiedBy>
  <dcterms:created xsi:type="dcterms:W3CDTF">2015-06-05T18:17:20Z</dcterms:created>
  <dcterms:modified xsi:type="dcterms:W3CDTF">2024-12-05T09:26:30Z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2023-08-24T14:45:19Z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02bb363b-a3e2-4d04-b436-d6ffc514614f</vt:lpwstr>
  </property>
  <property fmtid="{D5CDD505-2E9C-101B-9397-08002B2CF9AE}" pid="8" name="MSIP_Label_1ada0a2f-b917-4d51-b0d0-d418a10c8b23_ContentBits">
    <vt:lpwstr>0</vt:lpwstr>
  </property>
</Properties>
</file>