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Envisage\Journals\AGING\2025\03_Mar\B1228\020246_206228\01_Application\01_Application_Files\"/>
    </mc:Choice>
  </mc:AlternateContent>
  <bookViews>
    <workbookView xWindow="0" yWindow="0" windowWidth="20490" windowHeight="7755"/>
  </bookViews>
  <sheets>
    <sheet name="RAID Data Table" sheetId="1" r:id="rId1"/>
    <sheet name="Supplementary SOLID Table Templ" sheetId="2" r:id="rId2"/>
  </sheet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17" i="2" l="1"/>
  <c r="E17" i="2"/>
  <c r="H16" i="2"/>
  <c r="H17" i="2" s="1"/>
  <c r="G16" i="2"/>
  <c r="G17" i="2" s="1"/>
  <c r="F16" i="2"/>
  <c r="E16" i="2"/>
  <c r="D16" i="2"/>
  <c r="D17" i="2" s="1"/>
  <c r="C16" i="2"/>
  <c r="C17" i="2" s="1"/>
  <c r="W218" i="1"/>
  <c r="Q218" i="1"/>
  <c r="Q217" i="1"/>
  <c r="Q216" i="1"/>
  <c r="W215" i="1"/>
  <c r="Q215" i="1"/>
  <c r="Q214" i="1"/>
  <c r="Q213" i="1"/>
  <c r="Q212" i="1"/>
  <c r="Q211" i="1"/>
  <c r="Q210" i="1"/>
  <c r="W209" i="1"/>
  <c r="Q209" i="1"/>
  <c r="W208" i="1"/>
  <c r="Q208" i="1"/>
  <c r="Q207" i="1"/>
  <c r="W206" i="1"/>
  <c r="Q206" i="1"/>
  <c r="W205" i="1"/>
  <c r="Q205" i="1"/>
  <c r="W204" i="1"/>
  <c r="Q204" i="1"/>
  <c r="W203" i="1"/>
  <c r="Q203" i="1"/>
  <c r="W202" i="1"/>
  <c r="Q202" i="1"/>
  <c r="W201" i="1"/>
  <c r="Q201" i="1"/>
  <c r="Q200" i="1"/>
  <c r="W199" i="1"/>
  <c r="Q199" i="1"/>
  <c r="W198" i="1"/>
  <c r="Q198" i="1"/>
  <c r="W197" i="1"/>
  <c r="Q197" i="1"/>
  <c r="W196" i="1"/>
  <c r="Q196" i="1"/>
  <c r="W195" i="1"/>
  <c r="Q195" i="1"/>
  <c r="W194" i="1"/>
  <c r="Q194" i="1"/>
  <c r="Q193" i="1"/>
  <c r="W192" i="1"/>
  <c r="Q192" i="1"/>
  <c r="W190" i="1"/>
  <c r="Q190" i="1"/>
  <c r="W189" i="1"/>
  <c r="Q189" i="1"/>
  <c r="W188" i="1"/>
  <c r="Q188" i="1"/>
  <c r="Q187" i="1"/>
  <c r="Q186" i="1"/>
  <c r="W185" i="1"/>
  <c r="Q185" i="1"/>
  <c r="W184" i="1"/>
  <c r="Q184" i="1"/>
  <c r="Q183" i="1"/>
  <c r="Q182" i="1"/>
  <c r="W181" i="1"/>
  <c r="Q181" i="1"/>
  <c r="W180" i="1"/>
  <c r="Q180" i="1"/>
  <c r="Q179" i="1"/>
  <c r="W178" i="1"/>
  <c r="Q178" i="1"/>
  <c r="W177" i="1"/>
  <c r="Q177" i="1"/>
  <c r="W176" i="1"/>
  <c r="Q176" i="1"/>
  <c r="W175" i="1"/>
  <c r="Q175" i="1"/>
  <c r="W174" i="1"/>
  <c r="Q174" i="1"/>
  <c r="W173" i="1"/>
  <c r="Q173" i="1"/>
  <c r="Q172" i="1"/>
  <c r="Q171" i="1"/>
  <c r="W169" i="1"/>
  <c r="Q169" i="1"/>
  <c r="W168" i="1"/>
  <c r="Q168" i="1"/>
  <c r="W167" i="1"/>
  <c r="Q167" i="1"/>
  <c r="W166" i="1"/>
  <c r="Q166" i="1"/>
  <c r="W165" i="1"/>
  <c r="Q165" i="1"/>
  <c r="W164" i="1"/>
  <c r="Q164" i="1"/>
  <c r="W163" i="1"/>
  <c r="Q163" i="1"/>
  <c r="W162" i="1"/>
  <c r="Q162" i="1"/>
  <c r="W161" i="1"/>
  <c r="Q161" i="1"/>
  <c r="W160" i="1"/>
  <c r="Q160" i="1"/>
  <c r="Q159" i="1"/>
  <c r="Q158" i="1"/>
  <c r="Q157" i="1"/>
  <c r="W156" i="1"/>
  <c r="Q156" i="1"/>
  <c r="W155" i="1"/>
  <c r="Q155" i="1"/>
  <c r="W154" i="1"/>
  <c r="Q154" i="1"/>
  <c r="W153" i="1"/>
  <c r="Q153" i="1"/>
  <c r="W152" i="1"/>
  <c r="Q152" i="1"/>
  <c r="W149" i="1"/>
  <c r="Q149" i="1"/>
  <c r="Q148" i="1"/>
  <c r="W147" i="1"/>
  <c r="Q147" i="1"/>
  <c r="W146" i="1"/>
  <c r="Q145" i="1"/>
  <c r="Q143" i="1"/>
  <c r="Q142" i="1"/>
  <c r="Q141" i="1"/>
  <c r="Q140" i="1"/>
  <c r="W139" i="1"/>
  <c r="Q139" i="1"/>
  <c r="W138" i="1"/>
  <c r="Q138" i="1"/>
  <c r="Q137" i="1"/>
  <c r="Q136" i="1"/>
  <c r="W135" i="1"/>
  <c r="Q135" i="1"/>
  <c r="W134" i="1"/>
  <c r="Q134" i="1"/>
  <c r="W133" i="1"/>
  <c r="Q133" i="1"/>
  <c r="W132" i="1"/>
  <c r="Q132" i="1"/>
  <c r="W131" i="1"/>
  <c r="Q131" i="1"/>
  <c r="Q130" i="1"/>
  <c r="Q129" i="1"/>
  <c r="W128" i="1"/>
  <c r="Q128" i="1"/>
  <c r="W127" i="1"/>
  <c r="Q127" i="1"/>
  <c r="W126" i="1"/>
  <c r="Q126" i="1"/>
  <c r="Q125" i="1"/>
  <c r="W124" i="1"/>
  <c r="Q124" i="1"/>
  <c r="Q120" i="1"/>
  <c r="W119" i="1"/>
  <c r="Q119" i="1"/>
  <c r="W117" i="1"/>
  <c r="Q117" i="1"/>
  <c r="Q116" i="1"/>
  <c r="Q115" i="1"/>
  <c r="W114" i="1"/>
  <c r="Q114" i="1"/>
  <c r="Q113" i="1"/>
  <c r="W112" i="1"/>
  <c r="Q112" i="1"/>
  <c r="W111" i="1"/>
  <c r="Q111" i="1"/>
  <c r="W110" i="1"/>
  <c r="Q110" i="1"/>
  <c r="W109" i="1"/>
  <c r="Q109" i="1"/>
  <c r="W108" i="1"/>
  <c r="Q108" i="1"/>
  <c r="Q107" i="1"/>
  <c r="Q106" i="1"/>
  <c r="W104" i="1"/>
  <c r="W103" i="1"/>
  <c r="Q103" i="1"/>
  <c r="W102" i="1"/>
  <c r="Q102" i="1"/>
  <c r="Q101" i="1"/>
  <c r="W100" i="1"/>
  <c r="Q100" i="1"/>
  <c r="W99" i="1"/>
  <c r="Q99" i="1"/>
  <c r="W98" i="1"/>
  <c r="Q98" i="1"/>
  <c r="Q97" i="1"/>
  <c r="W96" i="1"/>
  <c r="Q96" i="1"/>
  <c r="W95" i="1"/>
  <c r="Q95" i="1"/>
  <c r="W94" i="1"/>
  <c r="Q94" i="1"/>
  <c r="W93" i="1"/>
  <c r="Q93" i="1"/>
  <c r="W92" i="1"/>
  <c r="Q92" i="1"/>
  <c r="W91" i="1"/>
  <c r="Q91" i="1"/>
  <c r="Q90" i="1"/>
  <c r="Q89" i="1"/>
  <c r="W88" i="1"/>
  <c r="Q88" i="1"/>
  <c r="Q87" i="1"/>
  <c r="Q86" i="1"/>
  <c r="W85" i="1"/>
  <c r="W84" i="1"/>
  <c r="Q84" i="1"/>
  <c r="W83" i="1"/>
  <c r="Q83" i="1"/>
  <c r="W82" i="1"/>
  <c r="Q82" i="1"/>
  <c r="Q81" i="1"/>
  <c r="W80" i="1"/>
  <c r="Q80" i="1"/>
  <c r="W79" i="1"/>
  <c r="Q79" i="1"/>
  <c r="W78" i="1"/>
  <c r="Q78" i="1"/>
  <c r="Q77" i="1"/>
  <c r="W76" i="1"/>
  <c r="Q76" i="1"/>
  <c r="W75" i="1"/>
  <c r="Q75" i="1"/>
  <c r="W74" i="1"/>
  <c r="Q74" i="1"/>
  <c r="W73" i="1"/>
  <c r="W72" i="1"/>
  <c r="Q71" i="1"/>
  <c r="Q70" i="1"/>
  <c r="Q69" i="1"/>
  <c r="Q68" i="1"/>
  <c r="Q67" i="1"/>
  <c r="Q66" i="1"/>
  <c r="W65" i="1"/>
  <c r="W63" i="1"/>
  <c r="Q63" i="1"/>
  <c r="W62" i="1"/>
  <c r="Q62" i="1"/>
  <c r="W61" i="1"/>
  <c r="Q61" i="1"/>
  <c r="Q60" i="1"/>
  <c r="W59" i="1"/>
  <c r="Q59" i="1"/>
  <c r="W58" i="1"/>
  <c r="Q58" i="1"/>
  <c r="W57" i="1"/>
  <c r="Q57" i="1"/>
  <c r="W56" i="1"/>
  <c r="Q56" i="1"/>
  <c r="W55" i="1"/>
  <c r="Q55" i="1"/>
  <c r="W54" i="1"/>
  <c r="Q54" i="1"/>
  <c r="W53" i="1"/>
  <c r="Q52" i="1"/>
  <c r="W51" i="1"/>
  <c r="Q51" i="1"/>
  <c r="W50" i="1"/>
  <c r="Q50" i="1"/>
  <c r="W49" i="1"/>
  <c r="Q49" i="1"/>
  <c r="W48" i="1"/>
  <c r="Q48" i="1"/>
  <c r="W47" i="1"/>
  <c r="Q47" i="1"/>
  <c r="W46" i="1"/>
  <c r="Q46" i="1"/>
  <c r="W45" i="1"/>
  <c r="Q45" i="1"/>
  <c r="W44" i="1"/>
  <c r="Q44" i="1"/>
  <c r="W43" i="1"/>
  <c r="Q43" i="1"/>
  <c r="W42" i="1"/>
  <c r="Q42" i="1"/>
  <c r="W41" i="1"/>
  <c r="Q41" i="1"/>
  <c r="W40" i="1"/>
  <c r="Q40" i="1"/>
  <c r="Q39" i="1"/>
  <c r="Q38" i="1"/>
  <c r="Q37" i="1"/>
  <c r="Q36" i="1"/>
  <c r="Q35" i="1"/>
  <c r="W34" i="1"/>
  <c r="Q34" i="1"/>
  <c r="W33" i="1"/>
  <c r="Q33" i="1"/>
  <c r="W32" i="1"/>
  <c r="Q32" i="1"/>
  <c r="W31" i="1"/>
  <c r="Q31" i="1"/>
  <c r="Q30" i="1"/>
  <c r="W29" i="1"/>
  <c r="Q29" i="1"/>
  <c r="W28" i="1"/>
  <c r="Q28" i="1"/>
  <c r="W27" i="1"/>
  <c r="Q27" i="1"/>
  <c r="W26" i="1"/>
  <c r="Q26" i="1"/>
  <c r="W25" i="1"/>
  <c r="Q25" i="1"/>
  <c r="W24" i="1"/>
  <c r="Q24" i="1"/>
  <c r="W23" i="1"/>
  <c r="W22" i="1"/>
  <c r="Q22" i="1"/>
  <c r="Q21" i="1"/>
  <c r="Q20" i="1"/>
  <c r="Q19" i="1"/>
  <c r="W18" i="1"/>
  <c r="Q18" i="1"/>
  <c r="W17" i="1"/>
  <c r="Q17" i="1"/>
  <c r="W16" i="1"/>
  <c r="Q16" i="1"/>
  <c r="Q15" i="1"/>
  <c r="Q14" i="1"/>
  <c r="W13" i="1"/>
  <c r="Q13" i="1"/>
  <c r="W12" i="1"/>
  <c r="Q12" i="1"/>
  <c r="W11" i="1"/>
  <c r="Q11" i="1"/>
  <c r="W10" i="1"/>
  <c r="Q10" i="1"/>
  <c r="W9" i="1"/>
  <c r="Q9" i="1"/>
  <c r="W8" i="1"/>
  <c r="Q8" i="1"/>
  <c r="W7" i="1"/>
  <c r="Q7" i="1"/>
  <c r="W6" i="1"/>
  <c r="W5" i="1"/>
  <c r="Q5" i="1"/>
  <c r="W4" i="1"/>
  <c r="Q4" i="1"/>
  <c r="Q3" i="1"/>
  <c r="W2" i="1"/>
  <c r="Q2" i="1"/>
</calcChain>
</file>

<file path=xl/comments1.xml><?xml version="1.0" encoding="utf-8"?>
<comments xmlns="http://schemas.openxmlformats.org/spreadsheetml/2006/main">
  <authors>
    <author>Maximus Peto</author>
  </authors>
  <commentList>
    <comment ref="C9" authorId="0" shapeId="0">
      <text>
        <r>
          <rPr>
            <b/>
            <sz val="9"/>
            <color indexed="81"/>
            <rFont val="Tahoma"/>
            <family val="2"/>
          </rPr>
          <t>Maximus Peto:</t>
        </r>
        <r>
          <rPr>
            <sz val="9"/>
            <color indexed="81"/>
            <rFont val="Tahoma"/>
            <family val="2"/>
          </rPr>
          <t xml:space="preserve">
We invite you to use this table as a template for your own investigations by inputting your research data into these fields and saving it as a separate file, which you can then submit with your publications. </t>
        </r>
      </text>
    </comment>
  </commentList>
</comments>
</file>

<file path=xl/sharedStrings.xml><?xml version="1.0" encoding="utf-8"?>
<sst xmlns="http://schemas.openxmlformats.org/spreadsheetml/2006/main" count="5310" uniqueCount="1496">
  <si>
    <t>record_id</t>
  </si>
  <si>
    <t>pmid</t>
  </si>
  <si>
    <t>url</t>
  </si>
  <si>
    <t>intervention_1</t>
  </si>
  <si>
    <t>intervention_shortname</t>
  </si>
  <si>
    <t>age_init</t>
  </si>
  <si>
    <t>int_type</t>
  </si>
  <si>
    <t>species</t>
  </si>
  <si>
    <t>strain</t>
  </si>
  <si>
    <t>genetic_mod</t>
  </si>
  <si>
    <t>sex</t>
  </si>
  <si>
    <t>n_control</t>
  </si>
  <si>
    <t>n_treatment</t>
  </si>
  <si>
    <t>avg_type</t>
  </si>
  <si>
    <t>avg_lifespan_ctrl</t>
  </si>
  <si>
    <t>avg_lifespan_treat</t>
  </si>
  <si>
    <t>avg_lifespan_tot_change</t>
  </si>
  <si>
    <t>avg_lifespan_pct_change</t>
  </si>
  <si>
    <t>avg_lifespan_p</t>
  </si>
  <si>
    <t>max_definition</t>
  </si>
  <si>
    <t>max_lifespan_ctrl</t>
  </si>
  <si>
    <t>max_lifespan_treat</t>
  </si>
  <si>
    <t>max_life_tot_change</t>
  </si>
  <si>
    <t>max_life_pct_change</t>
  </si>
  <si>
    <t>max_lifespan_p</t>
  </si>
  <si>
    <t>notes</t>
  </si>
  <si>
    <t>citation_title</t>
  </si>
  <si>
    <t>citation_citation</t>
  </si>
  <si>
    <t>33788371</t>
  </si>
  <si>
    <t>17-α-estradiol</t>
  </si>
  <si>
    <t>16</t>
  </si>
  <si>
    <t>Pharmaceutical</t>
  </si>
  <si>
    <t>Mouse</t>
  </si>
  <si>
    <t>UM‐HET3</t>
  </si>
  <si>
    <t>None</t>
  </si>
  <si>
    <t>Male</t>
  </si>
  <si>
    <t>303</t>
  </si>
  <si>
    <t>156</t>
  </si>
  <si>
    <t>Median</t>
  </si>
  <si>
    <t>787</t>
  </si>
  <si>
    <t>933</t>
  </si>
  <si>
    <t>19%</t>
  </si>
  <si>
    <t>&lt;0.0001</t>
  </si>
  <si>
    <t>90th percentile</t>
  </si>
  <si>
    <t>1047</t>
  </si>
  <si>
    <t>1120</t>
  </si>
  <si>
    <t>7%</t>
  </si>
  <si>
    <t>0.004</t>
  </si>
  <si>
    <t>17-a-estradiol late in life extends lifespan in aging UM-HET3 male mice; nicotinamide riboside and three other drugs do not affect lifespan in either sex</t>
  </si>
  <si>
    <t>Aging Cell. 2021 May;20(5):e13328.</t>
  </si>
  <si>
    <t>20</t>
  </si>
  <si>
    <t>159</t>
  </si>
  <si>
    <t>871</t>
  </si>
  <si>
    <t>11%</t>
  </si>
  <si>
    <t>0.007</t>
  </si>
  <si>
    <t>Not significant</t>
  </si>
  <si>
    <t>5%</t>
  </si>
  <si>
    <t>0.174</t>
  </si>
  <si>
    <t>The maximum lifespan extension was statistically insignificant (p=0.174)</t>
  </si>
  <si>
    <t>27312235</t>
  </si>
  <si>
    <t>17-α-estradiol (14.4 ppm)</t>
  </si>
  <si>
    <t>10</t>
  </si>
  <si>
    <t>UM-HET3</t>
  </si>
  <si>
    <t>294</t>
  </si>
  <si>
    <t>144</t>
  </si>
  <si>
    <t>780</t>
  </si>
  <si>
    <t>925</t>
  </si>
  <si>
    <t>&lt;0.001</t>
  </si>
  <si>
    <t>1064</t>
  </si>
  <si>
    <t>1193</t>
  </si>
  <si>
    <t>12%</t>
  </si>
  <si>
    <t>Longer lifespan in male mice treated with a weakly estrogenic agonist, an antioxidant, an α-glucosidase inhibitor or a Nrf2-inducer</t>
  </si>
  <si>
    <t>Aging Cell. 2016 Oct;15(5):872-84.</t>
  </si>
  <si>
    <t>Acarbose (1,000 ppm in food)</t>
  </si>
  <si>
    <t>283</t>
  </si>
  <si>
    <t>147</t>
  </si>
  <si>
    <t>823</t>
  </si>
  <si>
    <t>875</t>
  </si>
  <si>
    <t>6%</t>
  </si>
  <si>
    <t>1055</t>
  </si>
  <si>
    <t>1183</t>
  </si>
  <si>
    <t>0.0001</t>
  </si>
  <si>
    <t>Female</t>
  </si>
  <si>
    <t>278</t>
  </si>
  <si>
    <t>135</t>
  </si>
  <si>
    <t>No Benefit</t>
  </si>
  <si>
    <t>no benefit</t>
  </si>
  <si>
    <t>No benefit</t>
  </si>
  <si>
    <t>1100</t>
  </si>
  <si>
    <t>1166</t>
  </si>
  <si>
    <t>0.01</t>
  </si>
  <si>
    <t>30688027</t>
  </si>
  <si>
    <t>4</t>
  </si>
  <si>
    <t>273</t>
  </si>
  <si>
    <t>161</t>
  </si>
  <si>
    <t>830</t>
  </si>
  <si>
    <t>975</t>
  </si>
  <si>
    <t>17%</t>
  </si>
  <si>
    <t>1089</t>
  </si>
  <si>
    <t>1210</t>
  </si>
  <si>
    <t>0.0004</t>
  </si>
  <si>
    <t>Acarbose improves health and lifespan in aging HET3 mice</t>
  </si>
  <si>
    <t>Aging Cell. 2019 Apr;18(2):e12898.</t>
  </si>
  <si>
    <t>287</t>
  </si>
  <si>
    <t>142</t>
  </si>
  <si>
    <t>889</t>
  </si>
  <si>
    <t>0.003</t>
  </si>
  <si>
    <t>1097</t>
  </si>
  <si>
    <t>1125</t>
  </si>
  <si>
    <t>3%</t>
  </si>
  <si>
    <t>17662940</t>
  </si>
  <si>
    <t>Adenylyl cyclase type 5 knockout</t>
  </si>
  <si>
    <t>0</t>
  </si>
  <si>
    <t>Genetic</t>
  </si>
  <si>
    <t>129/SvJ:C57BL/6:F1</t>
  </si>
  <si>
    <t>AC5-KO</t>
  </si>
  <si>
    <t>Pooled</t>
  </si>
  <si>
    <t>25</t>
  </si>
  <si>
    <t>13</t>
  </si>
  <si>
    <t>750</t>
  </si>
  <si>
    <t>990</t>
  </si>
  <si>
    <t>32%</t>
  </si>
  <si>
    <t>&lt;0.01</t>
  </si>
  <si>
    <t>1110</t>
  </si>
  <si>
    <t>&lt;0.02</t>
  </si>
  <si>
    <t xml:space="preserve">The authors reported that the lifespan extension did not differ between males and females, which would reasonably explain why they reported pooled data. </t>
  </si>
  <si>
    <t>Type 5 adenylyl cyclase disruption increases longevity and protects against stress</t>
  </si>
  <si>
    <t>Cell. 2007 Jul 27;130(2):247-58.</t>
  </si>
  <si>
    <t>28681509</t>
  </si>
  <si>
    <t>Akt2 knockout</t>
  </si>
  <si>
    <t>Mice</t>
  </si>
  <si>
    <t>C57BL/6</t>
  </si>
  <si>
    <t>Akt2 KO (-/-)</t>
  </si>
  <si>
    <t>31</t>
  </si>
  <si>
    <t>1080</t>
  </si>
  <si>
    <t>9%</t>
  </si>
  <si>
    <t>0.0058</t>
  </si>
  <si>
    <t>1170</t>
  </si>
  <si>
    <t>18%</t>
  </si>
  <si>
    <t>Not reported</t>
  </si>
  <si>
    <t xml:space="preserve">The authors may have chosen the wrong time points for their calculations of median lifespan, based on the survival curve presented in Figure 1A. Their figures and p-value for median lifespan were reported here, but the data reported here for the maximum lifespan (90th percentile) was estimated from the survival curve. </t>
  </si>
  <si>
    <t>Akt2 ablation prolongs life span and improves myocardial contractile function with adaptive cardiac remodeling: role of Sirt1-mediated autophagy regulation</t>
  </si>
  <si>
    <t>Aging Cell. 2017 Oct;16(5):976-987.</t>
  </si>
  <si>
    <t>33796866</t>
  </si>
  <si>
    <t>Amino acid restriction (life-long)</t>
  </si>
  <si>
    <t>Dietary</t>
  </si>
  <si>
    <t>54</t>
  </si>
  <si>
    <t>21</t>
  </si>
  <si>
    <t>754</t>
  </si>
  <si>
    <t>1017</t>
  </si>
  <si>
    <t>35%</t>
  </si>
  <si>
    <t>0.033</t>
  </si>
  <si>
    <t>75th percentile</t>
  </si>
  <si>
    <t>911</t>
  </si>
  <si>
    <t>1077</t>
  </si>
  <si>
    <t>The lifespan benefit was observed only in males, and even then, only when administered lifelong (no effect when started in later life). The low-BCAA diet also caused elevated early mortality in females. The median and maximum lifespan data reported here is based on figures submitted by one of the authors via personal communication.</t>
  </si>
  <si>
    <t>Lifelong restriction of dietary branched-chain amino acids has sex-specific benefits for frailty and lifespan in mice</t>
  </si>
  <si>
    <t>Nat Aging. 2021 Jan;1(1):73-86.</t>
  </si>
  <si>
    <t>19197138</t>
  </si>
  <si>
    <t>Angiotensin II type 1a receptor knockout</t>
  </si>
  <si>
    <t>F1 (C57BL/6 × 129/SvEv)</t>
  </si>
  <si>
    <t>Mean</t>
  </si>
  <si>
    <t>744.3</t>
  </si>
  <si>
    <t>936</t>
  </si>
  <si>
    <t>26%</t>
  </si>
  <si>
    <t>810</t>
  </si>
  <si>
    <t>1020</t>
  </si>
  <si>
    <t>The 90th percentile survival time was estimated from the survival curve in Figure 1 because it was not reported in the text otherwise. This positive effect on lifespan is remarkable both because of its magnitude and because it was apparently effective at every point of the lifespan. Here is a quote from the authors: "At 29 months, when all wild-type animals died, 17 AT1A-deficient mice (85%) were still alive."</t>
  </si>
  <si>
    <t>Disruption of the Ang II type 1 receptor promotes longevity in mice</t>
  </si>
  <si>
    <t>J Clin Invest. 2009 Mar;119(3):524-30.</t>
  </si>
  <si>
    <t>28943853</t>
  </si>
  <si>
    <t>Arginase-II knockout</t>
  </si>
  <si>
    <t>C57BL/6J</t>
  </si>
  <si>
    <t>Arginase-II(-/-)</t>
  </si>
  <si>
    <t>26</t>
  </si>
  <si>
    <t>666</t>
  </si>
  <si>
    <t>759</t>
  </si>
  <si>
    <t>14%</t>
  </si>
  <si>
    <t>763</t>
  </si>
  <si>
    <t>832</t>
  </si>
  <si>
    <t>Arginase-II Deficiency Extends Lifespan in Mice</t>
  </si>
  <si>
    <t>Front Physiol. 2017 Sep 8:8:682.</t>
  </si>
  <si>
    <t>41</t>
  </si>
  <si>
    <t>52</t>
  </si>
  <si>
    <t>740</t>
  </si>
  <si>
    <t>805</t>
  </si>
  <si>
    <t>18631321</t>
  </si>
  <si>
    <t>Aspirin (21 mg/kg of food)</t>
  </si>
  <si>
    <t>786</t>
  </si>
  <si>
    <t>849</t>
  </si>
  <si>
    <t>8%</t>
  </si>
  <si>
    <t xml:space="preserve">These results are unusual in that most of the positive effect for NDGA was found at UT, and for reasons unknown, UM male control mice lived significantly longer than control mice at the other two sites. When pooled across sites, a statistically significant positive effect on median lifespan was observed in males for both NDGA and aspirin. No positive effect was observed for females for either intervention. </t>
  </si>
  <si>
    <t>Nordihydroguaiaretic acid and aspirin increase lifespan of genetically heterogeneous male mice</t>
  </si>
  <si>
    <t>Aging Cell. 2008 Oct;7(5):641-50.</t>
  </si>
  <si>
    <t>23939249</t>
  </si>
  <si>
    <t>Atg5 overexpression</t>
  </si>
  <si>
    <t>65</t>
  </si>
  <si>
    <t>70</t>
  </si>
  <si>
    <t>700</t>
  </si>
  <si>
    <t>819</t>
  </si>
  <si>
    <t>781</t>
  </si>
  <si>
    <t>900</t>
  </si>
  <si>
    <t>15%</t>
  </si>
  <si>
    <t xml:space="preserve">The percentage benefit in males and females was similar, so the authors reported some detailed data in the text as pooled sex data. That's what is reported here. </t>
  </si>
  <si>
    <t>Overexpression of Atg5 in mice activates autophagy and extends lifespan</t>
  </si>
  <si>
    <t>Nat Commun. 2013:4:2300.</t>
  </si>
  <si>
    <t>Branched-chain amino acid restriction (life-long)</t>
  </si>
  <si>
    <t>BCAA restriction (life-long)</t>
  </si>
  <si>
    <t>30</t>
  </si>
  <si>
    <t>994</t>
  </si>
  <si>
    <t>0.037</t>
  </si>
  <si>
    <t>1023</t>
  </si>
  <si>
    <t xml:space="preserve">The lifespan benefit was observed only in males, and even then, only when administered lifelong (no effect when started in later life). The low-BCAA diet also caused elevated early mortality in females. The median and maximum lifespan data reported here is based on figures submitted by one of the authors via personal communication. </t>
  </si>
  <si>
    <t>29849149</t>
  </si>
  <si>
    <t>Becln1 mutation (enhanced autophagy)</t>
  </si>
  <si>
    <t>F121A mutation in Becln1</t>
  </si>
  <si>
    <t>68</t>
  </si>
  <si>
    <t>102</t>
  </si>
  <si>
    <t>840</t>
  </si>
  <si>
    <t>0.0341</t>
  </si>
  <si>
    <t>Maximum lifespan extension for males and females separately did not reach significance, only pooled data did.</t>
  </si>
  <si>
    <t>Disruption of the beclin 1-BCL2 autophagy regulatory complex promotes longevity in mice</t>
  </si>
  <si>
    <t>Nature. 2018 Jun;558(7708):136-140.</t>
  </si>
  <si>
    <t>37</t>
  </si>
  <si>
    <t>59</t>
  </si>
  <si>
    <t>0.0881</t>
  </si>
  <si>
    <t>43</t>
  </si>
  <si>
    <t>0.0605</t>
  </si>
  <si>
    <t>31773901</t>
  </si>
  <si>
    <t>Berberine (50 mg/kg for 4 months)</t>
  </si>
  <si>
    <t>18</t>
  </si>
  <si>
    <t>22</t>
  </si>
  <si>
    <t>600</t>
  </si>
  <si>
    <t>&lt;0.007</t>
  </si>
  <si>
    <t xml:space="preserve">The median lifespan data was reported as significant but was not listed in numerical format (median lifespan in days). Maximus Peto estimated them from the survival curve in Figure 5d and reported his estimates here. </t>
  </si>
  <si>
    <t>Berberine ameliorates cellular senescence and extends the lifespan of mice via regulating p16 and cyclin protein expression</t>
  </si>
  <si>
    <t>Aging Cell. 2020 Jan;19(1):e13060.</t>
  </si>
  <si>
    <t>23967009</t>
  </si>
  <si>
    <t>Bone marrow transplants, young to old, nonmyeloablative, "massive" number of cells (150 million)</t>
  </si>
  <si>
    <t>Bone marrow transplants, young to old</t>
  </si>
  <si>
    <t>21.5</t>
  </si>
  <si>
    <t>Cellular</t>
  </si>
  <si>
    <t>9</t>
  </si>
  <si>
    <t>753</t>
  </si>
  <si>
    <t>792</t>
  </si>
  <si>
    <t>870</t>
  </si>
  <si>
    <t xml:space="preserve">The survival curve only considers the mice from 21.5 months and onward (no mortality data before that point), so assessment of median lifespan might be inaccurate. There also appear to be no p-values reported. Also note that the investigators wanted to transplant 150 million bone marrow cells and tried to do this in one injection. They reported: "Most mice died within 2-10 minutes." So they tried six injections of 25 million cells, 8-16 hours apart. They also administered 5 U of heparin at each dosing and wrote the following: a "thorough filtration of the cells [was performed] before transplantation; combining these two measures greatly reduced post-transplantation death of the animals." </t>
  </si>
  <si>
    <t>Effect on lifespan of high yield non-myeloablating transplantation of bone marrow from young to old mice</t>
  </si>
  <si>
    <t>Front Genet. 2013 Aug 7:4:144.</t>
  </si>
  <si>
    <t>31031800</t>
  </si>
  <si>
    <t>Bone marrow transplants, young to old, nonmyeloablative</t>
  </si>
  <si>
    <t>15</t>
  </si>
  <si>
    <t>B10-GFP</t>
  </si>
  <si>
    <t>GFP transgenic</t>
  </si>
  <si>
    <t>56</t>
  </si>
  <si>
    <t>Initiated at median</t>
  </si>
  <si>
    <t>553.5</t>
  </si>
  <si>
    <t>684</t>
  </si>
  <si>
    <t>24%</t>
  </si>
  <si>
    <t>0.05</t>
  </si>
  <si>
    <t xml:space="preserve">This increase in maximum lifespan reported here is after exclusion of animals with embolisms from the transplants, so this data does not account for the risks associated with transplantation. </t>
  </si>
  <si>
    <t>Extension of Maximal Lifespan and High Bone Marrow Chimerism After Nonmyeloablative Syngeneic Transplantation of Bone Marrow From Young to Old Mice</t>
  </si>
  <si>
    <t>Front Genet. 2019 Apr 12:10:310.</t>
  </si>
  <si>
    <t>20889128</t>
  </si>
  <si>
    <t>Branched-chain amino acid supplementation</t>
  </si>
  <si>
    <t>C57BL/6J and 129S1/SvImJ mice</t>
  </si>
  <si>
    <t>774</t>
  </si>
  <si>
    <t>869</t>
  </si>
  <si>
    <t>0.0043</t>
  </si>
  <si>
    <t>938</t>
  </si>
  <si>
    <t>981</t>
  </si>
  <si>
    <t>Branched-chain amino acid supplementation promotes survival and supports cardiac and skeletal muscle mitochondrial biogenesis in middle-aged mice</t>
  </si>
  <si>
    <t>Cell Metab. 2010 Oct 6;12(4):362-372.</t>
  </si>
  <si>
    <t>32559200</t>
  </si>
  <si>
    <t>Brd2 haploinsufficiency (Brd2+/-)</t>
  </si>
  <si>
    <t>C57B6/J</t>
  </si>
  <si>
    <t>Brd2(+/-)</t>
  </si>
  <si>
    <t>34</t>
  </si>
  <si>
    <t>33</t>
  </si>
  <si>
    <t>800</t>
  </si>
  <si>
    <t>1200</t>
  </si>
  <si>
    <t>50%</t>
  </si>
  <si>
    <t xml:space="preserve">The longest-lived mouse (a female) lived a remarkable 1,528 days. Maximum lifespan data was not reported; Maximus Peto estimated them from the survival curve in Figure 1C. </t>
  </si>
  <si>
    <t>Brd2 haploinsufficiency extends lifespan and healthspan in C57B6/J mice</t>
  </si>
  <si>
    <t>PLoS One. 2020 Jun 19;15(6):e0234910.</t>
  </si>
  <si>
    <t>39</t>
  </si>
  <si>
    <t>702</t>
  </si>
  <si>
    <t>46%</t>
  </si>
  <si>
    <t>850</t>
  </si>
  <si>
    <t>1300</t>
  </si>
  <si>
    <t>53%</t>
  </si>
  <si>
    <t>22498298</t>
  </si>
  <si>
    <t>C60 fullerene (5 mg/mL) in olive oil vehicle (1 mL daily for 1 week, weekly for 1 month, bi-monthly for 5 months). Stopped at month 17 (7 months after starting administration).</t>
  </si>
  <si>
    <t>C60 fullerene in olive oil vehicle (see notes)</t>
  </si>
  <si>
    <t>Rats</t>
  </si>
  <si>
    <t>Wistar</t>
  </si>
  <si>
    <t>6</t>
  </si>
  <si>
    <t>960</t>
  </si>
  <si>
    <t>1890</t>
  </si>
  <si>
    <t>97%</t>
  </si>
  <si>
    <t>see note</t>
  </si>
  <si>
    <t>Last rat (1/6)</t>
  </si>
  <si>
    <t>1980</t>
  </si>
  <si>
    <t>78%</t>
  </si>
  <si>
    <t>The lifespan extension of the C60 fullerene administration group is remarkable, yet there were only 6 rats in each group and the p-values are not clear from the text. The authors wrote: "The log-rank test leads to c2 values (one degree of freedom) of 7.009, 11.302, and 10.454, when we compare water-treated and olive oil-treated rats, water-treated and C60-treated rats, and olive oil-treated and C60-treated rats, respectively. This means that olive oil extends the lifespan of rats with respect to water with a probability of 0.99 while C60-olive oil extends the lifespan of C60-treated rats with a probability of 0.999 and 0.995 with respect to water and olive oil treatments, respectively".</t>
  </si>
  <si>
    <t>The prolongation of the lifespan of rats by repeated oral administration of [60]fullerene</t>
  </si>
  <si>
    <t>Biomaterials. 2012 Jun;33(19):4936-46.</t>
  </si>
  <si>
    <t>8415944</t>
  </si>
  <si>
    <t>Calorie restriction (20-40% in late life)</t>
  </si>
  <si>
    <t>14</t>
  </si>
  <si>
    <t>47</t>
  </si>
  <si>
    <t>645</t>
  </si>
  <si>
    <t>765</t>
  </si>
  <si>
    <t>Longest-lived</t>
  </si>
  <si>
    <t>877</t>
  </si>
  <si>
    <t>953</t>
  </si>
  <si>
    <t>This study seems to include data which suggests that functional testing in mice has the potential to shorten their lifespans.</t>
  </si>
  <si>
    <t>Mid-life onset of dietary restriction extends life and prolongs cognitive functioning</t>
  </si>
  <si>
    <t>Physiol Behav. 1993 Sep;54(3):503-8.</t>
  </si>
  <si>
    <t>3958810</t>
  </si>
  <si>
    <t>Calorie restriction (25%) + intermittent fasting (once daily feeding except Fridays)</t>
  </si>
  <si>
    <t>Calorie restriction (25%) + intermittent fasting</t>
  </si>
  <si>
    <t>1</t>
  </si>
  <si>
    <t>C3H.SW/Sn x C57BL10.RIII</t>
  </si>
  <si>
    <t>49</t>
  </si>
  <si>
    <t>57</t>
  </si>
  <si>
    <t>822</t>
  </si>
  <si>
    <t>1053</t>
  </si>
  <si>
    <t>1191</t>
  </si>
  <si>
    <t>13%</t>
  </si>
  <si>
    <t>The retardation of aging in mice by dietary restriction: longevity, cancer, immunity and lifetime energy intake</t>
  </si>
  <si>
    <t>J Nutr. 1986 Apr;116(4):641-54.</t>
  </si>
  <si>
    <t>20304770</t>
  </si>
  <si>
    <t>Calorie restriction (30%)</t>
  </si>
  <si>
    <t>Rat</t>
  </si>
  <si>
    <t>Fischer-344</t>
  </si>
  <si>
    <t>40</t>
  </si>
  <si>
    <t>796</t>
  </si>
  <si>
    <t>866</t>
  </si>
  <si>
    <t>These figures were reported even though they were not significant because of the desire to notify readers about the inconsistency of metformin at extending rodent lifespan. Moreover, there appear to be at least three interesting lessons to consider from this study: (1) that metformin failed to extend lifespan, (2) that CR extended median and mean lifespan, but did not lengthen the maximum lifespan, and (3) the control group was the one with the highest minimum lifespan, i.e. CR and metformin shortened lifespan dramatically (by around 50%) for a few individuals in each cohort relative to controls.</t>
  </si>
  <si>
    <t>Metformin supplementation and life span in Fischer-344 rats</t>
  </si>
  <si>
    <t>J Gerontol A Biol Sci Med Sci. 2010 May;65(5):468-74.</t>
  </si>
  <si>
    <t>20819793</t>
  </si>
  <si>
    <t>831</t>
  </si>
  <si>
    <t>1101</t>
  </si>
  <si>
    <t>Avg. age of oldest 2 mice (2/16 = 88nd percentile)</t>
  </si>
  <si>
    <t>1217.5</t>
  </si>
  <si>
    <t>1419</t>
  </si>
  <si>
    <t xml:space="preserve">The extension in maximum lifespan looks highly significant from the survival curves, but a a p-value associated with the maximum lifespan data (average of the oldest-lived two mice in each group) reported was not identified. Therefore, the p-value is shown as "not reported" for this data. </t>
  </si>
  <si>
    <t>Life extension by diet restriction and N-acetyl-L-cysteine in genetically heterogeneous mice</t>
  </si>
  <si>
    <t>J Gerontol A Biol Sci Med Sci. 2010 Dec;65(12):1275-84.</t>
  </si>
  <si>
    <t>836</t>
  </si>
  <si>
    <t>1169</t>
  </si>
  <si>
    <t>40%</t>
  </si>
  <si>
    <t>1013</t>
  </si>
  <si>
    <t>1382.5</t>
  </si>
  <si>
    <t>36%</t>
  </si>
  <si>
    <t>CByB6F1</t>
  </si>
  <si>
    <t>839</t>
  </si>
  <si>
    <t>1154</t>
  </si>
  <si>
    <t>38%</t>
  </si>
  <si>
    <t>1108</t>
  </si>
  <si>
    <t>1370</t>
  </si>
  <si>
    <t>859</t>
  </si>
  <si>
    <t>1283</t>
  </si>
  <si>
    <t>49%</t>
  </si>
  <si>
    <t>1171</t>
  </si>
  <si>
    <t>1537</t>
  </si>
  <si>
    <t>31%</t>
  </si>
  <si>
    <t>35511946</t>
  </si>
  <si>
    <t>Calorie restriction (30%) + 12-hr fast + circadian feeding</t>
  </si>
  <si>
    <t>2</t>
  </si>
  <si>
    <t>Multiple</t>
  </si>
  <si>
    <t>44</t>
  </si>
  <si>
    <t>1058</t>
  </si>
  <si>
    <t>34%</t>
  </si>
  <si>
    <t xml:space="preserve">Intervention consisted of 30% CR with three different fasting conditions and two different feeding timings. Longer fasting periods and feeding timing associated with waking hours was associated with longer lifespan. Maximum lifespan appears to have been assessed but not reported conventionally. See Data Supplement 1. </t>
  </si>
  <si>
    <t>Circadian alignment of early onset caloric restriction promotes longevity in male C57BL/6J mice</t>
  </si>
  <si>
    <t>Science. 2022 Jun 10;376(6598):1192-1202.</t>
  </si>
  <si>
    <t>Calorie restriction (30%) + 12-hr fast + inverse circadian feeding</t>
  </si>
  <si>
    <t>942</t>
  </si>
  <si>
    <t>Calorie restriction (30%) + 22-hr fast + circadian feeding</t>
  </si>
  <si>
    <t>1068</t>
  </si>
  <si>
    <t>Calorie restriction (30%) + 22-hr fast + inverse circadian feeding</t>
  </si>
  <si>
    <t>959</t>
  </si>
  <si>
    <t>21%</t>
  </si>
  <si>
    <t>0.0002</t>
  </si>
  <si>
    <t>Calorie restriction (30%) only (24-hr feeding)</t>
  </si>
  <si>
    <t>35</t>
  </si>
  <si>
    <t>10%</t>
  </si>
  <si>
    <t>0.0061</t>
  </si>
  <si>
    <t>24175087</t>
  </si>
  <si>
    <t>Calorie restriction (40%)</t>
  </si>
  <si>
    <t>3</t>
  </si>
  <si>
    <t>C57BL6/129SV</t>
  </si>
  <si>
    <t>GHRH-KO</t>
  </si>
  <si>
    <t>53</t>
  </si>
  <si>
    <t>614</t>
  </si>
  <si>
    <t>760</t>
  </si>
  <si>
    <t>1075</t>
  </si>
  <si>
    <t>23%</t>
  </si>
  <si>
    <t xml:space="preserve">These are remarkable percent increases in median lifespan. However, it might be important to note that the control mice are short lived (~630 days) relative to normal C57BL/6 or UM-HET3 mice (~825 days). Also, number of days lived had to be estimated from the survival curves for the 90th percentile figures as these weren't reported in the text (nor were the p-values). Important: there seems to be an error about the median female lifespan in the control group. The authors reported 666 days in the text but I estimate about 710 in the survival curves. </t>
  </si>
  <si>
    <t>Growth hormone-releasing hormone disruption extends lifespan and regulates response to caloric restriction in mice</t>
  </si>
  <si>
    <t>Elife. 2013 Oct 29:2:e01098.</t>
  </si>
  <si>
    <t>1000</t>
  </si>
  <si>
    <t>1175</t>
  </si>
  <si>
    <t>15044709</t>
  </si>
  <si>
    <t>https://www.ncbi.nlm.nih.gov/pmc/articles/PMC397416/</t>
  </si>
  <si>
    <t>19</t>
  </si>
  <si>
    <t>F1 hybrid B6C3F1</t>
  </si>
  <si>
    <t>60</t>
  </si>
  <si>
    <t>921</t>
  </si>
  <si>
    <t>1062</t>
  </si>
  <si>
    <t>0.000017</t>
  </si>
  <si>
    <t>Average age of last 10% surviving</t>
  </si>
  <si>
    <t>1128</t>
  </si>
  <si>
    <t>1308</t>
  </si>
  <si>
    <t>16%</t>
  </si>
  <si>
    <t>0.000056</t>
  </si>
  <si>
    <t xml:space="preserve">This study appears to have been done in male mice only. </t>
  </si>
  <si>
    <t>Temporal linkage between the phenotypic and genomic responses to caloric restriction</t>
  </si>
  <si>
    <t>Proc Natl Acad Sci U S A. 2004 Apr 13;101(15):5524-9.</t>
  </si>
  <si>
    <t>18486188</t>
  </si>
  <si>
    <t>Calorie restriction (45%)</t>
  </si>
  <si>
    <t>BN</t>
  </si>
  <si>
    <t>75</t>
  </si>
  <si>
    <t>926</t>
  </si>
  <si>
    <t xml:space="preserve">The authors had many intervention groups and appeared to be focused just as much on body weight trends throughout the lifespan as lifespan itself. Still, the two outcomes of interest appear to be life extension in the CR-only group (starting at 2 months) and the CR+alpha-lipoic acid group (starting at 12 months). One outcome of interest is that 4 months of alpha-lipoic acid supplementation (ages 2-6 months) seemed to be approximately equivalent to 45% calorie restriction in regards to its effect on lifelong survival, assuming the animals were kept restricted from 6 months onward (and taken off of ALA supplementation). But ALA does not have this effect when it replaces CR for a longer period between 2 and 12 months of age. </t>
  </si>
  <si>
    <t>Dietary lipoic acid supplementation can mimic or block the effect of dietary restriction on life span</t>
  </si>
  <si>
    <t>Mech Ageing Dev. 2008 Jun;129(6):341-8.</t>
  </si>
  <si>
    <t>12</t>
  </si>
  <si>
    <t>1031</t>
  </si>
  <si>
    <t>1090</t>
  </si>
  <si>
    <t>Calorie restriction (55%) + 48-to-72-hour fasting + higher-protein chow (35% casein)</t>
  </si>
  <si>
    <t>Calorie restriction (55%) + 48-to-72-hour fasting</t>
  </si>
  <si>
    <t>71</t>
  </si>
  <si>
    <t>1269</t>
  </si>
  <si>
    <t>54%</t>
  </si>
  <si>
    <t>1533</t>
  </si>
  <si>
    <t>Calorie restriction (55%) + 48-to-72-hour fasting + progressively reduced protein during aging</t>
  </si>
  <si>
    <t>45%</t>
  </si>
  <si>
    <t>1455</t>
  </si>
  <si>
    <t>Calorie restriction (65%) + 48-tto-72-hour fasting + higher protein chow (35% casein)</t>
  </si>
  <si>
    <t>Calorie restriction (65%) + 48-to-72-hour fasting</t>
  </si>
  <si>
    <t>1353</t>
  </si>
  <si>
    <t>65%</t>
  </si>
  <si>
    <t>1590</t>
  </si>
  <si>
    <t>51%</t>
  </si>
  <si>
    <t>26695614</t>
  </si>
  <si>
    <t>Calorie restriction (10%)</t>
  </si>
  <si>
    <t>Calorie restriction, 10%</t>
  </si>
  <si>
    <t>1.5</t>
  </si>
  <si>
    <t>F344</t>
  </si>
  <si>
    <t>918</t>
  </si>
  <si>
    <t>974</t>
  </si>
  <si>
    <t xml:space="preserve">A noteworthy finding in this study was that the 10% CR group had a similar extension of median lifespan as did the 40% CR group. </t>
  </si>
  <si>
    <t>Significant life extension by ten percent dietary restriction</t>
  </si>
  <si>
    <t>Ann N Y Acad Sci. 2016 Jan;1363(1):11-7.</t>
  </si>
  <si>
    <t>30197301</t>
  </si>
  <si>
    <t>Calorie restriction, 30%</t>
  </si>
  <si>
    <t>45</t>
  </si>
  <si>
    <t>725.9</t>
  </si>
  <si>
    <t>980.7</t>
  </si>
  <si>
    <t>842.8</t>
  </si>
  <si>
    <t xml:space="preserve">There appears to have been a benefit to maximum lifespan in the CR group and not the limited eating window group, but this effect was apparently not reported in the text. </t>
  </si>
  <si>
    <t>Daily Fasting Improves Health and Survival in Male Mice Independent of Diet Composition and Calories</t>
  </si>
  <si>
    <t>Cell Metab. 2019 Jan 8;29(1):221-228.e3.</t>
  </si>
  <si>
    <t>23314750</t>
  </si>
  <si>
    <t>Calorie restriction, 40%</t>
  </si>
  <si>
    <t>C3B6F1</t>
  </si>
  <si>
    <t>36</t>
  </si>
  <si>
    <t>983</t>
  </si>
  <si>
    <t>1420</t>
  </si>
  <si>
    <t xml:space="preserve">The maximum lifespan extension from 40% CR was not reported in the text, only in Figure 1c, so it was estimated from this figure. </t>
  </si>
  <si>
    <t>β1-Adrenergic receptor blockade extends the life span of Drosophila and long-lived mice</t>
  </si>
  <si>
    <t>Age (Dordr). 2013 Dec;35(6):2099-109.</t>
  </si>
  <si>
    <t>947</t>
  </si>
  <si>
    <t>1223</t>
  </si>
  <si>
    <t>19414512</t>
  </si>
  <si>
    <t>Calorie restriction, pre-weaning only (days 1-20) via 50% litter expansion</t>
  </si>
  <si>
    <t>Calorie restriction, pre-weaning only</t>
  </si>
  <si>
    <t>731</t>
  </si>
  <si>
    <t>848</t>
  </si>
  <si>
    <t xml:space="preserve">Given the significant effect on median and maximum lifespan for the pooled sex data, I suspect this intervention prolonged maximum lifespan in females too, but this female-specific maximum lifespan data was not reported in the study, so it was not report in RAID (as of 2024/02/13). </t>
  </si>
  <si>
    <t>Life-span extension in mice by preweaning food restriction and by methionine restriction in middle age</t>
  </si>
  <si>
    <t>J Gerontol A Biol Sci Med Sci. 2009 Jul;64(7):711-22.</t>
  </si>
  <si>
    <t>See notes</t>
  </si>
  <si>
    <t>950</t>
  </si>
  <si>
    <t xml:space="preserve">The authors reported the pooled data (both sexes) showing a significant extension of median lifespan. However, males did not show a statistically significant effect while females did. Thus, I was reluctant to report the pooled data for median lifespan. However, the authors did not report sex-specific data for maximum lifespan, so only this pooled data is reported in RAID (as of 2024/02/13). It was not clear whether the enhancement in maximum lifespan was observed in males, females, or both, and to what degree in each. </t>
  </si>
  <si>
    <t>Pre-weaning calorie restriction + CR (55%) + 48-hour fasting + higher-protein chow (35% casein)</t>
  </si>
  <si>
    <t>Calorie restriction, pre-weaning, then 55% + 48-hour fasting</t>
  </si>
  <si>
    <t>1287</t>
  </si>
  <si>
    <t>57%</t>
  </si>
  <si>
    <t>1515</t>
  </si>
  <si>
    <t>44%</t>
  </si>
  <si>
    <t>32990681</t>
  </si>
  <si>
    <t>Canagliflozin (180 ppm in food)</t>
  </si>
  <si>
    <t>7</t>
  </si>
  <si>
    <t>897</t>
  </si>
  <si>
    <t>1143</t>
  </si>
  <si>
    <t xml:space="preserve">There was no positive effect observed in female mice. </t>
  </si>
  <si>
    <t>Canagliflozin extends life span in genetically heterogeneous male but not female mice</t>
  </si>
  <si>
    <t>JCI Insight. 2020 Nov 5;5(21):e140019.</t>
  </si>
  <si>
    <t>36179270</t>
  </si>
  <si>
    <t>Captopril</t>
  </si>
  <si>
    <t>5</t>
  </si>
  <si>
    <t>285</t>
  </si>
  <si>
    <t>150</t>
  </si>
  <si>
    <t>718</t>
  </si>
  <si>
    <t>821</t>
  </si>
  <si>
    <t>0.001</t>
  </si>
  <si>
    <t>1029</t>
  </si>
  <si>
    <t>There was some considerable variation between test sites in results.</t>
  </si>
  <si>
    <t>Lifespan benefits for the combination of rapamycin plus acarbose and for captopril in genetically heterogeneous mice</t>
  </si>
  <si>
    <t>Aging Cell. 2022 Dec;21(12):e13724.</t>
  </si>
  <si>
    <t>276</t>
  </si>
  <si>
    <t>132</t>
  </si>
  <si>
    <t>868</t>
  </si>
  <si>
    <t>915</t>
  </si>
  <si>
    <t>0.002</t>
  </si>
  <si>
    <t>1060</t>
  </si>
  <si>
    <t>1144</t>
  </si>
  <si>
    <t>0.02</t>
  </si>
  <si>
    <t>17079053</t>
  </si>
  <si>
    <t>Carboxyfullerene (10 mg/kg/day in drinking water)</t>
  </si>
  <si>
    <t>Carboxyfullerene (in drinking water)</t>
  </si>
  <si>
    <t>46</t>
  </si>
  <si>
    <t>720</t>
  </si>
  <si>
    <t>825</t>
  </si>
  <si>
    <t>855</t>
  </si>
  <si>
    <t xml:space="preserve">The authors apparently did not report maximum lifespan data in the text, only the survival curve, so the 90th percentile of survival was estimated from Figure 2a (pooled, uncensored data). </t>
  </si>
  <si>
    <t>A carboxyfullerene SOD mimetic improves cognition and extends the lifespan of mice</t>
  </si>
  <si>
    <t>Neurobiol Aging. 2008 Jan;29(1):117-28.</t>
  </si>
  <si>
    <t>15879174</t>
  </si>
  <si>
    <t>Human catalase overexpression in mitochondria</t>
  </si>
  <si>
    <t>Catalase overexpression (in mitochondria)</t>
  </si>
  <si>
    <t>B6C3F1</t>
  </si>
  <si>
    <t>Catalase overexpression</t>
  </si>
  <si>
    <t>951</t>
  </si>
  <si>
    <t>90th pecentile</t>
  </si>
  <si>
    <t>1050</t>
  </si>
  <si>
    <t>Extension of murine life span by overexpression of catalase targeted to mitochondria</t>
  </si>
  <si>
    <t>Science. 2005 Jun 24;308(5730):1909-11.</t>
  </si>
  <si>
    <t>Human catalase overexpression in peroxisomes</t>
  </si>
  <si>
    <t>Catalase overexpression (in peroxisomes)</t>
  </si>
  <si>
    <t>808</t>
  </si>
  <si>
    <t>913</t>
  </si>
  <si>
    <t>17201740</t>
  </si>
  <si>
    <t>Catalase overexpression in heart</t>
  </si>
  <si>
    <t>FVB</t>
  </si>
  <si>
    <t>&lt;0.05</t>
  </si>
  <si>
    <t>Cardiac-specific overexpression of catalase prolongs lifespan and attenuates ageing-induced cardiomyocyte contractile dysfunction and protein damage</t>
  </si>
  <si>
    <t>Clin Exp Pharmacol Physiol. 2007 Jan-Feb;34(1-2):81-7.</t>
  </si>
  <si>
    <t>35263032</t>
  </si>
  <si>
    <t>CD8 inhibition (via small molecule 78c)</t>
  </si>
  <si>
    <t>904</t>
  </si>
  <si>
    <t>0.008</t>
  </si>
  <si>
    <t>963</t>
  </si>
  <si>
    <t>1099</t>
  </si>
  <si>
    <t>0.041</t>
  </si>
  <si>
    <t xml:space="preserve">It was tested in females but they found no increase in median or maximum lifespan. </t>
  </si>
  <si>
    <t>CD38 inhibitor 78c increases mice lifespan and healthspan in a model of chronological aging</t>
  </si>
  <si>
    <t>Aging Cell. 2022 Apr;21(4):e13589.</t>
  </si>
  <si>
    <t>32755011</t>
  </si>
  <si>
    <t>Cdc42 inhibitor (CASIN) for only 4 days</t>
  </si>
  <si>
    <t>17.3</t>
  </si>
  <si>
    <t>17</t>
  </si>
  <si>
    <t>864.5</t>
  </si>
  <si>
    <t>952</t>
  </si>
  <si>
    <t>&lt;0.0004</t>
  </si>
  <si>
    <t>A remarkable finding in this study is that the intervention was administered late in life and for only 4 sequential days. The exact maximum lifespan extension was not reported in the text. The figure reported here was estimated from the surivival curve in Figure 1d.</t>
  </si>
  <si>
    <t>Inhibition of Cdc42 activity extends lifespan and decreases circulating inflammatory cytokines in aged female C57BL/6 mice</t>
  </si>
  <si>
    <t>Aging Cell. 2020 Sep;19(9):e13208.</t>
  </si>
  <si>
    <t>35023015</t>
  </si>
  <si>
    <t>Chloroquine (0.1 mg/kg in water)</t>
  </si>
  <si>
    <t>24</t>
  </si>
  <si>
    <t>Sprague Dawley</t>
  </si>
  <si>
    <t xml:space="preserve">This appears to be a brief report to an editor and did not include detailed statistical information (only a figure of a survival curve and % lifespan extension figures appear to have been reported). </t>
  </si>
  <si>
    <t>Low-dose chloroquine treatment extends the lifespan of aged rats</t>
  </si>
  <si>
    <t>Protein Cell. 2022 Jun;13(6):454-461.</t>
  </si>
  <si>
    <t>35609021</t>
  </si>
  <si>
    <t>Chloroquine (50 mg/kg in drinking water)</t>
  </si>
  <si>
    <t>16.6</t>
  </si>
  <si>
    <t>NMRI</t>
  </si>
  <si>
    <t>28</t>
  </si>
  <si>
    <t>689</t>
  </si>
  <si>
    <t xml:space="preserve">The statistical details about median and maximum lifespan extension do not seem to appear in the full report, nor is there apparently any data supplement containing them. </t>
  </si>
  <si>
    <t>Long-term treatment with chloroquine increases lifespan in middle-aged male mice possibly via autophagy modulation, proteasome inhibition and glycogen metabolism</t>
  </si>
  <si>
    <t>Aging (Albany NY). 2022 May 23;14(10):4195-4210.</t>
  </si>
  <si>
    <t>29506242</t>
  </si>
  <si>
    <t>Cohabitation with younger adult mice</t>
  </si>
  <si>
    <t>Behavioral</t>
  </si>
  <si>
    <t>ICR-CD1</t>
  </si>
  <si>
    <t>8</t>
  </si>
  <si>
    <t>749</t>
  </si>
  <si>
    <t>910</t>
  </si>
  <si>
    <t>Improvements in Behavior and Immune Function and Increased Life Span of Old Mice Cohabiting With Adult Animals</t>
  </si>
  <si>
    <t>J Gerontol A Biol Sci Med Sci. 2018 Jun 14;73(7):873-881.</t>
  </si>
  <si>
    <t>29988130</t>
  </si>
  <si>
    <t>Dasatinib and quercetin, bi-weekly</t>
  </si>
  <si>
    <t>980</t>
  </si>
  <si>
    <t>1024</t>
  </si>
  <si>
    <t>4%</t>
  </si>
  <si>
    <t xml:space="preserve">The intervention only appeared to have a very mild positive effect on male median lifespan and possibly female maximum lifespan, though the latter was not reported except in the survival curve in Supplementary Figure 14b. </t>
  </si>
  <si>
    <t>Senolytics improve physical function and increase lifespan in old age</t>
  </si>
  <si>
    <t>Nat Med. 2018 Aug;24(8):1246-1256.</t>
  </si>
  <si>
    <t>8423709</t>
  </si>
  <si>
    <t>Deprenyl, chronic treatment (0.5 mg/kg, 3x/week)</t>
  </si>
  <si>
    <t>Deprenyl</t>
  </si>
  <si>
    <t>876</t>
  </si>
  <si>
    <t>Chronic treatment of (-)deprenyl prolongs the life span of male Fischer 344 rats. Further evidence</t>
  </si>
  <si>
    <t>Life Sci. 1993;52(3):281-8.</t>
  </si>
  <si>
    <t>8290600</t>
  </si>
  <si>
    <t>https://www.ncbi.nlm.nih.gov/pmc/articles/PMC43034/pdf/pnas01533-0367.pdf</t>
  </si>
  <si>
    <t>Engraftment of young pineal gland into thymus</t>
  </si>
  <si>
    <t>Surgical</t>
  </si>
  <si>
    <t>741</t>
  </si>
  <si>
    <t>867</t>
  </si>
  <si>
    <t>Pineal control of aging: effect of melatonin and pineal grafting on aging mice</t>
  </si>
  <si>
    <t>Proc Natl Acad Sci U S A. 1994 Jan 18;91(2):787-91.</t>
  </si>
  <si>
    <t>C57BL/6-BALB/cJ hybrid</t>
  </si>
  <si>
    <t>657</t>
  </si>
  <si>
    <t>4.6</t>
  </si>
  <si>
    <t>BALB/cJ</t>
  </si>
  <si>
    <t>722.1</t>
  </si>
  <si>
    <t>917.1</t>
  </si>
  <si>
    <t>27%</t>
  </si>
  <si>
    <t>747</t>
  </si>
  <si>
    <t>1035</t>
  </si>
  <si>
    <t>39%</t>
  </si>
  <si>
    <t>33260150</t>
  </si>
  <si>
    <t>Etanercept (TNF-α inhibitor)</t>
  </si>
  <si>
    <t>C57/BL6</t>
  </si>
  <si>
    <t>23</t>
  </si>
  <si>
    <t>675</t>
  </si>
  <si>
    <t>818</t>
  </si>
  <si>
    <t xml:space="preserve">The maximum lifespan data was not reported in the text. The data reported here was estimated from Figure 2C. </t>
  </si>
  <si>
    <t>Pharmacological blockade of TNFα prevents sarcopenia and prolongs survival in aging mice</t>
  </si>
  <si>
    <t>Aging (Albany NY). 2020 Nov 26;12(23):23497-23508.</t>
  </si>
  <si>
    <t>30233703</t>
  </si>
  <si>
    <t>Exercise</t>
  </si>
  <si>
    <t>1142.5</t>
  </si>
  <si>
    <t>1375</t>
  </si>
  <si>
    <t xml:space="preserve">The intervention appears to have had a larger effect on maximum lifespan at the 90th percentile, but this data was not reported by the authors except in the image of the survival curve. This data was estimated from the survival curve and reported here. </t>
  </si>
  <si>
    <t>Aerobic exercise-stimulated Klotho upregulation extends life span by attenuating the excess production of reactive oxygen species in the brain and kidney</t>
  </si>
  <si>
    <t>Exp Ther Med. 2018 Oct;16(4):3511-3517.</t>
  </si>
  <si>
    <t>14615275</t>
  </si>
  <si>
    <t>https://journals.physiology.org/doi/full/10.1152/ajpregu.00208.2003</t>
  </si>
  <si>
    <t>Exercise, 15 min/week from ages 28-78 weeks</t>
  </si>
  <si>
    <t>Exercise, 15 min/week</t>
  </si>
  <si>
    <t>6.5</t>
  </si>
  <si>
    <t>CD-1</t>
  </si>
  <si>
    <t>Unknown</t>
  </si>
  <si>
    <t>483</t>
  </si>
  <si>
    <t>567</t>
  </si>
  <si>
    <t>595</t>
  </si>
  <si>
    <t>686</t>
  </si>
  <si>
    <t>Beneficial effects of moderate exercise on mice aging: survival, behavior, oxidative stress, and mitochondrial electron transfer</t>
  </si>
  <si>
    <t>Am J Physiol Regul Integr Comp Physiol. 2004 Mar;286(3):R505-11.</t>
  </si>
  <si>
    <t>623</t>
  </si>
  <si>
    <t>742</t>
  </si>
  <si>
    <t>798</t>
  </si>
  <si>
    <t>26094889</t>
  </si>
  <si>
    <t>Fasting-mimicking diet</t>
  </si>
  <si>
    <t>C57Bl/6</t>
  </si>
  <si>
    <t xml:space="preserve">There seemed to be an even larger protective effect earlier in the late-life survival curve (ages 20-27 months). </t>
  </si>
  <si>
    <t>A Periodic Diet that Mimics Fasting Promotes Multi-System Regeneration, Enhanced Cognitive Performance, and Healthspan</t>
  </si>
  <si>
    <t>Cell Metab. 2015 Jul 7;22(1):86-99.</t>
  </si>
  <si>
    <t>24706839</t>
  </si>
  <si>
    <t>FAT10 knockout</t>
  </si>
  <si>
    <t>C57BL/6 WT</t>
  </si>
  <si>
    <t>114</t>
  </si>
  <si>
    <t>1150</t>
  </si>
  <si>
    <t>The exact lifespan data (in days or percentage difference) was not reported for median or maximum lifespan. These data were estimated from the survival curve presented in Figure 1.</t>
  </si>
  <si>
    <t>Extended lifespan and reduced adiposity in mice lacking the FAT10 gene</t>
  </si>
  <si>
    <t>Proc Natl Acad Sci U S A. 2014 Apr 8;111(14):5313-8.</t>
  </si>
  <si>
    <t>126</t>
  </si>
  <si>
    <t>890</t>
  </si>
  <si>
    <t>1025</t>
  </si>
  <si>
    <t>23066506</t>
  </si>
  <si>
    <t>FGF21 overexpression</t>
  </si>
  <si>
    <t>C57Bl/6J</t>
  </si>
  <si>
    <t>32</t>
  </si>
  <si>
    <t>837</t>
  </si>
  <si>
    <t>1086</t>
  </si>
  <si>
    <t>30%</t>
  </si>
  <si>
    <t>0.00017</t>
  </si>
  <si>
    <t>95th percentile</t>
  </si>
  <si>
    <t>1107</t>
  </si>
  <si>
    <t>1299</t>
  </si>
  <si>
    <t>The starvation hormone, fibroblast growth factor-21, extends lifespan in mice</t>
  </si>
  <si>
    <t>Elife. 2012 Oct 15:1:e00065.</t>
  </si>
  <si>
    <t>864</t>
  </si>
  <si>
    <t>1203</t>
  </si>
  <si>
    <t xml:space="preserve">The female maximum lifespan data is remarkable, but it looks as though the study hadn't yet finished at the time of publication, so it was not report it here (35% of the mice were still alive at ~44 months). </t>
  </si>
  <si>
    <t>30279143</t>
  </si>
  <si>
    <t>Fisetin (in late life)</t>
  </si>
  <si>
    <t>C57BL/6:FVB</t>
  </si>
  <si>
    <t>770</t>
  </si>
  <si>
    <t>896</t>
  </si>
  <si>
    <t xml:space="preserve">The authors reported a survival curve in Figure 5A but apparently reported no exact data about number of days lived in the control group or intervention group for either median or maximum lifespan. These were estimated from Figure 5A and reported here. </t>
  </si>
  <si>
    <t>Fisetin is a senotherapeutic that extends health and lifespan</t>
  </si>
  <si>
    <t>EBioMedicine. 2018 Oct:36:18-28.</t>
  </si>
  <si>
    <t>35537048</t>
  </si>
  <si>
    <t>Follistatin gene therapy</t>
  </si>
  <si>
    <t>Gene Therapy</t>
  </si>
  <si>
    <t>795</t>
  </si>
  <si>
    <t>Last mouse</t>
  </si>
  <si>
    <t>1140</t>
  </si>
  <si>
    <t>New intranasal and injectable gene therapy for healthy life extension</t>
  </si>
  <si>
    <t>Proc Natl Acad Sci U S A. 2022 May 17;119(20):e2121499119.</t>
  </si>
  <si>
    <t>28600811</t>
  </si>
  <si>
    <t>fPAPP-A knockout (inducible)</t>
  </si>
  <si>
    <t>fPAPP-1 inducible knockout</t>
  </si>
  <si>
    <t>22%</t>
  </si>
  <si>
    <t>&lt;0.005</t>
  </si>
  <si>
    <t>1105</t>
  </si>
  <si>
    <t>Maximum lifespan extension was estimated from Figure 1.</t>
  </si>
  <si>
    <t>Inducible knockdown of pregnancy-associated plasma protein-A gene expression in adult female mice extends life span</t>
  </si>
  <si>
    <t>Aging Cell. 2017 Aug;16(4):895-897.</t>
  </si>
  <si>
    <t>11371619</t>
  </si>
  <si>
    <t>GH reduction via Ghrhr mutation ("lit/lit"; Ghrhr = "growth hormone releasing hormone receptor")</t>
  </si>
  <si>
    <t>GH reduction via Ghrhr mutation</t>
  </si>
  <si>
    <t>C57BL/6J-Ghrhrlit/lit</t>
  </si>
  <si>
    <t>Unclear</t>
  </si>
  <si>
    <t>1155</t>
  </si>
  <si>
    <t>1331</t>
  </si>
  <si>
    <t>Lifespan extension and delayed immune and collagen aging in mutant mice with defects in growth hormone production</t>
  </si>
  <si>
    <t>Proc Natl Acad Sci U S A. 2001 Jun 5;98(12):6736-41.</t>
  </si>
  <si>
    <t>886</t>
  </si>
  <si>
    <t>1093</t>
  </si>
  <si>
    <t>857</t>
  </si>
  <si>
    <t>1070</t>
  </si>
  <si>
    <t>25%</t>
  </si>
  <si>
    <t>GH reduction via Pit1 loss-of-function mutation ("dwj/dw")</t>
  </si>
  <si>
    <t>GH reduction via Pit1 mutation</t>
  </si>
  <si>
    <t>F1 and C3H/HeJ-Pit1(dw/+) and DW/J-Pit1dw/+</t>
  </si>
  <si>
    <t>1178</t>
  </si>
  <si>
    <t>42%</t>
  </si>
  <si>
    <t>1451</t>
  </si>
  <si>
    <t>37%</t>
  </si>
  <si>
    <t>Growth hormone releasing hormone knockout (GHRH-KO)</t>
  </si>
  <si>
    <t>GHRH knockout</t>
  </si>
  <si>
    <t>928</t>
  </si>
  <si>
    <t xml:space="preserve">These are remarkable percent increases in median lifespan. However, it might be important to note that the control mice are short lived (~630 days) relative to normal C57BL/6 or UM-HET3 mice (~825 days). Important: there seems to be an error about the median female lifespan in the control group. The authors reported 666 days in the text, but a more accurate estimate from the survival curves might be 710 days. </t>
  </si>
  <si>
    <t>58</t>
  </si>
  <si>
    <t>956</t>
  </si>
  <si>
    <t>33%</t>
  </si>
  <si>
    <t>Growth hormone releasing hormone knockout (GHRH-KO) + 40% calorie restriction</t>
  </si>
  <si>
    <t>GHRH knockout + 40% calorie restriction</t>
  </si>
  <si>
    <t>42</t>
  </si>
  <si>
    <t>945</t>
  </si>
  <si>
    <t>1160</t>
  </si>
  <si>
    <t>1156</t>
  </si>
  <si>
    <t>74%</t>
  </si>
  <si>
    <t>1400</t>
  </si>
  <si>
    <t>56%</t>
  </si>
  <si>
    <t>31003779</t>
  </si>
  <si>
    <t>GIP knockout</t>
  </si>
  <si>
    <t>GIP(-/-)</t>
  </si>
  <si>
    <t>806</t>
  </si>
  <si>
    <t>917</t>
  </si>
  <si>
    <t>0.019</t>
  </si>
  <si>
    <t>995</t>
  </si>
  <si>
    <t xml:space="preserve">Only the data available from the "section snippets" on ScienceDirect.com's website was curated here. </t>
  </si>
  <si>
    <t>Inhibition of GIP signaling extends lifespan without caloric restriction</t>
  </si>
  <si>
    <t>Biochem Biophys Res Commun. 2019 Jun 11;513(4):974-982.</t>
  </si>
  <si>
    <t>24714520</t>
  </si>
  <si>
    <t>Glucosamine supplementation</t>
  </si>
  <si>
    <t>C57BL/6NRj</t>
  </si>
  <si>
    <t>38</t>
  </si>
  <si>
    <t>833</t>
  </si>
  <si>
    <t>903</t>
  </si>
  <si>
    <t>969.5</t>
  </si>
  <si>
    <t>1015</t>
  </si>
  <si>
    <t>The specific lifespan data (in days or percentage difference) was not reported for the median or maximum lifespan. These were estimated from the survival curve presented in Figure 3d.</t>
  </si>
  <si>
    <t>D-Glucosamine supplementation extends life span of nematodes and of ageing mice</t>
  </si>
  <si>
    <t>Nat Commun. 2014 Apr 8:5:3563.</t>
  </si>
  <si>
    <t>No PMID. See FASEB.</t>
  </si>
  <si>
    <t>https://faseb.onlinelibrary.wiley.com/doi/abs/10.1096/fasebj.25.1_supplement.528.2</t>
  </si>
  <si>
    <t>Glycine (8% or 12% in diet)</t>
  </si>
  <si>
    <t>1.8</t>
  </si>
  <si>
    <t>616</t>
  </si>
  <si>
    <t>791</t>
  </si>
  <si>
    <t>28%</t>
  </si>
  <si>
    <t>637</t>
  </si>
  <si>
    <t>This appears to have been a conference abstract and may not have a full text available for review (it could not be found). However, there were a considerable number of details in the abstract, so relevant data was extracted from it and reported here.</t>
  </si>
  <si>
    <t>Dietary glycine supplementation mimics lifespan extension by dietary methionine restriction in Fisher 344 rats</t>
  </si>
  <si>
    <t>The FASEB Journal. 2011;25(S1):528.2.</t>
  </si>
  <si>
    <t>30916479</t>
  </si>
  <si>
    <t>Glycine (8% of diet)</t>
  </si>
  <si>
    <t>Glycine (8% wt of diet)</t>
  </si>
  <si>
    <t>300</t>
  </si>
  <si>
    <t>884</t>
  </si>
  <si>
    <t>1059</t>
  </si>
  <si>
    <t>0.0005</t>
  </si>
  <si>
    <t>Glycine supplementation extends lifespan of male and female mice</t>
  </si>
  <si>
    <t>Aging Cell. 2019 Jun;18(3):e12953.</t>
  </si>
  <si>
    <t>280</t>
  </si>
  <si>
    <t>136</t>
  </si>
  <si>
    <t>929</t>
  </si>
  <si>
    <t>0.006</t>
  </si>
  <si>
    <t>35268089</t>
  </si>
  <si>
    <t>Glycine + N-acetylcysteine (dietary)</t>
  </si>
  <si>
    <t>728</t>
  </si>
  <si>
    <t>900.2</t>
  </si>
  <si>
    <t>973</t>
  </si>
  <si>
    <t xml:space="preserve">The maximum lifespan data was not reported in the text, so it was estimated from the survival curve in Figure 1B. This figure illustrates a remarkable increase in lifespan, especially given it was started so late in life. </t>
  </si>
  <si>
    <t>GlyNAC (Glycine and N-Acetylcysteine) Supplementation in Mice Increases Length of Life by Correcting Glutathione Deficiency, Oxidative Stress, Mitochondrial Dysfunction, Abnormalities in Mitophagy and Nutrient Sensing, and Genomic Damage</t>
  </si>
  <si>
    <t>Nutrients. 2022 Mar 7;14(5):1114.</t>
  </si>
  <si>
    <t>12933651</t>
  </si>
  <si>
    <t>https://academic.oup.com/endo/article/144/9/3799/2502152</t>
  </si>
  <si>
    <t>Growth hormone receptor knockout (GHRKO)</t>
  </si>
  <si>
    <t>Ola-BALB/cJ</t>
  </si>
  <si>
    <t>GHR/GHBP disruption</t>
  </si>
  <si>
    <t>11</t>
  </si>
  <si>
    <t>698</t>
  </si>
  <si>
    <t>888</t>
  </si>
  <si>
    <t>%older than 1k days</t>
  </si>
  <si>
    <t>0%</t>
  </si>
  <si>
    <t>n/a</t>
  </si>
  <si>
    <t>Deletion, but not antagonism, of the mouse growth hormone receptor results in severely decreased body weights, insulin, and insulin-like growth factor I levels and increased life span</t>
  </si>
  <si>
    <t>Endocrinology. 2003 Sep;144(9):3799-810.</t>
  </si>
  <si>
    <t>43%</t>
  </si>
  <si>
    <t>35952979</t>
  </si>
  <si>
    <t>Growth hormone receptor knockout in adipocytes</t>
  </si>
  <si>
    <t>Growth hormone receptor KO in adipocytes</t>
  </si>
  <si>
    <t>GHR-KO (adipocytes)</t>
  </si>
  <si>
    <t>891</t>
  </si>
  <si>
    <t>944</t>
  </si>
  <si>
    <t>0.039</t>
  </si>
  <si>
    <t>There was no positive effect in females and a very small effect in males. The intervention mice were also fatter.</t>
  </si>
  <si>
    <t>Disruption of Growth Hormone Receptor in Adipocytes Improves Insulin Sensitivity and Lifespan in Mice</t>
  </si>
  <si>
    <t>Endocrinology. 2022 Oct 1;163(10):bqac129.</t>
  </si>
  <si>
    <t>35871686</t>
  </si>
  <si>
    <t>Hesperetin (0.07% in food w/ 3.04% propylene glycol)</t>
  </si>
  <si>
    <t>CISD2 reporter</t>
  </si>
  <si>
    <t>778.5</t>
  </si>
  <si>
    <t>846</t>
  </si>
  <si>
    <t>0.04</t>
  </si>
  <si>
    <t>1008</t>
  </si>
  <si>
    <t>It looks like the administration of the vehicle (the group to which they compared the intervention group's outcomes) may have mildly shortened lifespan and reduced function.</t>
  </si>
  <si>
    <t>Hesperetin promotes longevity and delays aging via activation of Cisd2 in naturally aged mice</t>
  </si>
  <si>
    <t>J Biomed Sci. 2022 Jul 24;29(1):53.</t>
  </si>
  <si>
    <t>23648059</t>
  </si>
  <si>
    <t>hMTH1 overexpression</t>
  </si>
  <si>
    <t>790</t>
  </si>
  <si>
    <t>914</t>
  </si>
  <si>
    <t xml:space="preserve">The 90th percentile (maximum lifespan) data was not reported in the text; it was estimated from the survival curve in Figure 1A. </t>
  </si>
  <si>
    <t>Prolonged lifespan with enhanced exploratory behavior in mice overexpressing the oxidized nucleoside triphosphatase hMTH1</t>
  </si>
  <si>
    <t>Aging Cell. 2013 Aug;12(4):695-705.</t>
  </si>
  <si>
    <t>25239873</t>
  </si>
  <si>
    <t>hNAG-1 transgenic overexpression (mouse line 1377)</t>
  </si>
  <si>
    <t>hNAG-1 transgenic overexpression</t>
  </si>
  <si>
    <t>hNAG-1 overexpression</t>
  </si>
  <si>
    <t>40th percentile</t>
  </si>
  <si>
    <t>563.5</t>
  </si>
  <si>
    <t xml:space="preserve">The survival curves for the intervention groups look remarkable, but the study was apparently not concluded; 60% of the intervention group mice were still alive, according to the survival curves in figures 1a and 1b. </t>
  </si>
  <si>
    <t>hNAG-1 increases lifespan by regulating energy metabolism and insulin/IGF-1/mTOR signaling</t>
  </si>
  <si>
    <t>Aging (Albany NY). 2014 Aug;6(8):690-704.</t>
  </si>
  <si>
    <t>31624261</t>
  </si>
  <si>
    <t>Hyper-long telomeres</t>
  </si>
  <si>
    <t>C57Bl6</t>
  </si>
  <si>
    <t>ES cells cultured to elongate telomeres; no genetic manipulation otherwise</t>
  </si>
  <si>
    <t xml:space="preserve">Like many other studies, the number of days in the lifespan of controls and intervention groups were not reported. </t>
  </si>
  <si>
    <t>Mice with hyper-long telomeres show less metabolic aging and longer lifespans</t>
  </si>
  <si>
    <t>Nat Commun. 2019 Oct 17;10(1):4723.</t>
  </si>
  <si>
    <t>31309341</t>
  </si>
  <si>
    <t>Hypercapnic hypoxic exercise, 30 min/day for 21 days; 2 months between sessions</t>
  </si>
  <si>
    <t>Hypercapnic hypoxic exercise</t>
  </si>
  <si>
    <t>BALB/c</t>
  </si>
  <si>
    <t>384</t>
  </si>
  <si>
    <t>457</t>
  </si>
  <si>
    <t>0.046</t>
  </si>
  <si>
    <t>Hypercapnic hypoxia as a potential means to extend life expectancy and improve physiological activity in mice</t>
  </si>
  <si>
    <t>Biogerontology. 2019 Oct;20(5):677-686.</t>
  </si>
  <si>
    <t>29921922</t>
  </si>
  <si>
    <t>IGF-1 receptor antibody (L2-Cmu)</t>
  </si>
  <si>
    <t>Antibody</t>
  </si>
  <si>
    <t>854</t>
  </si>
  <si>
    <t>0.029</t>
  </si>
  <si>
    <t xml:space="preserve">The median lifespan data appears to not have reported it in the text except as an illustration in Figure 6d. So, it was estimated from that figure and reported here. </t>
  </si>
  <si>
    <t>Late-life targeting of the IGF-1 receptor improves healthspan and lifespan in female mice</t>
  </si>
  <si>
    <t>Nat Commun. 2018 Jun 19;9(1):2394.</t>
  </si>
  <si>
    <t>12543978</t>
  </si>
  <si>
    <t>Fat-specific insulin receptor knockout (FIRKO)</t>
  </si>
  <si>
    <t>Insulin receptor knockout (FIRKO)</t>
  </si>
  <si>
    <t>aP2-Cre</t>
  </si>
  <si>
    <t>FIRKO</t>
  </si>
  <si>
    <t>131</t>
  </si>
  <si>
    <t>1005</t>
  </si>
  <si>
    <t>1041</t>
  </si>
  <si>
    <t>1185</t>
  </si>
  <si>
    <t xml:space="preserve">The authors noted that males and females had similar lifespan extension with this intervention. </t>
  </si>
  <si>
    <t>Extended longevity in mice lacking the insulin receptor in adipose tissue</t>
  </si>
  <si>
    <t>Science. 2003 Jan 24;299(5606):572-4.</t>
  </si>
  <si>
    <t>28761067</t>
  </si>
  <si>
    <t>Intermittent fasting (every-other-day feeding)</t>
  </si>
  <si>
    <t>Intermittent fasting</t>
  </si>
  <si>
    <t>908</t>
  </si>
  <si>
    <t>0.0017</t>
  </si>
  <si>
    <t>80th percentile</t>
  </si>
  <si>
    <t>1102</t>
  </si>
  <si>
    <t>Every-other-day feeding extends lifespan but fails to delay many symptoms of aging in mice</t>
  </si>
  <si>
    <t>Nat Commun. 2017 Jul 24;8(1):155.</t>
  </si>
  <si>
    <t>Intermittent fasting (13 h eating window, ad-libitum)</t>
  </si>
  <si>
    <t>Intermittent fasting (13 h eating window)</t>
  </si>
  <si>
    <t>860.3</t>
  </si>
  <si>
    <t>944.3</t>
  </si>
  <si>
    <t xml:space="preserve">There appears to have been a benefit to maximum lifespan in the CR group and not the limited eating window group, but these were apparently not reported in the text. </t>
  </si>
  <si>
    <t>22265987</t>
  </si>
  <si>
    <t>Intermittent fasting (24-hour)</t>
  </si>
  <si>
    <t>4.5</t>
  </si>
  <si>
    <t>690</t>
  </si>
  <si>
    <t xml:space="preserve">Both intervention groups appeared to have a clear benefit to maximum lifespan (90th percentile), but this was not reported in the full text, so they were estimated from the survival curves and reported here. </t>
  </si>
  <si>
    <t>Potentiation of dietary restriction-induced lifespan extension by polyphenols</t>
  </si>
  <si>
    <t>Biochim Biophys Acta. 2012 Apr;1822(4):522-6.</t>
  </si>
  <si>
    <t>Intermittent fasting (24-hour) + polyphenols</t>
  </si>
  <si>
    <t>29%</t>
  </si>
  <si>
    <t>17928362</t>
  </si>
  <si>
    <t>Irs1 (insulin receptor substrate 1) knockout</t>
  </si>
  <si>
    <t>Irs1 knockout</t>
  </si>
  <si>
    <t>Irs1-KO</t>
  </si>
  <si>
    <t>738</t>
  </si>
  <si>
    <t>971</t>
  </si>
  <si>
    <t xml:space="preserve">It is noteworthy how knockout of Irs2 had such a strong *negative* effect on lifespan, particularly in the males (see Figure 1 C and D). </t>
  </si>
  <si>
    <t>Evidence for lifespan extension and delayed age-related biomarkers in insulin receptor substrate 1 null mice</t>
  </si>
  <si>
    <t>FASEB J. 2008 Mar;22(3):807-18.</t>
  </si>
  <si>
    <t>21283571</t>
  </si>
  <si>
    <t>29</t>
  </si>
  <si>
    <t>922</t>
  </si>
  <si>
    <t>1187</t>
  </si>
  <si>
    <t>Replication of extended lifespan phenotype in mice with deletion of insulin receptor substrate 1</t>
  </si>
  <si>
    <t>PLoS One. 2011 Jan 25;6(1):e16144.</t>
  </si>
  <si>
    <t>775</t>
  </si>
  <si>
    <t xml:space="preserve">There may have been a benefit to maximum lifespan in the male mice, but this was not reported in the text and it looked questionable on the survival curve (considering there were only 12 mice in the intervention group), so it was not reported here. </t>
  </si>
  <si>
    <t>28877457</t>
  </si>
  <si>
    <t>Ketogenic diet</t>
  </si>
  <si>
    <t>1003</t>
  </si>
  <si>
    <t xml:space="preserve">This study was done only in male mice. </t>
  </si>
  <si>
    <t>A Ketogenic Diet Extends Longevity and Healthspan in Adult Mice</t>
  </si>
  <si>
    <t>Cell Metab. 2017 Sep 5;26(3):539-546.e5.</t>
  </si>
  <si>
    <t>17525257</t>
  </si>
  <si>
    <t>Low-AGE diet</t>
  </si>
  <si>
    <t>756</t>
  </si>
  <si>
    <t>847</t>
  </si>
  <si>
    <t>Reduced oxidant stress and extended lifespan in mice exposed to a low glycotoxin diet: association with increased AGER1 expression</t>
  </si>
  <si>
    <t>Am J Pathol. 2007 Jun;170(6):1893-902.</t>
  </si>
  <si>
    <t>24472560</t>
  </si>
  <si>
    <t>Low-glycemic diet in late life</t>
  </si>
  <si>
    <t>Balb/c</t>
  </si>
  <si>
    <t xml:space="preserve">The 90th percentile data was not reported in the text and the benefit at this point in life appeared to be questionable according to the survival curve, so it was not reported here. </t>
  </si>
  <si>
    <t>Consumption of a low glycaemic index diet in late life extends lifespan of Balb/c mice with differential effects on DNA damage</t>
  </si>
  <si>
    <t>Longev Healthspan. 2013 Mar 1;2(1):4.</t>
  </si>
  <si>
    <t>Melatonin in drinking water (10 ug/mL + 0.01% ethanol) at night</t>
  </si>
  <si>
    <t>Melatonin in drinking water</t>
  </si>
  <si>
    <t>714</t>
  </si>
  <si>
    <t>843</t>
  </si>
  <si>
    <t>922.5</t>
  </si>
  <si>
    <t xml:space="preserve">90th-percentile lifespan was not reported in the text, so it was estimated from Figure 1 reported here. </t>
  </si>
  <si>
    <t>743</t>
  </si>
  <si>
    <t>23900241</t>
  </si>
  <si>
    <t>Metformin (0.1% in chow)</t>
  </si>
  <si>
    <t>C57BL6</t>
  </si>
  <si>
    <t>83</t>
  </si>
  <si>
    <t>64</t>
  </si>
  <si>
    <t xml:space="preserve">An extension of *mean* lifespan is apparently the only result that could be considered statistically significant for lifespan, with a p-value of only 0.02 and a percentage increase of only 6%. The effect might not have been large enough to show a statistically significant effect for median or maximum lifespan, so I suspect the authors had to use the more inclusive mean figures to achieve statistical significance. This is among the more modest effects reported in the literature, but despite this, metformin has received much attention in recent years. </t>
  </si>
  <si>
    <t>Metformin improves healthspan and lifespan in mice</t>
  </si>
  <si>
    <t>Nat Commun. 2013:4:2192.</t>
  </si>
  <si>
    <t>0.064</t>
  </si>
  <si>
    <t xml:space="preserve">This result had a p-value that was arguably too high to be considered statistically significant. I left it here to show what mediocre results can be sensationalized in the study title and reported in Nature communications. </t>
  </si>
  <si>
    <t>Metformin (1.0% in chow)</t>
  </si>
  <si>
    <t>88</t>
  </si>
  <si>
    <t>90</t>
  </si>
  <si>
    <t>-14%</t>
  </si>
  <si>
    <t xml:space="preserve">This was the most statistically significant result they found for lifespan: a noteworthy *shortening* of lifespan with 1% metformin. </t>
  </si>
  <si>
    <t>18728386</t>
  </si>
  <si>
    <t>Metformin (100 mg/kg in drinking water)</t>
  </si>
  <si>
    <t>SHR</t>
  </si>
  <si>
    <t>50</t>
  </si>
  <si>
    <t>297</t>
  </si>
  <si>
    <t>570</t>
  </si>
  <si>
    <t>92%</t>
  </si>
  <si>
    <t>727</t>
  </si>
  <si>
    <t>878</t>
  </si>
  <si>
    <t xml:space="preserve">The *percentage* extension of median lifespan looks amazing, but note how the control group is so short lived compared to the usually used C57BL/6 or UM-HET3 strain (297 days vs. ~800 days). Even the maximum lifespan is relatively short (727 days vs. 1,000+ days).  It appears as though metformin is significantly treating whatever is causing these animals to die so early in life. </t>
  </si>
  <si>
    <t>Metformin slows down aging and extends life span of female SHR mice</t>
  </si>
  <si>
    <t>Cell Cycle. 2008 Sep 1;7(17):2769-73.</t>
  </si>
  <si>
    <t>Metformin (300 mg/kg/day)</t>
  </si>
  <si>
    <t>814</t>
  </si>
  <si>
    <t>2%</t>
  </si>
  <si>
    <t xml:space="preserve">These figures were reported even though they were not significant because we want RAID viewers to see how unreliable metformin has been at extending lifespan in rodents. Moreover, there appear to be three interesting lessons to consider from this study: (1) that metformin, yet again, failed to extend maximum lifespan, (2) that CR extended median and mean lifespan, but did not lengthen the maximum lifespan, and (3) the control group was the one with the highest minimum lifespan, i.e. CR and metformin shortened lifespan dramatically early in life (by around 50%) for a few individuals in each cohort relative to controls. After screening all of these rodent lifespan studies for RAID, it is difficult to see why there has been so much enthusiasm about metformin for human longevity. </t>
  </si>
  <si>
    <t>12543260</t>
  </si>
  <si>
    <t>Methionine restriction (0.17% food weight)</t>
  </si>
  <si>
    <t>Methionine restriction</t>
  </si>
  <si>
    <t>784</t>
  </si>
  <si>
    <t>1071</t>
  </si>
  <si>
    <t>1036</t>
  </si>
  <si>
    <t>1253</t>
  </si>
  <si>
    <t>Nutritional control of aging</t>
  </si>
  <si>
    <t>Exp Gerontol. 2003 Jan-Feb;38(1-2):47-52.</t>
  </si>
  <si>
    <t>15924568</t>
  </si>
  <si>
    <t>https://www.ncbi.nlm.nih.gov/pmc/articles/PMC7159399/</t>
  </si>
  <si>
    <t>Methionine restriction (0.15% food weight)</t>
  </si>
  <si>
    <t>CB6F1</t>
  </si>
  <si>
    <t>920</t>
  </si>
  <si>
    <t>&lt;0.0002</t>
  </si>
  <si>
    <t>1261</t>
  </si>
  <si>
    <t xml:space="preserve">The median lifespan data was not reported in the text, so it was estimated from the survival curve in Figure 1. </t>
  </si>
  <si>
    <t>Methionine-deficient diet extends mouse lifespan, slows immune and lens aging, alters glucose, T4, IGF-I and insulin levels, and increases hepatocyte MIF levels and stress resistance</t>
  </si>
  <si>
    <t>Aging Cell. 2005 Jun;4(3):119-25.</t>
  </si>
  <si>
    <t>12.5</t>
  </si>
  <si>
    <t>BALB/c × C57BL/6 (CB6F1)</t>
  </si>
  <si>
    <t>51</t>
  </si>
  <si>
    <t>948</t>
  </si>
  <si>
    <t>1011</t>
  </si>
  <si>
    <t>1205</t>
  </si>
  <si>
    <t xml:space="preserve">The 90th percentile was estimated from the survival curve in Figure 1. The Wang-Allison test was 19% vs. 2% with a p-value of 0.01. </t>
  </si>
  <si>
    <t>Metoprolol (beta-blocker)</t>
  </si>
  <si>
    <t>0.016</t>
  </si>
  <si>
    <t>34781166</t>
  </si>
  <si>
    <t>miRNA-455-3p overexpression</t>
  </si>
  <si>
    <t>miRNA-455-3p overexpression (transgenic)</t>
  </si>
  <si>
    <t>0.038</t>
  </si>
  <si>
    <t xml:space="preserve">There appears to be a benefit to maximum lifespan based on Figure 1A, but it appears to not have been reported in the text. </t>
  </si>
  <si>
    <t>MicroRNA-455-3p improves synaptic, cognitive functions and extends lifespan: Relevance to Alzheimer's disease</t>
  </si>
  <si>
    <t>Redox Biol. 2021 Nov 9:48:102182.</t>
  </si>
  <si>
    <t>33473109</t>
  </si>
  <si>
    <t>MOTS-c IP injection (3x/week)</t>
  </si>
  <si>
    <t>C57BL/6N</t>
  </si>
  <si>
    <t>912</t>
  </si>
  <si>
    <t>970</t>
  </si>
  <si>
    <t xml:space="preserve">The definition and p-value for the maximum lifespan data was not clear from the text or figures. </t>
  </si>
  <si>
    <t>MOTS-c is an exercise-induced mitochondrial-encoded regulator of age-dependent physical decline and muscle homeostasis</t>
  </si>
  <si>
    <t>Nat Commun. 2021 Jan 20;12(1):470.</t>
  </si>
  <si>
    <t>34439857</t>
  </si>
  <si>
    <t>Mouse serum albumin, recombinant ("rMSA"), 1.5 mg/g body weight every 3 weeks</t>
  </si>
  <si>
    <t xml:space="preserve">Mouse serum albumin, recombinant </t>
  </si>
  <si>
    <t>576</t>
  </si>
  <si>
    <t>693</t>
  </si>
  <si>
    <t>20%</t>
  </si>
  <si>
    <t>0.0342</t>
  </si>
  <si>
    <t>735</t>
  </si>
  <si>
    <t>Young and Undamaged rMSA Improves the Healthspan and Lifespan of Mice</t>
  </si>
  <si>
    <t>Biomolecules. 2021 Aug 12;11(8):1191.</t>
  </si>
  <si>
    <t>579</t>
  </si>
  <si>
    <t>681</t>
  </si>
  <si>
    <t>0.0164</t>
  </si>
  <si>
    <t>26315571</t>
  </si>
  <si>
    <t>MSC transplantation (from human amniotic membrane MSCs)</t>
  </si>
  <si>
    <t>MSC transplantation</t>
  </si>
  <si>
    <t>605</t>
  </si>
  <si>
    <t>746</t>
  </si>
  <si>
    <t>636</t>
  </si>
  <si>
    <t>The lifespan extension reported in this study seems remarkable from the survival curves, though the mean lifespan of the control group seems low (at least, relative to C57LB/6 mice; perhaps this is normal for these rats).</t>
  </si>
  <si>
    <t>Health Span-Extending Activity of Human Amniotic Membrane- and Adipose Tissue-Derived Stem Cells in F344 Rats</t>
  </si>
  <si>
    <t>Stem Cells Transl Med. 2015 Oct;4(10):1144-54.</t>
  </si>
  <si>
    <t>MSC transplantation (from human adipose-derived MSCs)</t>
  </si>
  <si>
    <t xml:space="preserve">MSC transplantation </t>
  </si>
  <si>
    <t>793.8</t>
  </si>
  <si>
    <t>25619689</t>
  </si>
  <si>
    <t>Myc haploinsufficiency (Myc(-/+))</t>
  </si>
  <si>
    <t>Myc haploinsufficiency</t>
  </si>
  <si>
    <t>881</t>
  </si>
  <si>
    <t xml:space="preserve">There may have been a benefit to maximum lifespan as well, but it does not appear to have been reported explicitly in the text. </t>
  </si>
  <si>
    <t>Reduced expression of MYC increases longevity and enhances healthspan</t>
  </si>
  <si>
    <t>Cell. 2015 Jan 29;160(3):477-88.</t>
  </si>
  <si>
    <t>979</t>
  </si>
  <si>
    <t>0.0006</t>
  </si>
  <si>
    <t>N-acetylcysteine (1,200 mg/kg/day via 10 g/L in drinking water)</t>
  </si>
  <si>
    <t>N-acetylcysteine (10 g/L in drinking water)</t>
  </si>
  <si>
    <t>905</t>
  </si>
  <si>
    <t>1310</t>
  </si>
  <si>
    <t>N-acetylcysteine (600 mg/kg/day via 5 g/L in drinking water)</t>
  </si>
  <si>
    <t>N-acetylcysteine (5 g/L in drinking water)</t>
  </si>
  <si>
    <t>930</t>
  </si>
  <si>
    <t>1305</t>
  </si>
  <si>
    <t xml:space="preserve">The median and maximum lifespan was not reported in number of days (only in a survival curve). So, the data reported here was estimated from the survival curve in in Figure 3B. </t>
  </si>
  <si>
    <t>31204283</t>
  </si>
  <si>
    <t>Nampt knock-in (adipose-tissue specific)</t>
  </si>
  <si>
    <t>0.014</t>
  </si>
  <si>
    <t xml:space="preserve">This positive effect was only seen for median lifespan and even then, only in females. </t>
  </si>
  <si>
    <t>Extracellular Vesicle-Contained eNAMPT Delays Aging and Extends Lifespan in Mice</t>
  </si>
  <si>
    <t>Cell Metab. 2019 Aug 6;30(2):329-342.e5.</t>
  </si>
  <si>
    <t>Nebivolol</t>
  </si>
  <si>
    <t>1046</t>
  </si>
  <si>
    <t>0.023</t>
  </si>
  <si>
    <t>27127236</t>
  </si>
  <si>
    <t>Nicotinamide riboside in chow</t>
  </si>
  <si>
    <t>829</t>
  </si>
  <si>
    <t>0.034</t>
  </si>
  <si>
    <t>NAD⁺ repletion improves mitochondrial and stem cell function and enhances life span in mice</t>
  </si>
  <si>
    <t>Science. 2016 Jun 17;352(6292):1436-43.</t>
  </si>
  <si>
    <t>Nordihydroguaiaretic acid (NDGA), 2.5 g/kg of food</t>
  </si>
  <si>
    <t>Nordihydroguaiaretic acid (NDGA)</t>
  </si>
  <si>
    <t>25380600</t>
  </si>
  <si>
    <t>Nordihydroguaiaretic Acid (NDGA), 3.5 g/kg in food</t>
  </si>
  <si>
    <t>Nordihydroguaiaretic Acid (NDGA)</t>
  </si>
  <si>
    <t xml:space="preserve">Other doses tested appeared to have little or no effect (the positive effect on median lifespan was dependent on a specific dose). </t>
  </si>
  <si>
    <t>Nordihydroguaiaretic Acid Extends the Lifespan of Drosophila and Mice, Increases Mortality-Related Tumors and Hemorrhagic Diathesis, and Alters Energy Homeostasis in Mice</t>
  </si>
  <si>
    <t>J Gerontol A Biol Sci Med Sci. 2015 Dec;70(12):1479-89.</t>
  </si>
  <si>
    <t>Nordihydroguaiaretic acid (NDGA), 5,000 ppm in food</t>
  </si>
  <si>
    <t>274</t>
  </si>
  <si>
    <t>137</t>
  </si>
  <si>
    <t>32164269</t>
  </si>
  <si>
    <t>NoxO1 knockout (-/-)</t>
  </si>
  <si>
    <t>NoxO1(-/-)</t>
  </si>
  <si>
    <t xml:space="preserve">For whatever reasons, like many other groups, these authors did not report the statistical data (days lived, p value) about maximum lifespan extension. Median lifespan might not have been extended but maximum lifespan appears significantly longer. The data for maximum lifespan extension was estimated from the survival curve in Figure 1A and reported here. </t>
  </si>
  <si>
    <t>NoxO1 Knockout Promotes Longevity in Mice</t>
  </si>
  <si>
    <t>Antioxidants (Basel). 2020 Mar 10;9(3):226.</t>
  </si>
  <si>
    <t>Olive oil (1 mL daily for 1 week, weekly for 1 month, bi-monthly for 5 months). Stopped at month 17 (7 months after starting administration).</t>
  </si>
  <si>
    <t>Olive oil vehicle for C60 fullerene (see notes)</t>
  </si>
  <si>
    <t>1290</t>
  </si>
  <si>
    <t>1710</t>
  </si>
  <si>
    <t>35662728</t>
  </si>
  <si>
    <t>Oridonin (2 mg/kg for 1 week per month for 6 months)</t>
  </si>
  <si>
    <t>394</t>
  </si>
  <si>
    <t>479</t>
  </si>
  <si>
    <t xml:space="preserve">This extension of average lifespan appears to only take place during oridonin administration. Survival appears similar to controls once oridonin administration was stopped. </t>
  </si>
  <si>
    <t>Oridonin Delays Aging Through the AKT Signaling Pathway</t>
  </si>
  <si>
    <t>Front Pharmacol. 2022 May 18:13:888247.</t>
  </si>
  <si>
    <t>17681037</t>
  </si>
  <si>
    <t>PAPP-A (pregnancy-associated plasma protein A) knockout</t>
  </si>
  <si>
    <t>PAPP-A knockout</t>
  </si>
  <si>
    <t>C57BL/6:129SV/E</t>
  </si>
  <si>
    <t>PAPP-A-KO</t>
  </si>
  <si>
    <t>872</t>
  </si>
  <si>
    <t xml:space="preserve">The data reported in this study was very limited, but the lifespan extension effect was remarkable (approximately 30-40% extension in both mean and maximum lifespan for both males and females). The data on the weight of the animals might also have been interesting to see. </t>
  </si>
  <si>
    <t>Loss of pregnancy-associated plasma protein A extends lifespan in mice</t>
  </si>
  <si>
    <t>Aging Cell. 2007 Oct;6(5):727-9.</t>
  </si>
  <si>
    <t>41%</t>
  </si>
  <si>
    <t>34873338</t>
  </si>
  <si>
    <t>PCC1 (senolytic) biweekly for 4 months</t>
  </si>
  <si>
    <t>80</t>
  </si>
  <si>
    <t>91</t>
  </si>
  <si>
    <t>723</t>
  </si>
  <si>
    <t>802</t>
  </si>
  <si>
    <t xml:space="preserve">The increase in maximum lifespan was apparently not reported in the text, but it was evident in Figures 8l and 8m. The maximum lifespan values reported here were estimated from the survival curves in Figures 8l and 8m. </t>
  </si>
  <si>
    <t>The flavonoid procyanidin C1 has senotherapeutic activity and increases lifespan in mice</t>
  </si>
  <si>
    <t>Nat Metab. 2021 Dec;3(12):1706-1726.</t>
  </si>
  <si>
    <t>16643985</t>
  </si>
  <si>
    <t>Pituitary gland removal</t>
  </si>
  <si>
    <t>1162</t>
  </si>
  <si>
    <t>Pituitary removal in adult mice increases life span</t>
  </si>
  <si>
    <t>Mech Ageing Dev. 2006 Aug;127(8):658-9.</t>
  </si>
  <si>
    <t>1030</t>
  </si>
  <si>
    <t>0.005</t>
  </si>
  <si>
    <t>8900272</t>
  </si>
  <si>
    <t>https://www.nature.com/articles/384033a0.pdf</t>
  </si>
  <si>
    <t>Primary pituitary deficiency (Ames dwarf mice)</t>
  </si>
  <si>
    <t>Ames dwarf (df/df)</t>
  </si>
  <si>
    <t>Unreported</t>
  </si>
  <si>
    <t>625</t>
  </si>
  <si>
    <t>68%</t>
  </si>
  <si>
    <t>860</t>
  </si>
  <si>
    <t>52%</t>
  </si>
  <si>
    <t xml:space="preserve">This study reported exact figures for mean lifespan, but instead of reporting those here, median lifespan was estimated from the survival curves and reported here. </t>
  </si>
  <si>
    <t>Dwarf mice and the ageing process</t>
  </si>
  <si>
    <t>Nature. 1996 Nov 7;384(6604):33.</t>
  </si>
  <si>
    <t>575</t>
  </si>
  <si>
    <t>109%</t>
  </si>
  <si>
    <t>1250</t>
  </si>
  <si>
    <t>60%</t>
  </si>
  <si>
    <t>Protandim (600-1,200 ppm)</t>
  </si>
  <si>
    <t>155</t>
  </si>
  <si>
    <t>834</t>
  </si>
  <si>
    <t>0.012</t>
  </si>
  <si>
    <t>35393401</t>
  </si>
  <si>
    <t>Protein restriction (5% of calories)</t>
  </si>
  <si>
    <t>0.01365</t>
  </si>
  <si>
    <t xml:space="preserve">There might have been an increase in maximum lifespan, but the authors did not provide sufficient data to be able to report it here. </t>
  </si>
  <si>
    <t>FGF21 is required for protein restriction to extend lifespan and improve metabolic health in male mice</t>
  </si>
  <si>
    <t>Nat Commun. 2022 Apr 7;13(1):1897.</t>
  </si>
  <si>
    <t>27549339</t>
  </si>
  <si>
    <t>Rapamycin (126 ppm in food) for 3 months</t>
  </si>
  <si>
    <t>C57BL/6JNia</t>
  </si>
  <si>
    <t>1037</t>
  </si>
  <si>
    <t xml:space="preserve">Median lifespan of males was extended by rapamycin both via injection and food, where median *female* lifespan was only extended via rapamycin in food. </t>
  </si>
  <si>
    <t>Transient rapamycin treatment can increase lifespan and healthspan in middle-aged mice</t>
  </si>
  <si>
    <t>Elife. 2016 Aug 23:5:e16351.</t>
  </si>
  <si>
    <t>Rapamycin (14 ppm in food) + Acarbose</t>
  </si>
  <si>
    <t>153</t>
  </si>
  <si>
    <t>1272</t>
  </si>
  <si>
    <t>138</t>
  </si>
  <si>
    <t>815</t>
  </si>
  <si>
    <t>1217</t>
  </si>
  <si>
    <t>134</t>
  </si>
  <si>
    <t>1278</t>
  </si>
  <si>
    <t>976</t>
  </si>
  <si>
    <t>Rapamycin (14 ppm in food) + Metformin (1000 ppm in food)</t>
  </si>
  <si>
    <t>Rapamycin (14 ppm) + Metformin (1000 ppm)</t>
  </si>
  <si>
    <t>158</t>
  </si>
  <si>
    <t>281</t>
  </si>
  <si>
    <t>874</t>
  </si>
  <si>
    <t>1078</t>
  </si>
  <si>
    <t>1092</t>
  </si>
  <si>
    <t>32127537</t>
  </si>
  <si>
    <t>Rapamycin (42 ppm in food)</t>
  </si>
  <si>
    <t>525</t>
  </si>
  <si>
    <t>0.013</t>
  </si>
  <si>
    <t>712.5</t>
  </si>
  <si>
    <t>885</t>
  </si>
  <si>
    <t xml:space="preserve">For whatever reasons, like many other groups, these authors did not report detailed statistical data for maximum lifespan of the unpooled (sex-specific) data. This data was estimated from the survival curves in the supplementary data 1C. </t>
  </si>
  <si>
    <t>The mTOR pathway is necessary for survival of mice with short telomeres</t>
  </si>
  <si>
    <t>Nat Commun. 2020 Mar 3;11(1):1168.</t>
  </si>
  <si>
    <t>0.015</t>
  </si>
  <si>
    <t xml:space="preserve">For whatever reasons, like many other groups, these authors did not report detailed statistical data for maximum lifespan of the unpooled (sex-specific) data. This data was estimated from the survival curves in the supplementary data 1A. </t>
  </si>
  <si>
    <t>33145977</t>
  </si>
  <si>
    <t>772</t>
  </si>
  <si>
    <t>856</t>
  </si>
  <si>
    <t>0.0007</t>
  </si>
  <si>
    <t>1049</t>
  </si>
  <si>
    <t>1148</t>
  </si>
  <si>
    <t>Rapamycin-mediated mouse lifespan extension: Late-life dosage regimes with sex-specific effects</t>
  </si>
  <si>
    <t>Aging Cell. 2020 Nov;19(11):e13269.</t>
  </si>
  <si>
    <t>1040</t>
  </si>
  <si>
    <t>1095</t>
  </si>
  <si>
    <t>1231</t>
  </si>
  <si>
    <t>36112674</t>
  </si>
  <si>
    <t>Rapamycin (for postnatal days 0-45)</t>
  </si>
  <si>
    <t>UM-HET3 (C3D2F1/J)</t>
  </si>
  <si>
    <t>0.0064</t>
  </si>
  <si>
    <t xml:space="preserve">Median lifespan extension was reported in text but only presented on graphs (could not determine lifespan in the units of "number of days"). Also, no effect was found in females. </t>
  </si>
  <si>
    <t>Rapamycin treatment during development extends life span and health span of male mice and Daphnia magna</t>
  </si>
  <si>
    <t>Sci Adv. 2022 Sep 16;8(37):eabo5482.</t>
  </si>
  <si>
    <t>35796299</t>
  </si>
  <si>
    <t>Rapamycin (for postnatal days 4-30)</t>
  </si>
  <si>
    <t>CD1</t>
  </si>
  <si>
    <t>48</t>
  </si>
  <si>
    <t>655</t>
  </si>
  <si>
    <t>713.5</t>
  </si>
  <si>
    <t>Transient rapamycin treatment during developmental stage extends lifespan in Mus musculus and Drosophila melanogaster</t>
  </si>
  <si>
    <t>EMBO Rep. 2022 Sep 5;23(9):e55299.</t>
  </si>
  <si>
    <t>Rapamycin (monthly cycles; 42 ppm in food)</t>
  </si>
  <si>
    <t>841</t>
  </si>
  <si>
    <t>977</t>
  </si>
  <si>
    <t>19587680</t>
  </si>
  <si>
    <t>Rapamycin (14 mg/kg in food)</t>
  </si>
  <si>
    <t>Rapamycin (via 14 mg/kg in food)</t>
  </si>
  <si>
    <t>Pathogen-free CB6F1/C3D2F1 cross</t>
  </si>
  <si>
    <t>1179</t>
  </si>
  <si>
    <t xml:space="preserve">There is reason to doubt the male lifespan data: the rapamycin group began living longer *before* they were given rapamycin (see Figure 1, left panel). The female data does not have this apparent flaw. Also: the median lifespan data was not reported in the text, so it was estimated from the survival curves in figure 1. </t>
  </si>
  <si>
    <t>Rapamycin fed late in life extends lifespan in genetically heterogeneous mice</t>
  </si>
  <si>
    <t>Nature. 2009 Jul 16;460(7253):392-5.</t>
  </si>
  <si>
    <t>1010</t>
  </si>
  <si>
    <t>1094</t>
  </si>
  <si>
    <t>1245</t>
  </si>
  <si>
    <t>20974732</t>
  </si>
  <si>
    <t>851</t>
  </si>
  <si>
    <t>932</t>
  </si>
  <si>
    <t>1061</t>
  </si>
  <si>
    <t>1211</t>
  </si>
  <si>
    <t xml:space="preserve">There were three test sites, but the authors apparently did not reported statistical data (days lived) for the *pooled* site data. Here, data was reported for the site with intermediate results (not the highest or lowest), which was the University of Michigan (UM). Furthermore, one might reasonably doubt the male and female 90th percentile lifespan data, which was reported as exactly the same for males and females (I suspect they mistakenly reported the female data in the male fields; males tend to live shorter than 1200 days at the 90th percentile). </t>
  </si>
  <si>
    <t>Rapamycin, but not resveratrol or simvastatin, extends life span of genetically heterogeneous mice</t>
  </si>
  <si>
    <t>J Gerontol A Biol Sci Med Sci. 2011 Feb;66(2):191-201.</t>
  </si>
  <si>
    <t>Rapamycin injection (8 mg/kg/day) for 3 months</t>
  </si>
  <si>
    <t>1054</t>
  </si>
  <si>
    <t>0.03</t>
  </si>
  <si>
    <t xml:space="preserve">Median lifespan of males was extended by rapamycin both via injection and food, where median female lifespan was only extended via rapamycin in food. </t>
  </si>
  <si>
    <t>29654651</t>
  </si>
  <si>
    <t>RGS14 knockout</t>
  </si>
  <si>
    <t>C57Bl6/J</t>
  </si>
  <si>
    <t>RGS14 gene knockout</t>
  </si>
  <si>
    <t>725</t>
  </si>
  <si>
    <t xml:space="preserve">The median and maximum lifespan data was estimated from the images reported by the authors because the number of days of lifespan appeared not to be reported in the text. </t>
  </si>
  <si>
    <t>Enhanced longevity and metabolism by brown adipose tissue with disruption of the regulator of G protein signaling 14</t>
  </si>
  <si>
    <t>Aging Cell. 2018 Aug;17(4):e12751.</t>
  </si>
  <si>
    <t>19536287</t>
  </si>
  <si>
    <t>RII-β (component of PKA) knockout</t>
  </si>
  <si>
    <t>RII-β knockout</t>
  </si>
  <si>
    <t>RII-beta KO</t>
  </si>
  <si>
    <t>941</t>
  </si>
  <si>
    <t>1073</t>
  </si>
  <si>
    <t xml:space="preserve">There appeared to be a mild negative effect on female mouse lifespan, particularly in the first half of life (see Figure 1B). </t>
  </si>
  <si>
    <t>Disruption of protein kinase A in mice enhances healthy aging</t>
  </si>
  <si>
    <t>PLoS One. 2009 Jun 18;4(6):e5963.</t>
  </si>
  <si>
    <t>34050173</t>
  </si>
  <si>
    <t>SIRT6 overexpression</t>
  </si>
  <si>
    <t>C57BL/6J + BALB/cOlaHsd</t>
  </si>
  <si>
    <t>SIRT6 transgenic overexpression</t>
  </si>
  <si>
    <t>732</t>
  </si>
  <si>
    <t>0.0000071</t>
  </si>
  <si>
    <t xml:space="preserve">The maximum lifespan data was apparently not reported in the text nor in Figure 1A, though the percent of maximum lifespan extension and the p-values were reported in the text just before Figure 1A. There was also a lifespan extension associated with SIRT6 + SIRT1 overexpression but not with SIRT1 overexpression alone, suggesting SIRT6 was the cause of the lifespan extension in the SIRT6+SIRT1 overexpression group (they were very similar magnitudes of lifespan extension). </t>
  </si>
  <si>
    <t>Restoration of energy homeostasis by SIRT6 extends healthy lifespan</t>
  </si>
  <si>
    <t>Nat Commun. 2021 May 28;12(1):3208.</t>
  </si>
  <si>
    <t>0.0000011</t>
  </si>
  <si>
    <t>36429037</t>
  </si>
  <si>
    <t>SIRT7 knockout</t>
  </si>
  <si>
    <t>SIRT7 KO</t>
  </si>
  <si>
    <t>887</t>
  </si>
  <si>
    <t>972</t>
  </si>
  <si>
    <t>0.0053</t>
  </si>
  <si>
    <t xml:space="preserve">There appears to have been no statistically significant effect in female mice. </t>
  </si>
  <si>
    <t>SIRT7 Deficiency Protects against Aging-Associated Glucose Intolerance and Extends Lifespan in Male Mice</t>
  </si>
  <si>
    <t>Cells. 2022 Nov 15;11(22):3609.</t>
  </si>
  <si>
    <t>19120018</t>
  </si>
  <si>
    <t>SkQ1 (mitochondrial antioxidant 10-(6′-plastoquinonyl) decyltriphenylphosphonium) (5 nmol/kg/day)</t>
  </si>
  <si>
    <t>SkQ1 (5 nmol/kg/day)</t>
  </si>
  <si>
    <t>SHR or HER-2/neu</t>
  </si>
  <si>
    <t>HER-2/neu</t>
  </si>
  <si>
    <t>296</t>
  </si>
  <si>
    <t>571</t>
  </si>
  <si>
    <t>93%</t>
  </si>
  <si>
    <t>820</t>
  </si>
  <si>
    <t>This study was almost rejected from our dataset because the control group had such a short median lifespan (~275 days), and the authors apparently didn't report a p-value for this lifespan enhancement effect. However, the authors mentioned the relevance of housing the mice in a non-sterile vivarium, which might explain the short median lifespan of the mice in this study. Still, the authors also used an unusual mouse for lifespan studies: SHR and HER-2/neu, the latter apparently bearing the human oncogene HER-2/neu associated with breast cancer. The lifespan of the 90th percentile of this strain was nearly 700 days (still somewhat short). These are reasonable causes of doubt about the efficacy of this reported effect of SkQ1.</t>
  </si>
  <si>
    <t>Mitochondria-targeted plastoquinone derivatives as tools to interrupt execution of the aging program. 5. SkQ1 prolongs lifespan and prevents development of traits of senescence</t>
  </si>
  <si>
    <t>Biochemistry (Mosc). 2008 Dec;73(12):1329-42.</t>
  </si>
  <si>
    <t>27841876</t>
  </si>
  <si>
    <t>Spermidine (late-life)</t>
  </si>
  <si>
    <t>87</t>
  </si>
  <si>
    <t>Cardioprotection and lifespan extension by the natural polyamine spermidine</t>
  </si>
  <si>
    <t>Nat Med. 2016 Dec;22(12):1428-1438.</t>
  </si>
  <si>
    <t>Spermidine (lifelong)</t>
  </si>
  <si>
    <t>801</t>
  </si>
  <si>
    <t>899</t>
  </si>
  <si>
    <t>0.018</t>
  </si>
  <si>
    <t>28386016</t>
  </si>
  <si>
    <t>Spermidine (lifelong in drinking water at 3 mM)</t>
  </si>
  <si>
    <t>807</t>
  </si>
  <si>
    <t>999</t>
  </si>
  <si>
    <t xml:space="preserve">The maximum lifespan (90th percentile) was not reported but appeared significant. It also appears as though 60% of the intervention mice died in the same month, which looks conspicuous. </t>
  </si>
  <si>
    <t>Spermidine Prolongs Lifespan and Prevents Liver Fibrosis and Hepatocellular Carcinoma by Activating MAP1S-Mediated Autophagy</t>
  </si>
  <si>
    <t>Cancer Res. 2017 Jun 1;77(11):2938-2951.</t>
  </si>
  <si>
    <t>Spermine (lifelong)</t>
  </si>
  <si>
    <t>0.022</t>
  </si>
  <si>
    <t xml:space="preserve">The maximum lifespan benefit of lifelong spermine supplementation seems significant from the survival curve in Figure 1c, but it appears to not have been explicitly reported in the text. </t>
  </si>
  <si>
    <t>4313391</t>
  </si>
  <si>
    <t>Splenectomy</t>
  </si>
  <si>
    <t>BC3F1</t>
  </si>
  <si>
    <t>96</t>
  </si>
  <si>
    <t>812</t>
  </si>
  <si>
    <t xml:space="preserve">The extension of median lifespan illustrated in Figure 4 looks remarkable. </t>
  </si>
  <si>
    <t>Presence of life-shortening factors in spleens of aged mice of long lifespan and extension of life expectancy by splenectomy</t>
  </si>
  <si>
    <t>Exp Gerontol. 1969 Dec;4(4):267-76.</t>
  </si>
  <si>
    <t>24582957</t>
  </si>
  <si>
    <t>SRT1720 (SIRT1 activator, 100 mg/kg)</t>
  </si>
  <si>
    <t>100</t>
  </si>
  <si>
    <t xml:space="preserve">This result seems to only be relevant in the context of a high-fat diet (the high-fat diet group had a greater increase in lifespan). Here, the autohrs reported only a 9% mean lifespan extension, no extension in median or maximum lifespan, with a p-value of 0.04, and only in males. </t>
  </si>
  <si>
    <t>The SIRT1 activator SRT1720 extends lifespan and improves health of mice fed a standard diet</t>
  </si>
  <si>
    <t>Cell Rep. 2014 Mar 13;6(5):836-43.</t>
  </si>
  <si>
    <t>26331606</t>
  </si>
  <si>
    <t>Syntaxin 4 overexpression</t>
  </si>
  <si>
    <t>&lt;0.002</t>
  </si>
  <si>
    <t xml:space="preserve">The positive effects on median and maximum lifespan in males seem remarkably high. The relevant data was estimated from the survival curve in Figures 1B and 1C because the authors apparently did not report that data in the text. </t>
  </si>
  <si>
    <t>Syntaxin 4 Overexpression Ameliorates Effects of Aging and High-Fat Diet on Glucose Control and Extends Lifespan</t>
  </si>
  <si>
    <t>Cell Metab. 2015 Sep 1;22(3):499-507.</t>
  </si>
  <si>
    <t xml:space="preserve">The effect on maximum lifespan in females is questionable, given how small the sample size was and there being no p-value reported for this effect, so it was not reported here. </t>
  </si>
  <si>
    <t>TERT gene therapy</t>
  </si>
  <si>
    <t>1236</t>
  </si>
  <si>
    <t>22585399</t>
  </si>
  <si>
    <t>TERT gene therapy at age 1 year (AAV9 mTERT)</t>
  </si>
  <si>
    <t>TERT gene therapy at age 1 year</t>
  </si>
  <si>
    <t>966</t>
  </si>
  <si>
    <t>1091</t>
  </si>
  <si>
    <t>Telomerase gene therapy in adult and old mice delays aging and increases longevity without increasing cancer</t>
  </si>
  <si>
    <t>EMBO Mol Med. 2012 Aug;4(8):691-704.</t>
  </si>
  <si>
    <t>TERT gene therapy at age 2 years (AAV9 mTERT)</t>
  </si>
  <si>
    <t>TERT gene therapy at age 2 years</t>
  </si>
  <si>
    <t>19013273</t>
  </si>
  <si>
    <t>TERT overexpression, constitutive, transgenic, in cancer-resistant mice (extra p53, p16, and p19ARF)</t>
  </si>
  <si>
    <t>TERT overexpression</t>
  </si>
  <si>
    <t>75% C57LB6, 25% DBA</t>
  </si>
  <si>
    <t>27</t>
  </si>
  <si>
    <t>882</t>
  </si>
  <si>
    <t>1141</t>
  </si>
  <si>
    <t>Here is what the authors reported about the many genetic modification used: "Mice that constitutively express the telomerase Tert gene in the stem and proliferative compartments of a wide range of epithelial tissues (K5-Tert mice, Gonza´ lez-Sua´rez et al., 2001, 2002; referred hereafter as TgTert), were crossed with cancer-resistant Sp53 and Sp16/SArf mice (Garcia-Cao et al., 2002; Matheu et al., 2004; 2007). The resulting Tert-transgenic mice with increased tumor resistance were named Sp53/Sp16/SArf/TgTert mice."</t>
  </si>
  <si>
    <t>Telomerase reverse transcriptase delays aging in cancer-resistant mice</t>
  </si>
  <si>
    <t>Cell. 2008 Nov 14;135(4):609-22.</t>
  </si>
  <si>
    <t>17115892</t>
  </si>
  <si>
    <t>Thioproline (2 g/kg food)</t>
  </si>
  <si>
    <t>CD1/UCadiz (short-lived</t>
  </si>
  <si>
    <t>434</t>
  </si>
  <si>
    <t>560</t>
  </si>
  <si>
    <t>826</t>
  </si>
  <si>
    <t>Dietary thioproline decreases spontaneous food intake and increases survival and neurological function in mice</t>
  </si>
  <si>
    <t>Antioxid Redox Signal. 2007 Jan;9(1):131-41.</t>
  </si>
  <si>
    <t>574</t>
  </si>
  <si>
    <t>1134</t>
  </si>
  <si>
    <t>28400571</t>
  </si>
  <si>
    <t>Tuberous sclerosis complex 1/2 overexpression</t>
  </si>
  <si>
    <t>Constitutive Tsc1/2 overexpression</t>
  </si>
  <si>
    <t>893</t>
  </si>
  <si>
    <t>0.028</t>
  </si>
  <si>
    <t xml:space="preserve">No lifespan benefit was observed in male mice. </t>
  </si>
  <si>
    <t>Moderate lifelong overexpression of tuberous sclerosis complex 1 (TSC1) improves health and survival in mice</t>
  </si>
  <si>
    <t>Sci Rep. 2017 Apr 11;7(1):834.</t>
  </si>
  <si>
    <t>9060969</t>
  </si>
  <si>
    <t>https://academic.oup.com/biomedgerontology/article-pdf/52A/2/B118/1836263/52A-2-B118.pdf</t>
  </si>
  <si>
    <t>Urokinase-type plasmalogen activator (uPA) overexpression</t>
  </si>
  <si>
    <t>Urokinase-type plasmalogen activator overexpression</t>
  </si>
  <si>
    <t>FVB/N</t>
  </si>
  <si>
    <t>uPA overexpression</t>
  </si>
  <si>
    <t xml:space="preserve">The number of days for median and maximum lifespan were not reported explicitly in the text. So, they were estimated them from the survival curve in Figure 5 and reported here. </t>
  </si>
  <si>
    <t>Transgenic mice overexpressing urokinase-type plasminogen activator in the brain exhibit reduced food consumption, body weight and size, and increased longevity</t>
  </si>
  <si>
    <t>J Gerontol A Biol Sci Med Sci. 1997 Mar;52(2):B118-24.</t>
  </si>
  <si>
    <t>34326210</t>
  </si>
  <si>
    <t>VEGF overexpression</t>
  </si>
  <si>
    <t>VEGF overexpression in liver and secreted to circulation</t>
  </si>
  <si>
    <t xml:space="preserve">The methods data appears to be be behind a paywall. The median and maximum lifespan data (in days) was not reported in the text. So, they were estimated from Figure 2A, and the estimates were reported here. </t>
  </si>
  <si>
    <t>Counteracting age-related VEGF signaling insufficiency promotes healthy aging and extends life span</t>
  </si>
  <si>
    <t>Science. 2021 Jul 30;373(6554):eabc8479.</t>
  </si>
  <si>
    <t>32012439</t>
  </si>
  <si>
    <t>Young HSC transplantation</t>
  </si>
  <si>
    <t>C57BL/6NIA</t>
  </si>
  <si>
    <t>835</t>
  </si>
  <si>
    <t>978</t>
  </si>
  <si>
    <t>1067</t>
  </si>
  <si>
    <t>The intervention was somewhat complicated: they used cycles of G-CSF to mobilize HSC in the *old* animals to "create a space" in the bone marrow for the donor HSC to engraft, which they then transplanted.</t>
  </si>
  <si>
    <t>Mobilization-based transplantation of young-donor hematopoietic stem cells extends lifespan in mice</t>
  </si>
  <si>
    <t>Aging Cell. 2020 Mar;19(3):e13110.</t>
  </si>
  <si>
    <t>22355586</t>
  </si>
  <si>
    <t>Young MSC transplantation after bone marrow destruction with gamma irradiation</t>
  </si>
  <si>
    <t>Young MSC transplantation after gamma irradiation</t>
  </si>
  <si>
    <t>0.009</t>
  </si>
  <si>
    <t>865</t>
  </si>
  <si>
    <t xml:space="preserve">There appears to be a benefit to maximum lifespan as well as mean and median, but the authors apparently did not report it in the text. That data was estimated from the survival curve in Figure 4a and reported here. Also, note that the intervention was preceded by x-ray irradiation to destroy endogenous bone marrow--something we probably won't lightly consider for living humans. </t>
  </si>
  <si>
    <t>Transplantation of mesenchymal stem cells from young donors delays aging in mice</t>
  </si>
  <si>
    <t>Sci Rep. 2011:1:67.</t>
  </si>
  <si>
    <t>19776215</t>
  </si>
  <si>
    <t>Young ovary transplant after menopause</t>
  </si>
  <si>
    <t>CBA/J</t>
  </si>
  <si>
    <t>722</t>
  </si>
  <si>
    <t xml:space="preserve">There appears to have been a benefit on median and maximum lifespan but the latter was not reported in the text. So, it was estimated from the survival curve in Figure 4. </t>
  </si>
  <si>
    <t>Transplantation of young ovaries to old mice increased life span in transplant recipients</t>
  </si>
  <si>
    <t>J Gerontol A Biol Sci Med Sci. 2009 Dec;64(12):1207-11.</t>
  </si>
  <si>
    <t>21791575</t>
  </si>
  <si>
    <t>α-1A adrenergic receptor stimulation (long-term)</t>
  </si>
  <si>
    <t>α-1A adrenergic receptor stimulation</t>
  </si>
  <si>
    <t>Receptor overexpression</t>
  </si>
  <si>
    <t>Long-term α1A-adrenergic receptor stimulation improves synaptic plasticity, cognitive function, mood, and longevity</t>
  </si>
  <si>
    <t>Mol Pharmacol. 2011 Oct;80(4):747-58.</t>
  </si>
  <si>
    <t>724</t>
  </si>
  <si>
    <t>909</t>
  </si>
  <si>
    <t>982</t>
  </si>
  <si>
    <t>32877690</t>
  </si>
  <si>
    <t>α-ketoglutarate</t>
  </si>
  <si>
    <t>C57BL/6 mice</t>
  </si>
  <si>
    <t>931</t>
  </si>
  <si>
    <t>962</t>
  </si>
  <si>
    <t>Alpha-Ketoglutarate, an Endogenous Metabolite, Extends Lifespan and Compresses Morbidity in Aging Mice</t>
  </si>
  <si>
    <t>Cell Metab. 2020 Sep 1;32(3):447-456.e6.</t>
  </si>
  <si>
    <t>689120</t>
  </si>
  <si>
    <t>β-aminopropionitrile (1 mg/mL in drinking water for 12 months)</t>
  </si>
  <si>
    <t>β-aminopropionitrile</t>
  </si>
  <si>
    <t>LAF/J</t>
  </si>
  <si>
    <t>984</t>
  </si>
  <si>
    <t>Beta-aminopropiontrile promotes longevity in mice</t>
  </si>
  <si>
    <t>Exp Gerontol. 1978;13(3-4):251-4.</t>
  </si>
  <si>
    <t>β-aminopropionitrile (1 mg/mL in drinking water for 18 months)</t>
  </si>
  <si>
    <t>β-aminopropionitrile (1 mg/mL in drinking water for 6 months)</t>
  </si>
  <si>
    <t>β-aminopropionitrile (3 mg/mL in drinking water for 12 months)</t>
  </si>
  <si>
    <t>β-aminopropionitrile (3 mg/mL in drinking water for 18 months)</t>
  </si>
  <si>
    <t>1038</t>
  </si>
  <si>
    <t>38753230</t>
  </si>
  <si>
    <t>302</t>
  </si>
  <si>
    <t>940</t>
  </si>
  <si>
    <t>1106</t>
  </si>
  <si>
    <t>1153</t>
  </si>
  <si>
    <t xml:space="preserve">There was a 6.1% negative effect reported for female mice. </t>
  </si>
  <si>
    <t>Lifespan effects in male UM-HET3 mice treated with sodium thiosulfate, 16-hydroxyestriol, and late-start canagliflozin.</t>
  </si>
  <si>
    <t>Geroscience. 2024 May 16. doi: 10.1007/s11357-024-01176-2. Online ahead of print.</t>
  </si>
  <si>
    <t xml:space="preserve">The authors reported that due to a technical error, this group of mice (at TJL only) was meant to receive canagliflozin at 16 months of age but was instead administered the drug at 6 months of age. </t>
  </si>
  <si>
    <t>272</t>
  </si>
  <si>
    <t>92</t>
  </si>
  <si>
    <t>906</t>
  </si>
  <si>
    <t xml:space="preserve">The authors indeed reported a negative effect on median lifespan in females, but no statistically significant effect on maximum lifespan in females. </t>
  </si>
  <si>
    <t>16α-hydroxyestriol (OH_Est at 5 ppm)</t>
  </si>
  <si>
    <t>1157</t>
  </si>
  <si>
    <t>Statistical Overview of Lifespan Intervention Data (SOLID) Table</t>
  </si>
  <si>
    <t>Species:</t>
  </si>
  <si>
    <t xml:space="preserve">Strain: </t>
  </si>
  <si>
    <t xml:space="preserve">Genetic modifications: </t>
  </si>
  <si>
    <t>Intervention:</t>
  </si>
  <si>
    <t>Rapamycin at 14 mg/kg in food</t>
  </si>
  <si>
    <t>Initiated at:</t>
  </si>
  <si>
    <t>9 months</t>
  </si>
  <si>
    <t>Lifespan at x% survival (in days)</t>
  </si>
  <si>
    <t>Females</t>
  </si>
  <si>
    <t>Males</t>
  </si>
  <si>
    <r>
      <t>n</t>
    </r>
    <r>
      <rPr>
        <b/>
        <vertAlign val="superscript"/>
        <sz val="10"/>
        <color theme="1"/>
        <rFont val="Palatino Linotype"/>
        <family val="1"/>
      </rPr>
      <t>a</t>
    </r>
  </si>
  <si>
    <t>Control</t>
  </si>
  <si>
    <t>Treated</t>
  </si>
  <si>
    <t>Lifespan (days)</t>
  </si>
  <si>
    <r>
      <t>Difference (days)</t>
    </r>
    <r>
      <rPr>
        <b/>
        <vertAlign val="superscript"/>
        <sz val="10"/>
        <color theme="1"/>
        <rFont val="Palatino Linotype"/>
        <family val="1"/>
      </rPr>
      <t>b</t>
    </r>
  </si>
  <si>
    <r>
      <t>Difference (%)</t>
    </r>
    <r>
      <rPr>
        <b/>
        <vertAlign val="superscript"/>
        <sz val="10"/>
        <color theme="1"/>
        <rFont val="Palatino Linotype"/>
        <family val="1"/>
      </rPr>
      <t>c</t>
    </r>
  </si>
  <si>
    <r>
      <t>p-value</t>
    </r>
    <r>
      <rPr>
        <b/>
        <vertAlign val="superscript"/>
        <sz val="10"/>
        <color theme="1"/>
        <rFont val="Palatino Linotype"/>
        <family val="1"/>
      </rPr>
      <t>d</t>
    </r>
  </si>
  <si>
    <t xml:space="preserve">a.  Represents the number in each group "at risk" (after censoring) up to that point in time. </t>
  </si>
  <si>
    <t xml:space="preserve">b.  Calculated as (treated lifespan - control lifespan) at each survival point. </t>
  </si>
  <si>
    <t>c.  Calculated as ((treated lifespan - control lifespan) / control lifespan) at each</t>
  </si>
  <si>
    <t xml:space="preserve">     survival point. </t>
  </si>
  <si>
    <t>d.  p-value was calculated using a one-tailed Fisher's exact test with 2x2 contingency tables</t>
  </si>
  <si>
    <t xml:space="preserve">    (alive, dead, controls, and treated) for the proportion of the treated group alive at</t>
  </si>
  <si>
    <t xml:space="preserve">     the given survival point for the control group (in days), e.g., for female controls at</t>
  </si>
  <si>
    <t xml:space="preserve">     90% survival, lifespan was 664 days, while at 664 days, 96.5% (a higher proportion) </t>
  </si>
  <si>
    <t xml:space="preserve">     in the treated group were surviving in this investigation. </t>
  </si>
  <si>
    <t>Supplementary Data File 1. Supplementary raid data table and Statistical Overview of Lifespan Intervention Data (SOLID) Table.</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</si>
</sst>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3" x14ac:knownFonts="1">
    <font>
      <sz val="10"/>
      <color rgb="FF000000"/>
      <name val="Arial"/>
      <scheme val="minor"/>
    </font>
    <font>
      <sz val="10"/>
      <color theme="1"/>
      <name val="Arial"/>
    </font>
    <font>
      <sz val="10"/>
      <color theme="1"/>
      <name val="Arial"/>
    </font>
    <font>
      <u/>
      <sz val="10"/>
      <color rgb="FF0000FF"/>
      <name val="Arial"/>
    </font>
    <font>
      <u/>
      <sz val="10"/>
      <color rgb="FF1155CC"/>
      <name val="Arial"/>
    </font>
    <font>
      <u/>
      <sz val="10"/>
      <color rgb="FF0000FF"/>
      <name val="Arial"/>
    </font>
    <font>
      <sz val="10"/>
      <color rgb="FF000000"/>
      <name val="Arial"/>
      <scheme val="minor"/>
    </font>
    <font>
      <b/>
      <sz val="10"/>
      <color theme="1"/>
      <name val="Palatino Linotype"/>
      <family val="1"/>
    </font>
    <font>
      <sz val="10"/>
      <color theme="1"/>
      <name val="Palatino Linotype"/>
      <family val="1"/>
    </font>
    <font>
      <b/>
      <vertAlign val="superscript"/>
      <sz val="10"/>
      <color theme="1"/>
      <name val="Palatino Linotype"/>
      <family val="1"/>
    </font>
    <font>
      <sz val="9"/>
      <color theme="1"/>
      <name val="Palatino Linotype"/>
      <family val="1"/>
    </font>
    <font>
      <b/>
      <sz val="9"/>
      <color indexed="81"/>
      <name val="Tahoma"/>
      <family val="2"/>
    </font>
    <font>
      <sz val="9"/>
      <color indexed="81"/>
      <name val="Tahoma"/>
      <family val="2"/>
    </font>
  </fonts>
  <fills count="3">
    <fill>
      <patternFill patternType="none"/>
    </fill>
    <fill>
      <patternFill patternType="gray125"/>
    </fill>
    <fill>
      <patternFill patternType="solid">
        <fgColor theme="2" tint="-9.9978637043366805E-2"/>
        <bgColor indexed="64"/>
      </patternFill>
    </fill>
  </fills>
  <borders count="1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s>
  <cellStyleXfs count="2">
    <xf numFmtId="0" fontId="0" fillId="0" borderId="0"/>
    <xf numFmtId="9" fontId="6" fillId="0" borderId="0" applyFont="0" applyFill="0" applyBorder="0" applyAlignment="0" applyProtection="0"/>
  </cellStyleXfs>
  <cellXfs count="56">
    <xf numFmtId="0" fontId="0" fillId="0" borderId="0" xfId="0" applyFont="1" applyAlignment="1"/>
    <xf numFmtId="0" fontId="1" fillId="0" borderId="0" xfId="0" applyFont="1" applyAlignment="1"/>
    <xf numFmtId="0" fontId="2" fillId="0" borderId="0" xfId="0" applyFont="1" applyAlignment="1"/>
    <xf numFmtId="0" fontId="1" fillId="0" borderId="0" xfId="0" applyFont="1" applyAlignment="1"/>
    <xf numFmtId="1" fontId="1" fillId="0" borderId="0" xfId="0" applyNumberFormat="1" applyFont="1" applyAlignment="1"/>
    <xf numFmtId="0" fontId="1" fillId="0" borderId="0" xfId="0" quotePrefix="1" applyFont="1" applyAlignment="1"/>
    <xf numFmtId="0" fontId="1" fillId="0" borderId="0" xfId="0" applyFont="1" applyAlignment="1">
      <alignment horizontal="right"/>
    </xf>
    <xf numFmtId="0" fontId="2" fillId="0" borderId="0" xfId="0" applyFont="1" applyAlignment="1"/>
    <xf numFmtId="0" fontId="1" fillId="0" borderId="0" xfId="0" quotePrefix="1" applyFont="1" applyAlignment="1"/>
    <xf numFmtId="0" fontId="2" fillId="0" borderId="0" xfId="0" applyFont="1" applyAlignment="1"/>
    <xf numFmtId="1" fontId="1" fillId="0" borderId="0" xfId="0" applyNumberFormat="1" applyFont="1" applyAlignment="1"/>
    <xf numFmtId="0" fontId="3" fillId="0" borderId="0" xfId="0" applyFont="1" applyAlignment="1"/>
    <xf numFmtId="0" fontId="2" fillId="0" borderId="0" xfId="0" applyFont="1" applyAlignment="1"/>
    <xf numFmtId="0" fontId="4" fillId="0" borderId="0" xfId="0" applyFont="1" applyAlignment="1"/>
    <xf numFmtId="0" fontId="5" fillId="0" borderId="0" xfId="0" applyFont="1" applyAlignment="1"/>
    <xf numFmtId="0" fontId="1" fillId="0" borderId="0" xfId="0" applyFont="1" applyAlignment="1">
      <alignment horizontal="left"/>
    </xf>
    <xf numFmtId="0" fontId="8" fillId="0" borderId="0" xfId="0" applyFont="1"/>
    <xf numFmtId="0" fontId="7" fillId="0" borderId="0" xfId="0" applyFont="1" applyAlignment="1">
      <alignment horizontal="center"/>
    </xf>
    <xf numFmtId="0" fontId="7" fillId="0" borderId="0" xfId="0" applyFont="1" applyAlignment="1">
      <alignment horizontal="right" vertical="center"/>
    </xf>
    <xf numFmtId="0" fontId="7" fillId="0" borderId="4" xfId="0" applyFont="1" applyBorder="1" applyAlignment="1">
      <alignment horizontal="right" vertical="center"/>
    </xf>
    <xf numFmtId="0" fontId="7" fillId="0" borderId="5" xfId="0" applyFont="1" applyBorder="1" applyAlignment="1">
      <alignment horizontal="center"/>
    </xf>
    <xf numFmtId="0" fontId="7" fillId="0" borderId="7" xfId="0" applyFont="1" applyBorder="1" applyAlignment="1">
      <alignment horizontal="center" vertical="center"/>
    </xf>
    <xf numFmtId="0" fontId="8" fillId="0" borderId="8" xfId="0" applyFont="1" applyBorder="1" applyAlignment="1">
      <alignment horizontal="center" vertical="center"/>
    </xf>
    <xf numFmtId="0" fontId="7" fillId="2" borderId="0" xfId="0" applyFont="1" applyFill="1" applyAlignment="1">
      <alignment horizontal="center" vertical="center"/>
    </xf>
    <xf numFmtId="0" fontId="8" fillId="2" borderId="10" xfId="0" applyFont="1" applyFill="1" applyBorder="1" applyAlignment="1">
      <alignment horizontal="center" vertical="center"/>
    </xf>
    <xf numFmtId="0" fontId="7" fillId="2" borderId="12" xfId="0" applyFont="1" applyFill="1" applyBorder="1" applyAlignment="1">
      <alignment horizontal="center" vertical="center"/>
    </xf>
    <xf numFmtId="0" fontId="8" fillId="2" borderId="13" xfId="0" applyFont="1" applyFill="1" applyBorder="1" applyAlignment="1">
      <alignment horizontal="center" vertical="center"/>
    </xf>
    <xf numFmtId="0" fontId="8" fillId="0" borderId="14" xfId="0" applyFont="1" applyBorder="1" applyAlignment="1">
      <alignment horizontal="center" vertical="center"/>
    </xf>
    <xf numFmtId="164" fontId="8" fillId="2" borderId="14" xfId="1" applyNumberFormat="1" applyFont="1" applyFill="1" applyBorder="1" applyAlignment="1">
      <alignment horizontal="center" vertical="center"/>
    </xf>
    <xf numFmtId="164" fontId="8" fillId="2" borderId="8" xfId="1" applyNumberFormat="1" applyFont="1" applyFill="1" applyBorder="1" applyAlignment="1">
      <alignment horizontal="center" vertical="center"/>
    </xf>
    <xf numFmtId="0" fontId="8" fillId="0" borderId="5" xfId="0" applyFont="1" applyBorder="1" applyAlignment="1">
      <alignment horizontal="center" vertical="center"/>
    </xf>
    <xf numFmtId="0" fontId="7" fillId="0" borderId="0" xfId="0" applyFont="1" applyAlignment="1">
      <alignment horizontal="center" vertical="center"/>
    </xf>
    <xf numFmtId="0" fontId="8" fillId="0" borderId="0" xfId="0" applyFont="1" applyAlignment="1">
      <alignment horizontal="right" vertical="center"/>
    </xf>
    <xf numFmtId="0" fontId="10" fillId="0" borderId="0" xfId="0" applyFont="1" applyAlignment="1">
      <alignment vertical="center"/>
    </xf>
    <xf numFmtId="0" fontId="8" fillId="0" borderId="0" xfId="0" applyFont="1" applyAlignment="1">
      <alignment vertical="center"/>
    </xf>
    <xf numFmtId="0" fontId="10" fillId="0" borderId="0" xfId="0" applyFont="1"/>
    <xf numFmtId="9" fontId="7" fillId="0" borderId="5" xfId="0" applyNumberFormat="1" applyFont="1" applyBorder="1" applyAlignment="1">
      <alignment horizontal="center"/>
    </xf>
    <xf numFmtId="9" fontId="7" fillId="0" borderId="1" xfId="0" applyNumberFormat="1" applyFont="1" applyBorder="1" applyAlignment="1">
      <alignment horizontal="center"/>
    </xf>
    <xf numFmtId="9" fontId="7" fillId="0" borderId="3" xfId="0" applyNumberFormat="1" applyFont="1" applyBorder="1" applyAlignment="1">
      <alignment horizontal="center"/>
    </xf>
    <xf numFmtId="0" fontId="7" fillId="0" borderId="1" xfId="0" applyFont="1" applyBorder="1" applyAlignment="1">
      <alignment horizontal="center"/>
    </xf>
    <xf numFmtId="0" fontId="7" fillId="0" borderId="2" xfId="0" applyFont="1" applyBorder="1" applyAlignment="1">
      <alignment horizontal="center"/>
    </xf>
    <xf numFmtId="0" fontId="7" fillId="0" borderId="3" xfId="0" applyFont="1" applyBorder="1" applyAlignment="1">
      <alignment horizontal="center"/>
    </xf>
    <xf numFmtId="0" fontId="7" fillId="0" borderId="0" xfId="0" applyFont="1" applyAlignment="1">
      <alignment horizontal="left"/>
    </xf>
    <xf numFmtId="0" fontId="8" fillId="0" borderId="0" xfId="0" applyFont="1" applyAlignment="1">
      <alignment horizontal="left"/>
    </xf>
    <xf numFmtId="0" fontId="7" fillId="2" borderId="0" xfId="0" applyFont="1" applyFill="1" applyAlignment="1">
      <alignment horizontal="left"/>
    </xf>
    <xf numFmtId="0" fontId="8" fillId="2" borderId="0" xfId="0" applyFont="1" applyFill="1" applyAlignment="1">
      <alignment horizontal="left"/>
    </xf>
    <xf numFmtId="0" fontId="7" fillId="0" borderId="6" xfId="0" applyFont="1" applyBorder="1" applyAlignment="1">
      <alignment horizontal="center" vertical="center"/>
    </xf>
    <xf numFmtId="0" fontId="7" fillId="0" borderId="9" xfId="0" applyFont="1" applyBorder="1" applyAlignment="1">
      <alignment horizontal="center" vertical="center"/>
    </xf>
    <xf numFmtId="0" fontId="7" fillId="0" borderId="6"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1" xfId="0" applyFont="1" applyBorder="1" applyAlignment="1">
      <alignment horizontal="center" vertical="center" wrapText="1"/>
    </xf>
    <xf numFmtId="0" fontId="7" fillId="0" borderId="3" xfId="0" applyFont="1" applyBorder="1" applyAlignment="1">
      <alignment horizontal="center" vertical="center" wrapText="1"/>
    </xf>
    <xf numFmtId="0" fontId="7" fillId="2" borderId="1"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7" fillId="0" borderId="1" xfId="0" applyFont="1" applyBorder="1" applyAlignment="1">
      <alignment horizontal="center" vertical="center"/>
    </xf>
    <xf numFmtId="0" fontId="7" fillId="0" borderId="3" xfId="0" applyFont="1" applyBorder="1" applyAlignment="1">
      <alignment horizontal="center" vertical="center"/>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faseb.onlinelibrary.wiley.com/doi/abs/10.1096/fasebj.25.1_supplement.528.2" TargetMode="External"/><Relationship Id="rId13" Type="http://schemas.openxmlformats.org/officeDocument/2006/relationships/hyperlink" Target="https://www.ncbi.nlm.nih.gov/pmc/articles/PMC7159399/" TargetMode="External"/><Relationship Id="rId3" Type="http://schemas.openxmlformats.org/officeDocument/2006/relationships/hyperlink" Target="https://www.ncbi.nlm.nih.gov/pmc/articles/PMC43034/pdf/pnas01533-0367.pdf" TargetMode="External"/><Relationship Id="rId7" Type="http://schemas.openxmlformats.org/officeDocument/2006/relationships/hyperlink" Target="https://journals.physiology.org/doi/full/10.1152/ajpregu.00208.2003" TargetMode="External"/><Relationship Id="rId12" Type="http://schemas.openxmlformats.org/officeDocument/2006/relationships/hyperlink" Target="https://www.ncbi.nlm.nih.gov/pmc/articles/PMC43034/pdf/pnas01533-0367.pdf" TargetMode="External"/><Relationship Id="rId2" Type="http://schemas.openxmlformats.org/officeDocument/2006/relationships/hyperlink" Target="https://www.ncbi.nlm.nih.gov/pmc/articles/PMC43034/pdf/pnas01533-0367.pdf" TargetMode="External"/><Relationship Id="rId16" Type="http://schemas.openxmlformats.org/officeDocument/2006/relationships/hyperlink" Target="https://academic.oup.com/biomedgerontology/article-pdf/52A/2/B118/1836263/52A-2-B118.pdf" TargetMode="External"/><Relationship Id="rId1" Type="http://schemas.openxmlformats.org/officeDocument/2006/relationships/hyperlink" Target="https://www.ncbi.nlm.nih.gov/pmc/articles/PMC397416/" TargetMode="External"/><Relationship Id="rId6" Type="http://schemas.openxmlformats.org/officeDocument/2006/relationships/hyperlink" Target="https://journals.physiology.org/doi/full/10.1152/ajpregu.00208.2003" TargetMode="External"/><Relationship Id="rId11" Type="http://schemas.openxmlformats.org/officeDocument/2006/relationships/hyperlink" Target="https://www.ncbi.nlm.nih.gov/pmc/articles/PMC43034/pdf/pnas01533-0367.pdf" TargetMode="External"/><Relationship Id="rId5" Type="http://schemas.openxmlformats.org/officeDocument/2006/relationships/hyperlink" Target="https://www.ncbi.nlm.nih.gov/pmc/articles/PMC43034/pdf/pnas01533-0367.pdf" TargetMode="External"/><Relationship Id="rId15" Type="http://schemas.openxmlformats.org/officeDocument/2006/relationships/hyperlink" Target="https://www.nature.com/articles/384033a0.pdf" TargetMode="External"/><Relationship Id="rId10" Type="http://schemas.openxmlformats.org/officeDocument/2006/relationships/hyperlink" Target="https://academic.oup.com/endo/article/144/9/3799/2502152" TargetMode="External"/><Relationship Id="rId4" Type="http://schemas.openxmlformats.org/officeDocument/2006/relationships/hyperlink" Target="https://www.ncbi.nlm.nih.gov/pmc/articles/PMC43034/pdf/pnas01533-0367.pdf" TargetMode="External"/><Relationship Id="rId9" Type="http://schemas.openxmlformats.org/officeDocument/2006/relationships/hyperlink" Target="https://academic.oup.com/endo/article/144/9/3799/2502152" TargetMode="External"/><Relationship Id="rId14" Type="http://schemas.openxmlformats.org/officeDocument/2006/relationships/hyperlink" Target="https://www.nature.com/articles/384033a0.pdf" TargetMode="External"/></Relationships>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AC221"/>
  <sheetViews>
    <sheetView tabSelected="1" workbookViewId="0">
      <pane xSplit="4" topLeftCell="E1" activePane="topRight" state="frozen"/>
      <selection pane="topRight" activeCell="F2" sqref="F2"/>
    </sheetView>
  </sheetViews>
  <sheetFormatPr defaultColWidth="12.5703125" defaultRowHeight="15.75" customHeight="1" x14ac:dyDescent="0.2"/>
  <cols>
    <col min="1" max="1" width="8" customWidth="1"/>
    <col min="2" max="2" width="10.28515625" customWidth="1"/>
    <col min="4" max="4" width="53.28515625" customWidth="1"/>
    <col min="5" max="5" width="44.140625" customWidth="1"/>
  </cols>
  <sheetData>
    <row r="1" spans="1:29" x14ac:dyDescent="0.2">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c r="U1" s="1" t="s">
        <v>20</v>
      </c>
      <c r="V1" s="1" t="s">
        <v>21</v>
      </c>
      <c r="W1" s="1" t="s">
        <v>22</v>
      </c>
      <c r="X1" s="1" t="s">
        <v>23</v>
      </c>
      <c r="Y1" s="1" t="s">
        <v>24</v>
      </c>
      <c r="Z1" s="2" t="s">
        <v>25</v>
      </c>
      <c r="AA1" s="3" t="s">
        <v>26</v>
      </c>
      <c r="AB1" s="3" t="s">
        <v>27</v>
      </c>
      <c r="AC1" s="1"/>
    </row>
    <row r="2" spans="1:29" x14ac:dyDescent="0.2">
      <c r="A2" s="4">
        <v>174</v>
      </c>
      <c r="B2" s="5" t="s">
        <v>28</v>
      </c>
      <c r="C2" s="1"/>
      <c r="D2" s="1" t="s">
        <v>29</v>
      </c>
      <c r="E2" s="1" t="s">
        <v>29</v>
      </c>
      <c r="F2" s="8" t="s">
        <v>1495</v>
      </c>
      <c r="G2" s="1" t="s">
        <v>31</v>
      </c>
      <c r="H2" s="1" t="s">
        <v>32</v>
      </c>
      <c r="I2" s="1" t="s">
        <v>33</v>
      </c>
      <c r="J2" s="1" t="s">
        <v>34</v>
      </c>
      <c r="K2" s="1" t="s">
        <v>35</v>
      </c>
      <c r="L2" s="5" t="s">
        <v>36</v>
      </c>
      <c r="M2" s="5" t="s">
        <v>37</v>
      </c>
      <c r="N2" s="1" t="s">
        <v>38</v>
      </c>
      <c r="O2" s="5" t="s">
        <v>39</v>
      </c>
      <c r="P2" s="5" t="s">
        <v>40</v>
      </c>
      <c r="Q2" s="6">
        <f t="shared" ref="Q2:Q5" si="0">P2-O2</f>
        <v>146</v>
      </c>
      <c r="R2" s="5" t="s">
        <v>41</v>
      </c>
      <c r="S2" s="1" t="s">
        <v>42</v>
      </c>
      <c r="T2" s="1" t="s">
        <v>43</v>
      </c>
      <c r="U2" s="5" t="s">
        <v>44</v>
      </c>
      <c r="V2" s="5" t="s">
        <v>45</v>
      </c>
      <c r="W2" s="6">
        <f>V2-U2</f>
        <v>73</v>
      </c>
      <c r="X2" s="5" t="s">
        <v>46</v>
      </c>
      <c r="Y2" s="5" t="s">
        <v>47</v>
      </c>
      <c r="Z2" s="2"/>
      <c r="AA2" s="3" t="s">
        <v>48</v>
      </c>
      <c r="AB2" s="3" t="s">
        <v>49</v>
      </c>
      <c r="AC2" s="1"/>
    </row>
    <row r="3" spans="1:29" x14ac:dyDescent="0.2">
      <c r="A3" s="4">
        <v>175</v>
      </c>
      <c r="B3" s="5" t="s">
        <v>28</v>
      </c>
      <c r="C3" s="1"/>
      <c r="D3" s="1" t="s">
        <v>29</v>
      </c>
      <c r="E3" s="1" t="s">
        <v>29</v>
      </c>
      <c r="F3" s="5" t="s">
        <v>50</v>
      </c>
      <c r="G3" s="1" t="s">
        <v>31</v>
      </c>
      <c r="H3" s="1" t="s">
        <v>32</v>
      </c>
      <c r="I3" s="1" t="s">
        <v>33</v>
      </c>
      <c r="J3" s="1" t="s">
        <v>34</v>
      </c>
      <c r="K3" s="1" t="s">
        <v>35</v>
      </c>
      <c r="L3" s="5" t="s">
        <v>36</v>
      </c>
      <c r="M3" s="5" t="s">
        <v>51</v>
      </c>
      <c r="N3" s="1" t="s">
        <v>38</v>
      </c>
      <c r="O3" s="5" t="s">
        <v>39</v>
      </c>
      <c r="P3" s="5" t="s">
        <v>52</v>
      </c>
      <c r="Q3" s="6">
        <f t="shared" si="0"/>
        <v>84</v>
      </c>
      <c r="R3" s="5" t="s">
        <v>53</v>
      </c>
      <c r="S3" s="5" t="s">
        <v>54</v>
      </c>
      <c r="T3" s="1" t="s">
        <v>43</v>
      </c>
      <c r="U3" s="1" t="s">
        <v>55</v>
      </c>
      <c r="V3" s="1" t="s">
        <v>55</v>
      </c>
      <c r="W3" s="1" t="s">
        <v>55</v>
      </c>
      <c r="X3" s="5" t="s">
        <v>56</v>
      </c>
      <c r="Y3" s="5" t="s">
        <v>57</v>
      </c>
      <c r="Z3" s="7" t="s">
        <v>58</v>
      </c>
      <c r="AA3" s="3" t="s">
        <v>48</v>
      </c>
      <c r="AB3" s="3" t="s">
        <v>49</v>
      </c>
      <c r="AC3" s="1"/>
    </row>
    <row r="4" spans="1:29" x14ac:dyDescent="0.2">
      <c r="A4" s="4">
        <v>117</v>
      </c>
      <c r="B4" s="5" t="s">
        <v>59</v>
      </c>
      <c r="C4" s="1"/>
      <c r="D4" s="1" t="s">
        <v>60</v>
      </c>
      <c r="E4" s="1" t="s">
        <v>60</v>
      </c>
      <c r="F4" s="5" t="s">
        <v>61</v>
      </c>
      <c r="G4" s="1" t="s">
        <v>31</v>
      </c>
      <c r="H4" s="1" t="s">
        <v>32</v>
      </c>
      <c r="I4" s="1" t="s">
        <v>62</v>
      </c>
      <c r="J4" s="1" t="s">
        <v>34</v>
      </c>
      <c r="K4" s="1" t="s">
        <v>35</v>
      </c>
      <c r="L4" s="5" t="s">
        <v>63</v>
      </c>
      <c r="M4" s="5" t="s">
        <v>64</v>
      </c>
      <c r="N4" s="1" t="s">
        <v>38</v>
      </c>
      <c r="O4" s="5" t="s">
        <v>65</v>
      </c>
      <c r="P4" s="5" t="s">
        <v>66</v>
      </c>
      <c r="Q4" s="6">
        <f t="shared" si="0"/>
        <v>145</v>
      </c>
      <c r="R4" s="5" t="s">
        <v>41</v>
      </c>
      <c r="S4" s="1" t="s">
        <v>67</v>
      </c>
      <c r="T4" s="1" t="s">
        <v>43</v>
      </c>
      <c r="U4" s="5" t="s">
        <v>68</v>
      </c>
      <c r="V4" s="5" t="s">
        <v>69</v>
      </c>
      <c r="W4" s="6">
        <f t="shared" ref="W4:W13" si="1">V4-U4</f>
        <v>129</v>
      </c>
      <c r="X4" s="5" t="s">
        <v>70</v>
      </c>
      <c r="Y4" s="1" t="s">
        <v>67</v>
      </c>
      <c r="Z4" s="2"/>
      <c r="AA4" s="3" t="s">
        <v>71</v>
      </c>
      <c r="AB4" s="3" t="s">
        <v>72</v>
      </c>
      <c r="AC4" s="1"/>
    </row>
    <row r="5" spans="1:29" x14ac:dyDescent="0.2">
      <c r="A5" s="4">
        <v>118</v>
      </c>
      <c r="B5" s="5" t="s">
        <v>59</v>
      </c>
      <c r="C5" s="1"/>
      <c r="D5" s="1" t="s">
        <v>73</v>
      </c>
      <c r="E5" s="1" t="s">
        <v>73</v>
      </c>
      <c r="F5" s="5" t="s">
        <v>30</v>
      </c>
      <c r="G5" s="1" t="s">
        <v>31</v>
      </c>
      <c r="H5" s="1" t="s">
        <v>32</v>
      </c>
      <c r="I5" s="1" t="s">
        <v>62</v>
      </c>
      <c r="J5" s="1" t="s">
        <v>34</v>
      </c>
      <c r="K5" s="1" t="s">
        <v>35</v>
      </c>
      <c r="L5" s="5" t="s">
        <v>74</v>
      </c>
      <c r="M5" s="5" t="s">
        <v>75</v>
      </c>
      <c r="N5" s="1" t="s">
        <v>38</v>
      </c>
      <c r="O5" s="5" t="s">
        <v>76</v>
      </c>
      <c r="P5" s="5" t="s">
        <v>77</v>
      </c>
      <c r="Q5" s="6">
        <f t="shared" si="0"/>
        <v>52</v>
      </c>
      <c r="R5" s="5" t="s">
        <v>78</v>
      </c>
      <c r="S5" s="1" t="s">
        <v>67</v>
      </c>
      <c r="T5" s="1" t="s">
        <v>43</v>
      </c>
      <c r="U5" s="5" t="s">
        <v>79</v>
      </c>
      <c r="V5" s="5" t="s">
        <v>80</v>
      </c>
      <c r="W5" s="6">
        <f t="shared" si="1"/>
        <v>128</v>
      </c>
      <c r="X5" s="5" t="s">
        <v>70</v>
      </c>
      <c r="Y5" s="5" t="s">
        <v>81</v>
      </c>
      <c r="Z5" s="2"/>
      <c r="AA5" s="3" t="s">
        <v>71</v>
      </c>
      <c r="AB5" s="3" t="s">
        <v>72</v>
      </c>
      <c r="AC5" s="1"/>
    </row>
    <row r="6" spans="1:29" x14ac:dyDescent="0.2">
      <c r="A6" s="4">
        <v>119</v>
      </c>
      <c r="B6" s="5" t="s">
        <v>59</v>
      </c>
      <c r="C6" s="1"/>
      <c r="D6" s="1" t="s">
        <v>73</v>
      </c>
      <c r="E6" s="1" t="s">
        <v>73</v>
      </c>
      <c r="F6" s="5" t="s">
        <v>30</v>
      </c>
      <c r="G6" s="1" t="s">
        <v>31</v>
      </c>
      <c r="H6" s="1" t="s">
        <v>32</v>
      </c>
      <c r="I6" s="1" t="s">
        <v>62</v>
      </c>
      <c r="J6" s="1" t="s">
        <v>34</v>
      </c>
      <c r="K6" s="1" t="s">
        <v>82</v>
      </c>
      <c r="L6" s="5" t="s">
        <v>83</v>
      </c>
      <c r="M6" s="5" t="s">
        <v>84</v>
      </c>
      <c r="N6" s="1" t="s">
        <v>85</v>
      </c>
      <c r="O6" s="1" t="s">
        <v>86</v>
      </c>
      <c r="P6" s="1" t="s">
        <v>86</v>
      </c>
      <c r="Q6" s="1" t="s">
        <v>86</v>
      </c>
      <c r="R6" s="1" t="s">
        <v>86</v>
      </c>
      <c r="S6" s="1" t="s">
        <v>87</v>
      </c>
      <c r="T6" s="1" t="s">
        <v>43</v>
      </c>
      <c r="U6" s="5" t="s">
        <v>88</v>
      </c>
      <c r="V6" s="5" t="s">
        <v>89</v>
      </c>
      <c r="W6" s="6">
        <f t="shared" si="1"/>
        <v>66</v>
      </c>
      <c r="X6" s="5" t="s">
        <v>78</v>
      </c>
      <c r="Y6" s="5" t="s">
        <v>90</v>
      </c>
      <c r="Z6" s="2"/>
      <c r="AA6" s="3" t="s">
        <v>71</v>
      </c>
      <c r="AB6" s="3" t="s">
        <v>72</v>
      </c>
      <c r="AC6" s="1"/>
    </row>
    <row r="7" spans="1:29" x14ac:dyDescent="0.2">
      <c r="A7" s="4">
        <v>149</v>
      </c>
      <c r="B7" s="5" t="s">
        <v>91</v>
      </c>
      <c r="C7" s="1"/>
      <c r="D7" s="1" t="s">
        <v>73</v>
      </c>
      <c r="E7" s="1" t="s">
        <v>73</v>
      </c>
      <c r="F7" s="5" t="s">
        <v>92</v>
      </c>
      <c r="G7" s="1" t="s">
        <v>31</v>
      </c>
      <c r="H7" s="1" t="s">
        <v>32</v>
      </c>
      <c r="I7" s="1" t="s">
        <v>62</v>
      </c>
      <c r="J7" s="1" t="s">
        <v>34</v>
      </c>
      <c r="K7" s="1" t="s">
        <v>35</v>
      </c>
      <c r="L7" s="5" t="s">
        <v>93</v>
      </c>
      <c r="M7" s="5" t="s">
        <v>94</v>
      </c>
      <c r="N7" s="1" t="s">
        <v>38</v>
      </c>
      <c r="O7" s="5" t="s">
        <v>95</v>
      </c>
      <c r="P7" s="5" t="s">
        <v>96</v>
      </c>
      <c r="Q7" s="6">
        <f t="shared" ref="Q7:Q22" si="2">P7-O7</f>
        <v>145</v>
      </c>
      <c r="R7" s="5" t="s">
        <v>97</v>
      </c>
      <c r="S7" s="1" t="s">
        <v>42</v>
      </c>
      <c r="T7" s="1" t="s">
        <v>43</v>
      </c>
      <c r="U7" s="5" t="s">
        <v>98</v>
      </c>
      <c r="V7" s="5" t="s">
        <v>99</v>
      </c>
      <c r="W7" s="6">
        <f t="shared" si="1"/>
        <v>121</v>
      </c>
      <c r="X7" s="5" t="s">
        <v>53</v>
      </c>
      <c r="Y7" s="5" t="s">
        <v>100</v>
      </c>
      <c r="Z7" s="2"/>
      <c r="AA7" s="3" t="s">
        <v>101</v>
      </c>
      <c r="AB7" s="3" t="s">
        <v>102</v>
      </c>
      <c r="AC7" s="1"/>
    </row>
    <row r="8" spans="1:29" x14ac:dyDescent="0.2">
      <c r="A8" s="4">
        <v>150</v>
      </c>
      <c r="B8" s="5" t="s">
        <v>91</v>
      </c>
      <c r="C8" s="1"/>
      <c r="D8" s="1" t="s">
        <v>73</v>
      </c>
      <c r="E8" s="1" t="s">
        <v>73</v>
      </c>
      <c r="F8" s="5" t="s">
        <v>92</v>
      </c>
      <c r="G8" s="1" t="s">
        <v>31</v>
      </c>
      <c r="H8" s="1" t="s">
        <v>32</v>
      </c>
      <c r="I8" s="1" t="s">
        <v>62</v>
      </c>
      <c r="J8" s="1" t="s">
        <v>34</v>
      </c>
      <c r="K8" s="1" t="s">
        <v>82</v>
      </c>
      <c r="L8" s="5" t="s">
        <v>103</v>
      </c>
      <c r="M8" s="5" t="s">
        <v>104</v>
      </c>
      <c r="N8" s="1" t="s">
        <v>38</v>
      </c>
      <c r="O8" s="5" t="s">
        <v>105</v>
      </c>
      <c r="P8" s="5" t="s">
        <v>40</v>
      </c>
      <c r="Q8" s="6">
        <f t="shared" si="2"/>
        <v>44</v>
      </c>
      <c r="R8" s="5" t="s">
        <v>56</v>
      </c>
      <c r="S8" s="5" t="s">
        <v>106</v>
      </c>
      <c r="T8" s="1" t="s">
        <v>43</v>
      </c>
      <c r="U8" s="5" t="s">
        <v>107</v>
      </c>
      <c r="V8" s="5" t="s">
        <v>108</v>
      </c>
      <c r="W8" s="6">
        <f t="shared" si="1"/>
        <v>28</v>
      </c>
      <c r="X8" s="5" t="s">
        <v>109</v>
      </c>
      <c r="Y8" s="5" t="s">
        <v>54</v>
      </c>
      <c r="Z8" s="2"/>
      <c r="AA8" s="3" t="s">
        <v>101</v>
      </c>
      <c r="AB8" s="3" t="s">
        <v>102</v>
      </c>
      <c r="AC8" s="1"/>
    </row>
    <row r="9" spans="1:29" x14ac:dyDescent="0.2">
      <c r="A9" s="4">
        <v>41</v>
      </c>
      <c r="B9" s="5" t="s">
        <v>110</v>
      </c>
      <c r="C9" s="1"/>
      <c r="D9" s="1" t="s">
        <v>111</v>
      </c>
      <c r="E9" s="1" t="s">
        <v>111</v>
      </c>
      <c r="F9" s="5" t="s">
        <v>112</v>
      </c>
      <c r="G9" s="1" t="s">
        <v>113</v>
      </c>
      <c r="H9" s="1" t="s">
        <v>32</v>
      </c>
      <c r="I9" s="1" t="s">
        <v>114</v>
      </c>
      <c r="J9" s="1" t="s">
        <v>115</v>
      </c>
      <c r="K9" s="1" t="s">
        <v>116</v>
      </c>
      <c r="L9" s="5" t="s">
        <v>117</v>
      </c>
      <c r="M9" s="5" t="s">
        <v>118</v>
      </c>
      <c r="N9" s="1" t="s">
        <v>38</v>
      </c>
      <c r="O9" s="5" t="s">
        <v>119</v>
      </c>
      <c r="P9" s="5" t="s">
        <v>120</v>
      </c>
      <c r="Q9" s="6">
        <f t="shared" si="2"/>
        <v>240</v>
      </c>
      <c r="R9" s="5" t="s">
        <v>121</v>
      </c>
      <c r="S9" s="1" t="s">
        <v>122</v>
      </c>
      <c r="T9" s="1" t="s">
        <v>43</v>
      </c>
      <c r="U9" s="5" t="s">
        <v>120</v>
      </c>
      <c r="V9" s="5" t="s">
        <v>123</v>
      </c>
      <c r="W9" s="6">
        <f t="shared" si="1"/>
        <v>120</v>
      </c>
      <c r="X9" s="5" t="s">
        <v>70</v>
      </c>
      <c r="Y9" s="1" t="s">
        <v>124</v>
      </c>
      <c r="Z9" s="7" t="s">
        <v>125</v>
      </c>
      <c r="AA9" s="3" t="s">
        <v>126</v>
      </c>
      <c r="AB9" s="3" t="s">
        <v>127</v>
      </c>
      <c r="AC9" s="1"/>
    </row>
    <row r="10" spans="1:29" x14ac:dyDescent="0.2">
      <c r="A10" s="4">
        <v>132</v>
      </c>
      <c r="B10" s="5" t="s">
        <v>128</v>
      </c>
      <c r="C10" s="1"/>
      <c r="D10" s="1" t="s">
        <v>129</v>
      </c>
      <c r="E10" s="1" t="s">
        <v>129</v>
      </c>
      <c r="F10" s="5" t="s">
        <v>112</v>
      </c>
      <c r="G10" s="1" t="s">
        <v>113</v>
      </c>
      <c r="H10" s="1" t="s">
        <v>130</v>
      </c>
      <c r="I10" s="1" t="s">
        <v>131</v>
      </c>
      <c r="J10" s="1" t="s">
        <v>132</v>
      </c>
      <c r="K10" s="1" t="s">
        <v>35</v>
      </c>
      <c r="L10" s="5" t="s">
        <v>133</v>
      </c>
      <c r="M10" s="5" t="s">
        <v>133</v>
      </c>
      <c r="N10" s="1" t="s">
        <v>38</v>
      </c>
      <c r="O10" s="5" t="s">
        <v>120</v>
      </c>
      <c r="P10" s="5" t="s">
        <v>134</v>
      </c>
      <c r="Q10" s="6">
        <f t="shared" si="2"/>
        <v>90</v>
      </c>
      <c r="R10" s="5" t="s">
        <v>135</v>
      </c>
      <c r="S10" s="5" t="s">
        <v>136</v>
      </c>
      <c r="T10" s="1" t="s">
        <v>43</v>
      </c>
      <c r="U10" s="5" t="s">
        <v>120</v>
      </c>
      <c r="V10" s="5" t="s">
        <v>137</v>
      </c>
      <c r="W10" s="6">
        <f t="shared" si="1"/>
        <v>180</v>
      </c>
      <c r="X10" s="5" t="s">
        <v>138</v>
      </c>
      <c r="Y10" s="1" t="s">
        <v>139</v>
      </c>
      <c r="Z10" s="7" t="s">
        <v>140</v>
      </c>
      <c r="AA10" s="3" t="s">
        <v>141</v>
      </c>
      <c r="AB10" s="3" t="s">
        <v>142</v>
      </c>
      <c r="AC10" s="1"/>
    </row>
    <row r="11" spans="1:29" x14ac:dyDescent="0.2">
      <c r="A11" s="4">
        <v>176</v>
      </c>
      <c r="B11" s="5" t="s">
        <v>143</v>
      </c>
      <c r="C11" s="1"/>
      <c r="D11" s="1" t="s">
        <v>144</v>
      </c>
      <c r="E11" s="1" t="s">
        <v>144</v>
      </c>
      <c r="F11" s="5" t="s">
        <v>112</v>
      </c>
      <c r="G11" s="1" t="s">
        <v>145</v>
      </c>
      <c r="H11" s="1" t="s">
        <v>32</v>
      </c>
      <c r="I11" s="1" t="s">
        <v>131</v>
      </c>
      <c r="J11" s="1" t="s">
        <v>34</v>
      </c>
      <c r="K11" s="1" t="s">
        <v>35</v>
      </c>
      <c r="L11" s="5" t="s">
        <v>146</v>
      </c>
      <c r="M11" s="5" t="s">
        <v>147</v>
      </c>
      <c r="N11" s="1" t="s">
        <v>38</v>
      </c>
      <c r="O11" s="8" t="s">
        <v>148</v>
      </c>
      <c r="P11" s="8" t="s">
        <v>149</v>
      </c>
      <c r="Q11" s="6">
        <f t="shared" si="2"/>
        <v>263</v>
      </c>
      <c r="R11" s="8" t="s">
        <v>150</v>
      </c>
      <c r="S11" s="8" t="s">
        <v>151</v>
      </c>
      <c r="T11" s="3" t="s">
        <v>152</v>
      </c>
      <c r="U11" s="8" t="s">
        <v>153</v>
      </c>
      <c r="V11" s="8" t="s">
        <v>154</v>
      </c>
      <c r="W11" s="1">
        <f t="shared" si="1"/>
        <v>166</v>
      </c>
      <c r="X11" s="8" t="s">
        <v>138</v>
      </c>
      <c r="Y11" s="3" t="s">
        <v>139</v>
      </c>
      <c r="Z11" s="9" t="s">
        <v>155</v>
      </c>
      <c r="AA11" s="3" t="s">
        <v>156</v>
      </c>
      <c r="AB11" s="3" t="s">
        <v>157</v>
      </c>
      <c r="AC11" s="1"/>
    </row>
    <row r="12" spans="1:29" x14ac:dyDescent="0.2">
      <c r="A12" s="4">
        <v>53</v>
      </c>
      <c r="B12" s="5" t="s">
        <v>158</v>
      </c>
      <c r="C12" s="1"/>
      <c r="D12" s="1" t="s">
        <v>159</v>
      </c>
      <c r="E12" s="1" t="s">
        <v>159</v>
      </c>
      <c r="F12" s="5" t="s">
        <v>112</v>
      </c>
      <c r="G12" s="1" t="s">
        <v>113</v>
      </c>
      <c r="H12" s="1" t="s">
        <v>32</v>
      </c>
      <c r="I12" s="1" t="s">
        <v>160</v>
      </c>
      <c r="J12" s="1" t="s">
        <v>34</v>
      </c>
      <c r="K12" s="1" t="s">
        <v>35</v>
      </c>
      <c r="L12" s="5" t="s">
        <v>61</v>
      </c>
      <c r="M12" s="5" t="s">
        <v>50</v>
      </c>
      <c r="N12" s="1" t="s">
        <v>161</v>
      </c>
      <c r="O12" s="5" t="s">
        <v>162</v>
      </c>
      <c r="P12" s="5" t="s">
        <v>163</v>
      </c>
      <c r="Q12" s="6">
        <f t="shared" si="2"/>
        <v>191.70000000000005</v>
      </c>
      <c r="R12" s="5" t="s">
        <v>164</v>
      </c>
      <c r="S12" s="1" t="s">
        <v>42</v>
      </c>
      <c r="T12" s="1" t="s">
        <v>43</v>
      </c>
      <c r="U12" s="5" t="s">
        <v>165</v>
      </c>
      <c r="V12" s="5" t="s">
        <v>166</v>
      </c>
      <c r="W12" s="6">
        <f t="shared" si="1"/>
        <v>210</v>
      </c>
      <c r="X12" s="5" t="s">
        <v>164</v>
      </c>
      <c r="Y12" s="1" t="s">
        <v>139</v>
      </c>
      <c r="Z12" s="7" t="s">
        <v>167</v>
      </c>
      <c r="AA12" s="3" t="s">
        <v>168</v>
      </c>
      <c r="AB12" s="3" t="s">
        <v>169</v>
      </c>
      <c r="AC12" s="1"/>
    </row>
    <row r="13" spans="1:29" x14ac:dyDescent="0.2">
      <c r="A13" s="4">
        <v>136</v>
      </c>
      <c r="B13" s="5" t="s">
        <v>170</v>
      </c>
      <c r="C13" s="1"/>
      <c r="D13" s="1" t="s">
        <v>171</v>
      </c>
      <c r="E13" s="1" t="s">
        <v>171</v>
      </c>
      <c r="F13" s="5" t="s">
        <v>112</v>
      </c>
      <c r="G13" s="1" t="s">
        <v>113</v>
      </c>
      <c r="H13" s="1" t="s">
        <v>32</v>
      </c>
      <c r="I13" s="1" t="s">
        <v>172</v>
      </c>
      <c r="J13" s="1" t="s">
        <v>173</v>
      </c>
      <c r="K13" s="1" t="s">
        <v>82</v>
      </c>
      <c r="L13" s="5" t="s">
        <v>174</v>
      </c>
      <c r="M13" s="5" t="s">
        <v>174</v>
      </c>
      <c r="N13" s="1" t="s">
        <v>38</v>
      </c>
      <c r="O13" s="5" t="s">
        <v>175</v>
      </c>
      <c r="P13" s="5" t="s">
        <v>176</v>
      </c>
      <c r="Q13" s="6">
        <f t="shared" si="2"/>
        <v>93</v>
      </c>
      <c r="R13" s="5" t="s">
        <v>177</v>
      </c>
      <c r="S13" s="1" t="s">
        <v>122</v>
      </c>
      <c r="T13" s="1" t="s">
        <v>152</v>
      </c>
      <c r="U13" s="5" t="s">
        <v>178</v>
      </c>
      <c r="V13" s="5" t="s">
        <v>179</v>
      </c>
      <c r="W13" s="6">
        <f t="shared" si="1"/>
        <v>69</v>
      </c>
      <c r="X13" s="5" t="s">
        <v>135</v>
      </c>
      <c r="Y13" s="1" t="s">
        <v>67</v>
      </c>
      <c r="Z13" s="2"/>
      <c r="AA13" s="3" t="s">
        <v>180</v>
      </c>
      <c r="AB13" s="3" t="s">
        <v>181</v>
      </c>
      <c r="AC13" s="1"/>
    </row>
    <row r="14" spans="1:29" x14ac:dyDescent="0.2">
      <c r="A14" s="4">
        <v>137</v>
      </c>
      <c r="B14" s="5" t="s">
        <v>170</v>
      </c>
      <c r="C14" s="1"/>
      <c r="D14" s="1" t="s">
        <v>171</v>
      </c>
      <c r="E14" s="1" t="s">
        <v>171</v>
      </c>
      <c r="F14" s="5" t="s">
        <v>112</v>
      </c>
      <c r="G14" s="1" t="s">
        <v>113</v>
      </c>
      <c r="H14" s="1" t="s">
        <v>32</v>
      </c>
      <c r="I14" s="1" t="s">
        <v>172</v>
      </c>
      <c r="J14" s="1" t="s">
        <v>173</v>
      </c>
      <c r="K14" s="1" t="s">
        <v>35</v>
      </c>
      <c r="L14" s="5" t="s">
        <v>182</v>
      </c>
      <c r="M14" s="5" t="s">
        <v>183</v>
      </c>
      <c r="N14" s="1" t="s">
        <v>38</v>
      </c>
      <c r="O14" s="5" t="s">
        <v>184</v>
      </c>
      <c r="P14" s="5" t="s">
        <v>185</v>
      </c>
      <c r="Q14" s="6">
        <f t="shared" si="2"/>
        <v>65</v>
      </c>
      <c r="R14" s="5" t="s">
        <v>135</v>
      </c>
      <c r="S14" s="1" t="s">
        <v>122</v>
      </c>
      <c r="T14" s="1" t="s">
        <v>87</v>
      </c>
      <c r="U14" s="1" t="s">
        <v>87</v>
      </c>
      <c r="V14" s="1" t="s">
        <v>87</v>
      </c>
      <c r="W14" s="1" t="s">
        <v>87</v>
      </c>
      <c r="X14" s="1" t="s">
        <v>87</v>
      </c>
      <c r="Y14" s="1" t="s">
        <v>87</v>
      </c>
      <c r="Z14" s="2"/>
      <c r="AA14" s="3" t="s">
        <v>180</v>
      </c>
      <c r="AB14" s="3" t="s">
        <v>181</v>
      </c>
      <c r="AC14" s="1"/>
    </row>
    <row r="15" spans="1:29" x14ac:dyDescent="0.2">
      <c r="A15" s="4">
        <v>48</v>
      </c>
      <c r="B15" s="5" t="s">
        <v>186</v>
      </c>
      <c r="C15" s="1"/>
      <c r="D15" s="1" t="s">
        <v>187</v>
      </c>
      <c r="E15" s="1" t="s">
        <v>187</v>
      </c>
      <c r="F15" s="5" t="s">
        <v>92</v>
      </c>
      <c r="G15" s="1" t="s">
        <v>31</v>
      </c>
      <c r="H15" s="1" t="s">
        <v>32</v>
      </c>
      <c r="I15" s="1" t="s">
        <v>62</v>
      </c>
      <c r="J15" s="1" t="s">
        <v>34</v>
      </c>
      <c r="K15" s="1" t="s">
        <v>35</v>
      </c>
      <c r="L15" s="1" t="s">
        <v>139</v>
      </c>
      <c r="M15" s="1" t="s">
        <v>139</v>
      </c>
      <c r="N15" s="1" t="s">
        <v>38</v>
      </c>
      <c r="O15" s="5" t="s">
        <v>188</v>
      </c>
      <c r="P15" s="5" t="s">
        <v>189</v>
      </c>
      <c r="Q15" s="6">
        <f t="shared" si="2"/>
        <v>63</v>
      </c>
      <c r="R15" s="5" t="s">
        <v>190</v>
      </c>
      <c r="S15" s="5" t="s">
        <v>90</v>
      </c>
      <c r="T15" s="1" t="s">
        <v>87</v>
      </c>
      <c r="U15" s="1" t="s">
        <v>87</v>
      </c>
      <c r="V15" s="1" t="s">
        <v>87</v>
      </c>
      <c r="W15" s="1" t="s">
        <v>87</v>
      </c>
      <c r="X15" s="1" t="s">
        <v>87</v>
      </c>
      <c r="Y15" s="1" t="s">
        <v>87</v>
      </c>
      <c r="Z15" s="7" t="s">
        <v>191</v>
      </c>
      <c r="AA15" s="3" t="s">
        <v>192</v>
      </c>
      <c r="AB15" s="3" t="s">
        <v>193</v>
      </c>
      <c r="AC15" s="1"/>
    </row>
    <row r="16" spans="1:29" x14ac:dyDescent="0.2">
      <c r="A16" s="4">
        <v>92</v>
      </c>
      <c r="B16" s="5" t="s">
        <v>194</v>
      </c>
      <c r="C16" s="1"/>
      <c r="D16" s="1" t="s">
        <v>195</v>
      </c>
      <c r="E16" s="1" t="s">
        <v>195</v>
      </c>
      <c r="F16" s="5" t="s">
        <v>112</v>
      </c>
      <c r="G16" s="1" t="s">
        <v>113</v>
      </c>
      <c r="H16" s="1" t="s">
        <v>32</v>
      </c>
      <c r="I16" s="1" t="s">
        <v>131</v>
      </c>
      <c r="J16" s="1" t="s">
        <v>34</v>
      </c>
      <c r="K16" s="1" t="s">
        <v>116</v>
      </c>
      <c r="L16" s="5" t="s">
        <v>196</v>
      </c>
      <c r="M16" s="5" t="s">
        <v>197</v>
      </c>
      <c r="N16" s="1" t="s">
        <v>38</v>
      </c>
      <c r="O16" s="5" t="s">
        <v>198</v>
      </c>
      <c r="P16" s="5" t="s">
        <v>199</v>
      </c>
      <c r="Q16" s="6">
        <f t="shared" si="2"/>
        <v>119</v>
      </c>
      <c r="R16" s="5" t="s">
        <v>97</v>
      </c>
      <c r="S16" s="1" t="s">
        <v>67</v>
      </c>
      <c r="T16" s="1" t="s">
        <v>139</v>
      </c>
      <c r="U16" s="5" t="s">
        <v>200</v>
      </c>
      <c r="V16" s="5" t="s">
        <v>201</v>
      </c>
      <c r="W16" s="6">
        <f t="shared" ref="W16:W18" si="3">V16-U16</f>
        <v>119</v>
      </c>
      <c r="X16" s="5" t="s">
        <v>202</v>
      </c>
      <c r="Y16" s="1" t="s">
        <v>122</v>
      </c>
      <c r="Z16" s="7" t="s">
        <v>203</v>
      </c>
      <c r="AA16" s="3" t="s">
        <v>204</v>
      </c>
      <c r="AB16" s="3" t="s">
        <v>205</v>
      </c>
      <c r="AC16" s="1"/>
    </row>
    <row r="17" spans="1:29" x14ac:dyDescent="0.2">
      <c r="A17" s="4">
        <v>177</v>
      </c>
      <c r="B17" s="5" t="s">
        <v>143</v>
      </c>
      <c r="C17" s="1"/>
      <c r="D17" s="3" t="s">
        <v>206</v>
      </c>
      <c r="E17" s="1" t="s">
        <v>207</v>
      </c>
      <c r="F17" s="5" t="s">
        <v>112</v>
      </c>
      <c r="G17" s="1" t="s">
        <v>145</v>
      </c>
      <c r="H17" s="1" t="s">
        <v>32</v>
      </c>
      <c r="I17" s="1" t="s">
        <v>131</v>
      </c>
      <c r="J17" s="1" t="s">
        <v>34</v>
      </c>
      <c r="K17" s="1" t="s">
        <v>35</v>
      </c>
      <c r="L17" s="5" t="s">
        <v>146</v>
      </c>
      <c r="M17" s="5" t="s">
        <v>208</v>
      </c>
      <c r="N17" s="1" t="s">
        <v>38</v>
      </c>
      <c r="O17" s="8" t="s">
        <v>148</v>
      </c>
      <c r="P17" s="8" t="s">
        <v>209</v>
      </c>
      <c r="Q17" s="6">
        <f t="shared" si="2"/>
        <v>240</v>
      </c>
      <c r="R17" s="8" t="s">
        <v>121</v>
      </c>
      <c r="S17" s="8" t="s">
        <v>210</v>
      </c>
      <c r="T17" s="3" t="s">
        <v>152</v>
      </c>
      <c r="U17" s="8" t="s">
        <v>153</v>
      </c>
      <c r="V17" s="8" t="s">
        <v>211</v>
      </c>
      <c r="W17" s="1">
        <f t="shared" si="3"/>
        <v>112</v>
      </c>
      <c r="X17" s="8" t="s">
        <v>70</v>
      </c>
      <c r="Y17" s="3" t="s">
        <v>139</v>
      </c>
      <c r="Z17" s="9" t="s">
        <v>212</v>
      </c>
      <c r="AA17" s="3" t="s">
        <v>156</v>
      </c>
      <c r="AB17" s="3" t="s">
        <v>157</v>
      </c>
      <c r="AC17" s="1"/>
    </row>
    <row r="18" spans="1:29" x14ac:dyDescent="0.2">
      <c r="A18" s="4">
        <v>140</v>
      </c>
      <c r="B18" s="5" t="s">
        <v>213</v>
      </c>
      <c r="C18" s="1"/>
      <c r="D18" s="1" t="s">
        <v>214</v>
      </c>
      <c r="E18" s="1" t="s">
        <v>214</v>
      </c>
      <c r="F18" s="5" t="s">
        <v>112</v>
      </c>
      <c r="G18" s="1" t="s">
        <v>113</v>
      </c>
      <c r="H18" s="1" t="s">
        <v>32</v>
      </c>
      <c r="I18" s="1" t="s">
        <v>131</v>
      </c>
      <c r="J18" s="1" t="s">
        <v>215</v>
      </c>
      <c r="K18" s="1" t="s">
        <v>116</v>
      </c>
      <c r="L18" s="5" t="s">
        <v>216</v>
      </c>
      <c r="M18" s="5" t="s">
        <v>217</v>
      </c>
      <c r="N18" s="1" t="s">
        <v>38</v>
      </c>
      <c r="O18" s="5" t="s">
        <v>65</v>
      </c>
      <c r="P18" s="5" t="s">
        <v>218</v>
      </c>
      <c r="Q18" s="6">
        <f t="shared" si="2"/>
        <v>60</v>
      </c>
      <c r="R18" s="5" t="s">
        <v>190</v>
      </c>
      <c r="S18" s="5" t="s">
        <v>219</v>
      </c>
      <c r="T18" s="1" t="s">
        <v>55</v>
      </c>
      <c r="U18" s="5" t="s">
        <v>134</v>
      </c>
      <c r="V18" s="5" t="s">
        <v>137</v>
      </c>
      <c r="W18" s="6">
        <f t="shared" si="3"/>
        <v>90</v>
      </c>
      <c r="X18" s="5" t="s">
        <v>190</v>
      </c>
      <c r="Y18" s="5" t="s">
        <v>219</v>
      </c>
      <c r="Z18" s="7" t="s">
        <v>220</v>
      </c>
      <c r="AA18" s="3" t="s">
        <v>221</v>
      </c>
      <c r="AB18" s="3" t="s">
        <v>222</v>
      </c>
      <c r="AC18" s="1"/>
    </row>
    <row r="19" spans="1:29" x14ac:dyDescent="0.2">
      <c r="A19" s="4">
        <v>141</v>
      </c>
      <c r="B19" s="5" t="s">
        <v>213</v>
      </c>
      <c r="C19" s="1"/>
      <c r="D19" s="1" t="s">
        <v>214</v>
      </c>
      <c r="E19" s="1" t="s">
        <v>214</v>
      </c>
      <c r="F19" s="5" t="s">
        <v>112</v>
      </c>
      <c r="G19" s="1" t="s">
        <v>113</v>
      </c>
      <c r="H19" s="1" t="s">
        <v>32</v>
      </c>
      <c r="I19" s="1" t="s">
        <v>131</v>
      </c>
      <c r="J19" s="1" t="s">
        <v>215</v>
      </c>
      <c r="K19" s="1" t="s">
        <v>35</v>
      </c>
      <c r="L19" s="5" t="s">
        <v>223</v>
      </c>
      <c r="M19" s="5" t="s">
        <v>224</v>
      </c>
      <c r="N19" s="1" t="s">
        <v>38</v>
      </c>
      <c r="O19" s="5" t="s">
        <v>119</v>
      </c>
      <c r="P19" s="5" t="s">
        <v>218</v>
      </c>
      <c r="Q19" s="6">
        <f t="shared" si="2"/>
        <v>90</v>
      </c>
      <c r="R19" s="5" t="s">
        <v>70</v>
      </c>
      <c r="S19" s="5" t="s">
        <v>100</v>
      </c>
      <c r="T19" s="1" t="s">
        <v>55</v>
      </c>
      <c r="U19" s="1" t="s">
        <v>55</v>
      </c>
      <c r="V19" s="1" t="s">
        <v>55</v>
      </c>
      <c r="W19" s="1" t="s">
        <v>55</v>
      </c>
      <c r="X19" s="1" t="s">
        <v>55</v>
      </c>
      <c r="Y19" s="5" t="s">
        <v>225</v>
      </c>
      <c r="Z19" s="7" t="s">
        <v>220</v>
      </c>
      <c r="AA19" s="3" t="s">
        <v>221</v>
      </c>
      <c r="AB19" s="3" t="s">
        <v>222</v>
      </c>
      <c r="AC19" s="1"/>
    </row>
    <row r="20" spans="1:29" x14ac:dyDescent="0.2">
      <c r="A20" s="4">
        <v>142</v>
      </c>
      <c r="B20" s="5" t="s">
        <v>213</v>
      </c>
      <c r="C20" s="1"/>
      <c r="D20" s="1" t="s">
        <v>214</v>
      </c>
      <c r="E20" s="1" t="s">
        <v>214</v>
      </c>
      <c r="F20" s="5" t="s">
        <v>112</v>
      </c>
      <c r="G20" s="1" t="s">
        <v>113</v>
      </c>
      <c r="H20" s="1" t="s">
        <v>32</v>
      </c>
      <c r="I20" s="1" t="s">
        <v>131</v>
      </c>
      <c r="J20" s="1" t="s">
        <v>215</v>
      </c>
      <c r="K20" s="1" t="s">
        <v>82</v>
      </c>
      <c r="L20" s="5" t="s">
        <v>133</v>
      </c>
      <c r="M20" s="5" t="s">
        <v>226</v>
      </c>
      <c r="N20" s="1" t="s">
        <v>38</v>
      </c>
      <c r="O20" s="5" t="s">
        <v>165</v>
      </c>
      <c r="P20" s="5" t="s">
        <v>201</v>
      </c>
      <c r="Q20" s="6">
        <f t="shared" si="2"/>
        <v>90</v>
      </c>
      <c r="R20" s="5" t="s">
        <v>53</v>
      </c>
      <c r="S20" s="5" t="s">
        <v>100</v>
      </c>
      <c r="T20" s="1" t="s">
        <v>55</v>
      </c>
      <c r="U20" s="1" t="s">
        <v>55</v>
      </c>
      <c r="V20" s="1" t="s">
        <v>55</v>
      </c>
      <c r="W20" s="1" t="s">
        <v>55</v>
      </c>
      <c r="X20" s="1" t="s">
        <v>55</v>
      </c>
      <c r="Y20" s="5" t="s">
        <v>227</v>
      </c>
      <c r="Z20" s="7" t="s">
        <v>220</v>
      </c>
      <c r="AA20" s="3" t="s">
        <v>221</v>
      </c>
      <c r="AB20" s="3" t="s">
        <v>222</v>
      </c>
      <c r="AC20" s="1"/>
    </row>
    <row r="21" spans="1:29" x14ac:dyDescent="0.2">
      <c r="A21" s="4">
        <v>158</v>
      </c>
      <c r="B21" s="5" t="s">
        <v>228</v>
      </c>
      <c r="C21" s="1"/>
      <c r="D21" s="1" t="s">
        <v>229</v>
      </c>
      <c r="E21" s="1" t="s">
        <v>229</v>
      </c>
      <c r="F21" s="5" t="s">
        <v>230</v>
      </c>
      <c r="G21" s="1" t="s">
        <v>31</v>
      </c>
      <c r="H21" s="1" t="s">
        <v>32</v>
      </c>
      <c r="I21" s="1" t="s">
        <v>172</v>
      </c>
      <c r="J21" s="1" t="s">
        <v>34</v>
      </c>
      <c r="K21" s="1" t="s">
        <v>35</v>
      </c>
      <c r="L21" s="5" t="s">
        <v>231</v>
      </c>
      <c r="M21" s="5" t="s">
        <v>231</v>
      </c>
      <c r="N21" s="1" t="s">
        <v>38</v>
      </c>
      <c r="O21" s="5" t="s">
        <v>232</v>
      </c>
      <c r="P21" s="5" t="s">
        <v>198</v>
      </c>
      <c r="Q21" s="6">
        <f t="shared" si="2"/>
        <v>100</v>
      </c>
      <c r="R21" s="5" t="s">
        <v>97</v>
      </c>
      <c r="S21" s="1" t="s">
        <v>233</v>
      </c>
      <c r="T21" s="1" t="s">
        <v>139</v>
      </c>
      <c r="U21" s="1" t="s">
        <v>139</v>
      </c>
      <c r="V21" s="1" t="s">
        <v>139</v>
      </c>
      <c r="W21" s="1" t="s">
        <v>139</v>
      </c>
      <c r="X21" s="1" t="s">
        <v>139</v>
      </c>
      <c r="Y21" s="1" t="s">
        <v>139</v>
      </c>
      <c r="Z21" s="7" t="s">
        <v>234</v>
      </c>
      <c r="AA21" s="3" t="s">
        <v>235</v>
      </c>
      <c r="AB21" s="3" t="s">
        <v>236</v>
      </c>
      <c r="AC21" s="1"/>
    </row>
    <row r="22" spans="1:29" x14ac:dyDescent="0.2">
      <c r="A22" s="4">
        <v>93</v>
      </c>
      <c r="B22" s="5" t="s">
        <v>237</v>
      </c>
      <c r="C22" s="1"/>
      <c r="D22" s="1" t="s">
        <v>238</v>
      </c>
      <c r="E22" s="1" t="s">
        <v>239</v>
      </c>
      <c r="F22" s="5" t="s">
        <v>240</v>
      </c>
      <c r="G22" s="1" t="s">
        <v>241</v>
      </c>
      <c r="H22" s="1" t="s">
        <v>32</v>
      </c>
      <c r="I22" s="1" t="s">
        <v>131</v>
      </c>
      <c r="J22" s="1" t="s">
        <v>34</v>
      </c>
      <c r="K22" s="1" t="s">
        <v>82</v>
      </c>
      <c r="L22" s="5" t="s">
        <v>61</v>
      </c>
      <c r="M22" s="5" t="s">
        <v>242</v>
      </c>
      <c r="N22" s="1" t="s">
        <v>38</v>
      </c>
      <c r="O22" s="5" t="s">
        <v>243</v>
      </c>
      <c r="P22" s="5" t="s">
        <v>244</v>
      </c>
      <c r="Q22" s="6">
        <f t="shared" si="2"/>
        <v>39</v>
      </c>
      <c r="R22" s="5" t="s">
        <v>56</v>
      </c>
      <c r="S22" s="1" t="s">
        <v>139</v>
      </c>
      <c r="T22" s="1" t="s">
        <v>139</v>
      </c>
      <c r="U22" s="5" t="s">
        <v>199</v>
      </c>
      <c r="V22" s="5" t="s">
        <v>245</v>
      </c>
      <c r="W22" s="6">
        <f t="shared" ref="W22:W29" si="4">V22-U22</f>
        <v>51</v>
      </c>
      <c r="X22" s="5" t="s">
        <v>78</v>
      </c>
      <c r="Y22" s="1" t="s">
        <v>139</v>
      </c>
      <c r="Z22" s="7" t="s">
        <v>246</v>
      </c>
      <c r="AA22" s="3" t="s">
        <v>247</v>
      </c>
      <c r="AB22" s="3" t="s">
        <v>248</v>
      </c>
      <c r="AC22" s="1"/>
    </row>
    <row r="23" spans="1:29" x14ac:dyDescent="0.2">
      <c r="A23" s="4">
        <v>154</v>
      </c>
      <c r="B23" s="5" t="s">
        <v>249</v>
      </c>
      <c r="C23" s="1"/>
      <c r="D23" s="1" t="s">
        <v>250</v>
      </c>
      <c r="E23" s="1" t="s">
        <v>239</v>
      </c>
      <c r="F23" s="5" t="s">
        <v>251</v>
      </c>
      <c r="G23" s="1" t="s">
        <v>241</v>
      </c>
      <c r="H23" s="1" t="s">
        <v>32</v>
      </c>
      <c r="I23" s="1" t="s">
        <v>252</v>
      </c>
      <c r="J23" s="1" t="s">
        <v>253</v>
      </c>
      <c r="K23" s="1" t="s">
        <v>139</v>
      </c>
      <c r="L23" s="5" t="s">
        <v>50</v>
      </c>
      <c r="M23" s="5" t="s">
        <v>254</v>
      </c>
      <c r="N23" s="1" t="s">
        <v>139</v>
      </c>
      <c r="O23" s="1" t="s">
        <v>255</v>
      </c>
      <c r="P23" s="1" t="s">
        <v>255</v>
      </c>
      <c r="Q23" s="1" t="s">
        <v>255</v>
      </c>
      <c r="R23" s="1" t="s">
        <v>255</v>
      </c>
      <c r="S23" s="1" t="s">
        <v>255</v>
      </c>
      <c r="T23" s="1" t="s">
        <v>43</v>
      </c>
      <c r="U23" s="5" t="s">
        <v>256</v>
      </c>
      <c r="V23" s="5" t="s">
        <v>257</v>
      </c>
      <c r="W23" s="6">
        <f t="shared" si="4"/>
        <v>130.5</v>
      </c>
      <c r="X23" s="5" t="s">
        <v>258</v>
      </c>
      <c r="Y23" s="5" t="s">
        <v>259</v>
      </c>
      <c r="Z23" s="7" t="s">
        <v>260</v>
      </c>
      <c r="AA23" s="3" t="s">
        <v>261</v>
      </c>
      <c r="AB23" s="3" t="s">
        <v>262</v>
      </c>
      <c r="AC23" s="1"/>
    </row>
    <row r="24" spans="1:29" x14ac:dyDescent="0.2">
      <c r="A24" s="4">
        <v>69</v>
      </c>
      <c r="B24" s="5" t="s">
        <v>263</v>
      </c>
      <c r="C24" s="1"/>
      <c r="D24" s="1" t="s">
        <v>264</v>
      </c>
      <c r="E24" s="1" t="s">
        <v>264</v>
      </c>
      <c r="F24" s="5" t="s">
        <v>242</v>
      </c>
      <c r="G24" s="1" t="s">
        <v>145</v>
      </c>
      <c r="H24" s="1" t="s">
        <v>32</v>
      </c>
      <c r="I24" s="1" t="s">
        <v>265</v>
      </c>
      <c r="J24" s="1" t="s">
        <v>34</v>
      </c>
      <c r="K24" s="1" t="s">
        <v>35</v>
      </c>
      <c r="L24" s="5" t="s">
        <v>208</v>
      </c>
      <c r="M24" s="5" t="s">
        <v>208</v>
      </c>
      <c r="N24" s="1" t="s">
        <v>38</v>
      </c>
      <c r="O24" s="5" t="s">
        <v>266</v>
      </c>
      <c r="P24" s="5" t="s">
        <v>267</v>
      </c>
      <c r="Q24" s="6">
        <f t="shared" ref="Q24:Q52" si="5">P24-O24</f>
        <v>95</v>
      </c>
      <c r="R24" s="5" t="s">
        <v>70</v>
      </c>
      <c r="S24" s="5" t="s">
        <v>268</v>
      </c>
      <c r="T24" s="1" t="s">
        <v>43</v>
      </c>
      <c r="U24" s="5" t="s">
        <v>269</v>
      </c>
      <c r="V24" s="5" t="s">
        <v>270</v>
      </c>
      <c r="W24" s="6">
        <f t="shared" si="4"/>
        <v>43</v>
      </c>
      <c r="X24" s="5" t="s">
        <v>56</v>
      </c>
      <c r="Y24" s="5" t="s">
        <v>268</v>
      </c>
      <c r="Z24" s="2"/>
      <c r="AA24" s="3" t="s">
        <v>271</v>
      </c>
      <c r="AB24" s="3" t="s">
        <v>272</v>
      </c>
      <c r="AC24" s="1"/>
    </row>
    <row r="25" spans="1:29" x14ac:dyDescent="0.2">
      <c r="A25" s="4">
        <v>163</v>
      </c>
      <c r="B25" s="5" t="s">
        <v>273</v>
      </c>
      <c r="C25" s="1"/>
      <c r="D25" s="1" t="s">
        <v>274</v>
      </c>
      <c r="E25" s="1" t="s">
        <v>274</v>
      </c>
      <c r="F25" s="5" t="s">
        <v>112</v>
      </c>
      <c r="G25" s="1" t="s">
        <v>113</v>
      </c>
      <c r="H25" s="1" t="s">
        <v>32</v>
      </c>
      <c r="I25" s="1" t="s">
        <v>275</v>
      </c>
      <c r="J25" s="1" t="s">
        <v>276</v>
      </c>
      <c r="K25" s="1" t="s">
        <v>35</v>
      </c>
      <c r="L25" s="5" t="s">
        <v>277</v>
      </c>
      <c r="M25" s="5" t="s">
        <v>278</v>
      </c>
      <c r="N25" s="1" t="s">
        <v>38</v>
      </c>
      <c r="O25" s="5" t="s">
        <v>200</v>
      </c>
      <c r="P25" s="5" t="s">
        <v>66</v>
      </c>
      <c r="Q25" s="6">
        <f t="shared" si="5"/>
        <v>144</v>
      </c>
      <c r="R25" s="5" t="s">
        <v>138</v>
      </c>
      <c r="S25" s="1" t="s">
        <v>42</v>
      </c>
      <c r="T25" s="1" t="s">
        <v>43</v>
      </c>
      <c r="U25" s="5" t="s">
        <v>279</v>
      </c>
      <c r="V25" s="5" t="s">
        <v>280</v>
      </c>
      <c r="W25" s="6">
        <f t="shared" si="4"/>
        <v>400</v>
      </c>
      <c r="X25" s="5" t="s">
        <v>281</v>
      </c>
      <c r="Y25" s="1" t="s">
        <v>139</v>
      </c>
      <c r="Z25" s="7" t="s">
        <v>282</v>
      </c>
      <c r="AA25" s="3" t="s">
        <v>283</v>
      </c>
      <c r="AB25" s="3" t="s">
        <v>284</v>
      </c>
      <c r="AC25" s="1"/>
    </row>
    <row r="26" spans="1:29" x14ac:dyDescent="0.2">
      <c r="A26" s="4">
        <v>164</v>
      </c>
      <c r="B26" s="5" t="s">
        <v>273</v>
      </c>
      <c r="C26" s="1"/>
      <c r="D26" s="1" t="s">
        <v>274</v>
      </c>
      <c r="E26" s="1" t="s">
        <v>274</v>
      </c>
      <c r="F26" s="5" t="s">
        <v>112</v>
      </c>
      <c r="G26" s="1" t="s">
        <v>113</v>
      </c>
      <c r="H26" s="1" t="s">
        <v>32</v>
      </c>
      <c r="I26" s="1" t="s">
        <v>275</v>
      </c>
      <c r="J26" s="1" t="s">
        <v>276</v>
      </c>
      <c r="K26" s="1" t="s">
        <v>82</v>
      </c>
      <c r="L26" s="5" t="s">
        <v>117</v>
      </c>
      <c r="M26" s="5" t="s">
        <v>285</v>
      </c>
      <c r="N26" s="1" t="s">
        <v>38</v>
      </c>
      <c r="O26" s="5" t="s">
        <v>286</v>
      </c>
      <c r="P26" s="5" t="s">
        <v>211</v>
      </c>
      <c r="Q26" s="6">
        <f t="shared" si="5"/>
        <v>321</v>
      </c>
      <c r="R26" s="5" t="s">
        <v>287</v>
      </c>
      <c r="S26" s="1" t="s">
        <v>42</v>
      </c>
      <c r="T26" s="1" t="s">
        <v>43</v>
      </c>
      <c r="U26" s="5" t="s">
        <v>288</v>
      </c>
      <c r="V26" s="5" t="s">
        <v>289</v>
      </c>
      <c r="W26" s="6">
        <f t="shared" si="4"/>
        <v>450</v>
      </c>
      <c r="X26" s="5" t="s">
        <v>290</v>
      </c>
      <c r="Y26" s="1" t="s">
        <v>139</v>
      </c>
      <c r="Z26" s="7" t="s">
        <v>282</v>
      </c>
      <c r="AA26" s="3" t="s">
        <v>283</v>
      </c>
      <c r="AB26" s="3" t="s">
        <v>284</v>
      </c>
      <c r="AC26" s="1"/>
    </row>
    <row r="27" spans="1:29" x14ac:dyDescent="0.2">
      <c r="A27" s="4">
        <v>80</v>
      </c>
      <c r="B27" s="5" t="s">
        <v>291</v>
      </c>
      <c r="C27" s="1"/>
      <c r="D27" s="1" t="s">
        <v>292</v>
      </c>
      <c r="E27" s="1" t="s">
        <v>293</v>
      </c>
      <c r="F27" s="5" t="s">
        <v>61</v>
      </c>
      <c r="G27" s="1" t="s">
        <v>31</v>
      </c>
      <c r="H27" s="1" t="s">
        <v>294</v>
      </c>
      <c r="I27" s="1" t="s">
        <v>295</v>
      </c>
      <c r="J27" s="1" t="s">
        <v>34</v>
      </c>
      <c r="K27" s="1" t="s">
        <v>35</v>
      </c>
      <c r="L27" s="5" t="s">
        <v>296</v>
      </c>
      <c r="M27" s="5" t="s">
        <v>296</v>
      </c>
      <c r="N27" s="1" t="s">
        <v>38</v>
      </c>
      <c r="O27" s="5" t="s">
        <v>297</v>
      </c>
      <c r="P27" s="5" t="s">
        <v>298</v>
      </c>
      <c r="Q27" s="6">
        <f t="shared" si="5"/>
        <v>930</v>
      </c>
      <c r="R27" s="5" t="s">
        <v>299</v>
      </c>
      <c r="S27" s="1" t="s">
        <v>300</v>
      </c>
      <c r="T27" s="1" t="s">
        <v>301</v>
      </c>
      <c r="U27" s="5" t="s">
        <v>123</v>
      </c>
      <c r="V27" s="5" t="s">
        <v>302</v>
      </c>
      <c r="W27" s="6">
        <f t="shared" si="4"/>
        <v>870</v>
      </c>
      <c r="X27" s="5" t="s">
        <v>303</v>
      </c>
      <c r="Y27" s="1" t="s">
        <v>300</v>
      </c>
      <c r="Z27" s="7" t="s">
        <v>304</v>
      </c>
      <c r="AA27" s="3" t="s">
        <v>305</v>
      </c>
      <c r="AB27" s="3" t="s">
        <v>306</v>
      </c>
      <c r="AC27" s="1"/>
    </row>
    <row r="28" spans="1:29" x14ac:dyDescent="0.2">
      <c r="A28" s="4">
        <v>18</v>
      </c>
      <c r="B28" s="5" t="s">
        <v>307</v>
      </c>
      <c r="C28" s="1"/>
      <c r="D28" s="1" t="s">
        <v>308</v>
      </c>
      <c r="E28" s="1" t="s">
        <v>308</v>
      </c>
      <c r="F28" s="5" t="s">
        <v>309</v>
      </c>
      <c r="G28" s="1" t="s">
        <v>145</v>
      </c>
      <c r="H28" s="1" t="s">
        <v>32</v>
      </c>
      <c r="I28" s="1" t="s">
        <v>131</v>
      </c>
      <c r="J28" s="1" t="s">
        <v>34</v>
      </c>
      <c r="K28" s="1" t="s">
        <v>35</v>
      </c>
      <c r="L28" s="5" t="s">
        <v>310</v>
      </c>
      <c r="M28" s="5" t="s">
        <v>310</v>
      </c>
      <c r="N28" s="1" t="s">
        <v>38</v>
      </c>
      <c r="O28" s="5" t="s">
        <v>311</v>
      </c>
      <c r="P28" s="5" t="s">
        <v>312</v>
      </c>
      <c r="Q28" s="6">
        <f t="shared" si="5"/>
        <v>120</v>
      </c>
      <c r="R28" s="5" t="s">
        <v>41</v>
      </c>
      <c r="S28" s="1" t="s">
        <v>139</v>
      </c>
      <c r="T28" s="1" t="s">
        <v>313</v>
      </c>
      <c r="U28" s="5" t="s">
        <v>314</v>
      </c>
      <c r="V28" s="5" t="s">
        <v>315</v>
      </c>
      <c r="W28" s="6">
        <f t="shared" si="4"/>
        <v>76</v>
      </c>
      <c r="X28" s="5" t="s">
        <v>135</v>
      </c>
      <c r="Y28" s="1" t="s">
        <v>139</v>
      </c>
      <c r="Z28" s="7" t="s">
        <v>316</v>
      </c>
      <c r="AA28" s="3" t="s">
        <v>317</v>
      </c>
      <c r="AB28" s="3" t="s">
        <v>318</v>
      </c>
      <c r="AC28" s="1"/>
    </row>
    <row r="29" spans="1:29" x14ac:dyDescent="0.2">
      <c r="A29" s="4">
        <v>6</v>
      </c>
      <c r="B29" s="5" t="s">
        <v>319</v>
      </c>
      <c r="C29" s="1"/>
      <c r="D29" s="1" t="s">
        <v>320</v>
      </c>
      <c r="E29" s="1" t="s">
        <v>321</v>
      </c>
      <c r="F29" s="5" t="s">
        <v>322</v>
      </c>
      <c r="G29" s="1" t="s">
        <v>145</v>
      </c>
      <c r="H29" s="1" t="s">
        <v>32</v>
      </c>
      <c r="I29" s="1" t="s">
        <v>323</v>
      </c>
      <c r="J29" s="1" t="s">
        <v>34</v>
      </c>
      <c r="K29" s="1" t="s">
        <v>82</v>
      </c>
      <c r="L29" s="5" t="s">
        <v>324</v>
      </c>
      <c r="M29" s="5" t="s">
        <v>325</v>
      </c>
      <c r="N29" s="1" t="s">
        <v>161</v>
      </c>
      <c r="O29" s="5" t="s">
        <v>326</v>
      </c>
      <c r="P29" s="5" t="s">
        <v>270</v>
      </c>
      <c r="Q29" s="6">
        <f t="shared" si="5"/>
        <v>159</v>
      </c>
      <c r="R29" s="5" t="s">
        <v>41</v>
      </c>
      <c r="S29" s="5" t="s">
        <v>259</v>
      </c>
      <c r="T29" s="1" t="s">
        <v>43</v>
      </c>
      <c r="U29" s="5" t="s">
        <v>327</v>
      </c>
      <c r="V29" s="5" t="s">
        <v>328</v>
      </c>
      <c r="W29" s="6">
        <f t="shared" si="4"/>
        <v>138</v>
      </c>
      <c r="X29" s="5" t="s">
        <v>329</v>
      </c>
      <c r="Y29" s="5" t="s">
        <v>259</v>
      </c>
      <c r="Z29" s="2"/>
      <c r="AA29" s="3" t="s">
        <v>330</v>
      </c>
      <c r="AB29" s="3" t="s">
        <v>331</v>
      </c>
      <c r="AC29" s="1"/>
    </row>
    <row r="30" spans="1:29" x14ac:dyDescent="0.2">
      <c r="A30" s="4">
        <v>61</v>
      </c>
      <c r="B30" s="5" t="s">
        <v>332</v>
      </c>
      <c r="C30" s="1"/>
      <c r="D30" s="1" t="s">
        <v>333</v>
      </c>
      <c r="E30" s="1" t="s">
        <v>333</v>
      </c>
      <c r="F30" s="5" t="s">
        <v>296</v>
      </c>
      <c r="G30" s="1" t="s">
        <v>145</v>
      </c>
      <c r="H30" s="1" t="s">
        <v>334</v>
      </c>
      <c r="I30" s="1" t="s">
        <v>335</v>
      </c>
      <c r="J30" s="1" t="s">
        <v>34</v>
      </c>
      <c r="K30" s="1" t="s">
        <v>35</v>
      </c>
      <c r="L30" s="5" t="s">
        <v>133</v>
      </c>
      <c r="M30" s="5" t="s">
        <v>336</v>
      </c>
      <c r="N30" s="1" t="s">
        <v>161</v>
      </c>
      <c r="O30" s="5" t="s">
        <v>337</v>
      </c>
      <c r="P30" s="5" t="s">
        <v>338</v>
      </c>
      <c r="Q30" s="6">
        <f t="shared" si="5"/>
        <v>70</v>
      </c>
      <c r="R30" s="5" t="s">
        <v>135</v>
      </c>
      <c r="S30" s="1" t="s">
        <v>55</v>
      </c>
      <c r="T30" s="1" t="s">
        <v>87</v>
      </c>
      <c r="U30" s="1" t="s">
        <v>87</v>
      </c>
      <c r="V30" s="1" t="s">
        <v>87</v>
      </c>
      <c r="W30" s="1" t="s">
        <v>87</v>
      </c>
      <c r="X30" s="1" t="s">
        <v>87</v>
      </c>
      <c r="Y30" s="1" t="s">
        <v>87</v>
      </c>
      <c r="Z30" s="7" t="s">
        <v>339</v>
      </c>
      <c r="AA30" s="3" t="s">
        <v>340</v>
      </c>
      <c r="AB30" s="3" t="s">
        <v>341</v>
      </c>
      <c r="AC30" s="1"/>
    </row>
    <row r="31" spans="1:29" x14ac:dyDescent="0.2">
      <c r="A31" s="4">
        <v>63</v>
      </c>
      <c r="B31" s="5" t="s">
        <v>342</v>
      </c>
      <c r="C31" s="1"/>
      <c r="D31" s="1" t="s">
        <v>333</v>
      </c>
      <c r="E31" s="1" t="s">
        <v>333</v>
      </c>
      <c r="F31" s="5" t="s">
        <v>322</v>
      </c>
      <c r="G31" s="1" t="s">
        <v>145</v>
      </c>
      <c r="H31" s="1" t="s">
        <v>32</v>
      </c>
      <c r="I31" s="1" t="s">
        <v>62</v>
      </c>
      <c r="J31" s="1" t="s">
        <v>34</v>
      </c>
      <c r="K31" s="1" t="s">
        <v>35</v>
      </c>
      <c r="L31" s="5" t="s">
        <v>309</v>
      </c>
      <c r="M31" s="5" t="s">
        <v>30</v>
      </c>
      <c r="N31" s="1" t="s">
        <v>161</v>
      </c>
      <c r="O31" s="5" t="s">
        <v>343</v>
      </c>
      <c r="P31" s="5" t="s">
        <v>344</v>
      </c>
      <c r="Q31" s="6">
        <f t="shared" si="5"/>
        <v>270</v>
      </c>
      <c r="R31" s="5" t="s">
        <v>121</v>
      </c>
      <c r="S31" s="1" t="s">
        <v>42</v>
      </c>
      <c r="T31" s="1" t="s">
        <v>345</v>
      </c>
      <c r="U31" s="5" t="s">
        <v>346</v>
      </c>
      <c r="V31" s="5" t="s">
        <v>347</v>
      </c>
      <c r="W31" s="6">
        <f t="shared" ref="W31:W34" si="6">V31-U31</f>
        <v>201.5</v>
      </c>
      <c r="X31" s="5" t="s">
        <v>97</v>
      </c>
      <c r="Y31" s="1" t="s">
        <v>139</v>
      </c>
      <c r="Z31" s="7" t="s">
        <v>348</v>
      </c>
      <c r="AA31" s="3" t="s">
        <v>349</v>
      </c>
      <c r="AB31" s="3" t="s">
        <v>350</v>
      </c>
      <c r="AC31" s="1"/>
    </row>
    <row r="32" spans="1:29" x14ac:dyDescent="0.2">
      <c r="A32" s="4">
        <v>64</v>
      </c>
      <c r="B32" s="5" t="s">
        <v>342</v>
      </c>
      <c r="C32" s="1"/>
      <c r="D32" s="1" t="s">
        <v>333</v>
      </c>
      <c r="E32" s="1" t="s">
        <v>333</v>
      </c>
      <c r="F32" s="5" t="s">
        <v>322</v>
      </c>
      <c r="G32" s="1" t="s">
        <v>145</v>
      </c>
      <c r="H32" s="1" t="s">
        <v>32</v>
      </c>
      <c r="I32" s="1" t="s">
        <v>62</v>
      </c>
      <c r="J32" s="1" t="s">
        <v>34</v>
      </c>
      <c r="K32" s="1" t="s">
        <v>82</v>
      </c>
      <c r="L32" s="5" t="s">
        <v>30</v>
      </c>
      <c r="M32" s="5" t="s">
        <v>30</v>
      </c>
      <c r="N32" s="1" t="s">
        <v>161</v>
      </c>
      <c r="O32" s="5" t="s">
        <v>351</v>
      </c>
      <c r="P32" s="5" t="s">
        <v>352</v>
      </c>
      <c r="Q32" s="6">
        <f t="shared" si="5"/>
        <v>333</v>
      </c>
      <c r="R32" s="5" t="s">
        <v>353</v>
      </c>
      <c r="S32" s="1" t="s">
        <v>42</v>
      </c>
      <c r="T32" s="1" t="s">
        <v>345</v>
      </c>
      <c r="U32" s="5" t="s">
        <v>354</v>
      </c>
      <c r="V32" s="5" t="s">
        <v>355</v>
      </c>
      <c r="W32" s="6">
        <f t="shared" si="6"/>
        <v>369.5</v>
      </c>
      <c r="X32" s="5" t="s">
        <v>356</v>
      </c>
      <c r="Y32" s="1" t="s">
        <v>139</v>
      </c>
      <c r="Z32" s="7" t="s">
        <v>348</v>
      </c>
      <c r="AA32" s="3" t="s">
        <v>349</v>
      </c>
      <c r="AB32" s="3" t="s">
        <v>350</v>
      </c>
      <c r="AC32" s="1"/>
    </row>
    <row r="33" spans="1:29" x14ac:dyDescent="0.2">
      <c r="A33" s="4">
        <v>65</v>
      </c>
      <c r="B33" s="5" t="s">
        <v>342</v>
      </c>
      <c r="C33" s="1"/>
      <c r="D33" s="1" t="s">
        <v>333</v>
      </c>
      <c r="E33" s="1" t="s">
        <v>333</v>
      </c>
      <c r="F33" s="5" t="s">
        <v>322</v>
      </c>
      <c r="G33" s="1" t="s">
        <v>145</v>
      </c>
      <c r="H33" s="1" t="s">
        <v>32</v>
      </c>
      <c r="I33" s="1" t="s">
        <v>357</v>
      </c>
      <c r="J33" s="1" t="s">
        <v>34</v>
      </c>
      <c r="K33" s="1" t="s">
        <v>35</v>
      </c>
      <c r="L33" s="5" t="s">
        <v>30</v>
      </c>
      <c r="M33" s="5" t="s">
        <v>30</v>
      </c>
      <c r="N33" s="1" t="s">
        <v>161</v>
      </c>
      <c r="O33" s="5" t="s">
        <v>358</v>
      </c>
      <c r="P33" s="5" t="s">
        <v>359</v>
      </c>
      <c r="Q33" s="6">
        <f t="shared" si="5"/>
        <v>315</v>
      </c>
      <c r="R33" s="5" t="s">
        <v>360</v>
      </c>
      <c r="S33" s="1" t="s">
        <v>42</v>
      </c>
      <c r="T33" s="1" t="s">
        <v>345</v>
      </c>
      <c r="U33" s="5" t="s">
        <v>361</v>
      </c>
      <c r="V33" s="5" t="s">
        <v>362</v>
      </c>
      <c r="W33" s="6">
        <f t="shared" si="6"/>
        <v>262</v>
      </c>
      <c r="X33" s="5" t="s">
        <v>258</v>
      </c>
      <c r="Y33" s="1" t="s">
        <v>139</v>
      </c>
      <c r="Z33" s="7" t="s">
        <v>348</v>
      </c>
      <c r="AA33" s="3" t="s">
        <v>349</v>
      </c>
      <c r="AB33" s="3" t="s">
        <v>350</v>
      </c>
      <c r="AC33" s="1"/>
    </row>
    <row r="34" spans="1:29" x14ac:dyDescent="0.2">
      <c r="A34" s="4">
        <v>66</v>
      </c>
      <c r="B34" s="5" t="s">
        <v>342</v>
      </c>
      <c r="C34" s="1"/>
      <c r="D34" s="1" t="s">
        <v>333</v>
      </c>
      <c r="E34" s="1" t="s">
        <v>333</v>
      </c>
      <c r="F34" s="5" t="s">
        <v>322</v>
      </c>
      <c r="G34" s="1" t="s">
        <v>145</v>
      </c>
      <c r="H34" s="1" t="s">
        <v>32</v>
      </c>
      <c r="I34" s="1" t="s">
        <v>357</v>
      </c>
      <c r="J34" s="1" t="s">
        <v>34</v>
      </c>
      <c r="K34" s="1" t="s">
        <v>82</v>
      </c>
      <c r="L34" s="5" t="s">
        <v>30</v>
      </c>
      <c r="M34" s="5" t="s">
        <v>30</v>
      </c>
      <c r="N34" s="1" t="s">
        <v>161</v>
      </c>
      <c r="O34" s="5" t="s">
        <v>363</v>
      </c>
      <c r="P34" s="5" t="s">
        <v>364</v>
      </c>
      <c r="Q34" s="6">
        <f t="shared" si="5"/>
        <v>424</v>
      </c>
      <c r="R34" s="5" t="s">
        <v>365</v>
      </c>
      <c r="S34" s="1" t="s">
        <v>42</v>
      </c>
      <c r="T34" s="1" t="s">
        <v>345</v>
      </c>
      <c r="U34" s="5" t="s">
        <v>366</v>
      </c>
      <c r="V34" s="5" t="s">
        <v>367</v>
      </c>
      <c r="W34" s="6">
        <f t="shared" si="6"/>
        <v>366</v>
      </c>
      <c r="X34" s="5" t="s">
        <v>368</v>
      </c>
      <c r="Y34" s="1" t="s">
        <v>139</v>
      </c>
      <c r="Z34" s="7" t="s">
        <v>348</v>
      </c>
      <c r="AA34" s="3" t="s">
        <v>349</v>
      </c>
      <c r="AB34" s="3" t="s">
        <v>350</v>
      </c>
      <c r="AC34" s="1"/>
    </row>
    <row r="35" spans="1:29" x14ac:dyDescent="0.2">
      <c r="A35" s="4">
        <v>190</v>
      </c>
      <c r="B35" s="5" t="s">
        <v>369</v>
      </c>
      <c r="C35" s="1"/>
      <c r="D35" s="1" t="s">
        <v>370</v>
      </c>
      <c r="E35" s="1" t="s">
        <v>370</v>
      </c>
      <c r="F35" s="5" t="s">
        <v>371</v>
      </c>
      <c r="G35" s="1" t="s">
        <v>372</v>
      </c>
      <c r="H35" s="1" t="s">
        <v>32</v>
      </c>
      <c r="I35" s="1" t="s">
        <v>172</v>
      </c>
      <c r="J35" s="1" t="s">
        <v>34</v>
      </c>
      <c r="K35" s="1" t="s">
        <v>35</v>
      </c>
      <c r="L35" s="5" t="s">
        <v>373</v>
      </c>
      <c r="M35" s="5" t="s">
        <v>278</v>
      </c>
      <c r="N35" s="1" t="s">
        <v>38</v>
      </c>
      <c r="O35" s="5" t="s">
        <v>244</v>
      </c>
      <c r="P35" s="5" t="s">
        <v>374</v>
      </c>
      <c r="Q35" s="6">
        <f t="shared" si="5"/>
        <v>266</v>
      </c>
      <c r="R35" s="5" t="s">
        <v>375</v>
      </c>
      <c r="S35" s="1" t="s">
        <v>42</v>
      </c>
      <c r="T35" s="1" t="s">
        <v>139</v>
      </c>
      <c r="U35" s="1" t="s">
        <v>139</v>
      </c>
      <c r="V35" s="1" t="s">
        <v>139</v>
      </c>
      <c r="W35" s="1" t="s">
        <v>139</v>
      </c>
      <c r="X35" s="1" t="s">
        <v>139</v>
      </c>
      <c r="Y35" s="1" t="s">
        <v>139</v>
      </c>
      <c r="Z35" s="7" t="s">
        <v>376</v>
      </c>
      <c r="AA35" s="3" t="s">
        <v>377</v>
      </c>
      <c r="AB35" s="3" t="s">
        <v>378</v>
      </c>
      <c r="AC35" s="1"/>
    </row>
    <row r="36" spans="1:29" x14ac:dyDescent="0.2">
      <c r="A36" s="4">
        <v>191</v>
      </c>
      <c r="B36" s="5" t="s">
        <v>369</v>
      </c>
      <c r="C36" s="1"/>
      <c r="D36" s="1" t="s">
        <v>379</v>
      </c>
      <c r="E36" s="1" t="s">
        <v>379</v>
      </c>
      <c r="F36" s="5" t="s">
        <v>371</v>
      </c>
      <c r="G36" s="1" t="s">
        <v>372</v>
      </c>
      <c r="H36" s="1" t="s">
        <v>32</v>
      </c>
      <c r="I36" s="1" t="s">
        <v>172</v>
      </c>
      <c r="J36" s="1" t="s">
        <v>34</v>
      </c>
      <c r="K36" s="1" t="s">
        <v>35</v>
      </c>
      <c r="L36" s="5" t="s">
        <v>373</v>
      </c>
      <c r="M36" s="5" t="s">
        <v>277</v>
      </c>
      <c r="N36" s="1" t="s">
        <v>38</v>
      </c>
      <c r="O36" s="5" t="s">
        <v>244</v>
      </c>
      <c r="P36" s="5" t="s">
        <v>380</v>
      </c>
      <c r="Q36" s="6">
        <f t="shared" si="5"/>
        <v>150</v>
      </c>
      <c r="R36" s="5" t="s">
        <v>41</v>
      </c>
      <c r="S36" s="5" t="s">
        <v>81</v>
      </c>
      <c r="T36" s="1" t="s">
        <v>139</v>
      </c>
      <c r="U36" s="1" t="s">
        <v>139</v>
      </c>
      <c r="V36" s="1" t="s">
        <v>139</v>
      </c>
      <c r="W36" s="1" t="s">
        <v>139</v>
      </c>
      <c r="X36" s="1" t="s">
        <v>139</v>
      </c>
      <c r="Y36" s="1" t="s">
        <v>139</v>
      </c>
      <c r="Z36" s="7" t="s">
        <v>376</v>
      </c>
      <c r="AA36" s="3" t="s">
        <v>377</v>
      </c>
      <c r="AB36" s="3" t="s">
        <v>378</v>
      </c>
      <c r="AC36" s="1"/>
    </row>
    <row r="37" spans="1:29" x14ac:dyDescent="0.2">
      <c r="A37" s="4">
        <v>192</v>
      </c>
      <c r="B37" s="5" t="s">
        <v>369</v>
      </c>
      <c r="C37" s="1"/>
      <c r="D37" s="1" t="s">
        <v>381</v>
      </c>
      <c r="E37" s="1" t="s">
        <v>381</v>
      </c>
      <c r="F37" s="5" t="s">
        <v>371</v>
      </c>
      <c r="G37" s="1" t="s">
        <v>372</v>
      </c>
      <c r="H37" s="1" t="s">
        <v>32</v>
      </c>
      <c r="I37" s="1" t="s">
        <v>172</v>
      </c>
      <c r="J37" s="1" t="s">
        <v>34</v>
      </c>
      <c r="K37" s="1" t="s">
        <v>35</v>
      </c>
      <c r="L37" s="5" t="s">
        <v>373</v>
      </c>
      <c r="M37" s="5" t="s">
        <v>277</v>
      </c>
      <c r="N37" s="1" t="s">
        <v>38</v>
      </c>
      <c r="O37" s="5" t="s">
        <v>244</v>
      </c>
      <c r="P37" s="5" t="s">
        <v>382</v>
      </c>
      <c r="Q37" s="6">
        <f t="shared" si="5"/>
        <v>276</v>
      </c>
      <c r="R37" s="5" t="s">
        <v>150</v>
      </c>
      <c r="S37" s="1" t="s">
        <v>42</v>
      </c>
      <c r="T37" s="1" t="s">
        <v>139</v>
      </c>
      <c r="U37" s="1" t="s">
        <v>139</v>
      </c>
      <c r="V37" s="1" t="s">
        <v>139</v>
      </c>
      <c r="W37" s="1" t="s">
        <v>139</v>
      </c>
      <c r="X37" s="1" t="s">
        <v>139</v>
      </c>
      <c r="Y37" s="1" t="s">
        <v>139</v>
      </c>
      <c r="Z37" s="7" t="s">
        <v>376</v>
      </c>
      <c r="AA37" s="3" t="s">
        <v>377</v>
      </c>
      <c r="AB37" s="3" t="s">
        <v>378</v>
      </c>
      <c r="AC37" s="1"/>
    </row>
    <row r="38" spans="1:29" x14ac:dyDescent="0.2">
      <c r="A38" s="4">
        <v>193</v>
      </c>
      <c r="B38" s="5" t="s">
        <v>369</v>
      </c>
      <c r="C38" s="1"/>
      <c r="D38" s="1" t="s">
        <v>383</v>
      </c>
      <c r="E38" s="1" t="s">
        <v>383</v>
      </c>
      <c r="F38" s="5" t="s">
        <v>371</v>
      </c>
      <c r="G38" s="1" t="s">
        <v>372</v>
      </c>
      <c r="H38" s="1" t="s">
        <v>32</v>
      </c>
      <c r="I38" s="1" t="s">
        <v>172</v>
      </c>
      <c r="J38" s="1" t="s">
        <v>34</v>
      </c>
      <c r="K38" s="1" t="s">
        <v>35</v>
      </c>
      <c r="L38" s="5" t="s">
        <v>373</v>
      </c>
      <c r="M38" s="5" t="s">
        <v>277</v>
      </c>
      <c r="N38" s="1" t="s">
        <v>38</v>
      </c>
      <c r="O38" s="5" t="s">
        <v>244</v>
      </c>
      <c r="P38" s="5" t="s">
        <v>384</v>
      </c>
      <c r="Q38" s="6">
        <f t="shared" si="5"/>
        <v>167</v>
      </c>
      <c r="R38" s="5" t="s">
        <v>385</v>
      </c>
      <c r="S38" s="5" t="s">
        <v>386</v>
      </c>
      <c r="T38" s="1" t="s">
        <v>139</v>
      </c>
      <c r="U38" s="1" t="s">
        <v>139</v>
      </c>
      <c r="V38" s="1" t="s">
        <v>139</v>
      </c>
      <c r="W38" s="1" t="s">
        <v>139</v>
      </c>
      <c r="X38" s="1" t="s">
        <v>139</v>
      </c>
      <c r="Y38" s="1" t="s">
        <v>139</v>
      </c>
      <c r="Z38" s="7" t="s">
        <v>376</v>
      </c>
      <c r="AA38" s="3" t="s">
        <v>377</v>
      </c>
      <c r="AB38" s="3" t="s">
        <v>378</v>
      </c>
      <c r="AC38" s="1"/>
    </row>
    <row r="39" spans="1:29" x14ac:dyDescent="0.2">
      <c r="A39" s="4">
        <v>194</v>
      </c>
      <c r="B39" s="5" t="s">
        <v>369</v>
      </c>
      <c r="C39" s="1"/>
      <c r="D39" s="1" t="s">
        <v>387</v>
      </c>
      <c r="E39" s="1" t="s">
        <v>387</v>
      </c>
      <c r="F39" s="5" t="s">
        <v>371</v>
      </c>
      <c r="G39" s="1" t="s">
        <v>145</v>
      </c>
      <c r="H39" s="1" t="s">
        <v>32</v>
      </c>
      <c r="I39" s="1" t="s">
        <v>172</v>
      </c>
      <c r="J39" s="1" t="s">
        <v>34</v>
      </c>
      <c r="K39" s="1" t="s">
        <v>35</v>
      </c>
      <c r="L39" s="5" t="s">
        <v>373</v>
      </c>
      <c r="M39" s="5" t="s">
        <v>388</v>
      </c>
      <c r="N39" s="1" t="s">
        <v>38</v>
      </c>
      <c r="O39" s="5" t="s">
        <v>244</v>
      </c>
      <c r="P39" s="5" t="s">
        <v>77</v>
      </c>
      <c r="Q39" s="6">
        <f t="shared" si="5"/>
        <v>83</v>
      </c>
      <c r="R39" s="5" t="s">
        <v>389</v>
      </c>
      <c r="S39" s="5" t="s">
        <v>390</v>
      </c>
      <c r="T39" s="1" t="s">
        <v>139</v>
      </c>
      <c r="U39" s="1" t="s">
        <v>139</v>
      </c>
      <c r="V39" s="1" t="s">
        <v>139</v>
      </c>
      <c r="W39" s="1" t="s">
        <v>139</v>
      </c>
      <c r="X39" s="1" t="s">
        <v>139</v>
      </c>
      <c r="Y39" s="1" t="s">
        <v>139</v>
      </c>
      <c r="Z39" s="7" t="s">
        <v>376</v>
      </c>
      <c r="AA39" s="3" t="s">
        <v>377</v>
      </c>
      <c r="AB39" s="3" t="s">
        <v>378</v>
      </c>
      <c r="AC39" s="1"/>
    </row>
    <row r="40" spans="1:29" x14ac:dyDescent="0.2">
      <c r="A40" s="4">
        <v>94</v>
      </c>
      <c r="B40" s="5" t="s">
        <v>391</v>
      </c>
      <c r="C40" s="1"/>
      <c r="D40" s="1" t="s">
        <v>392</v>
      </c>
      <c r="E40" s="1" t="s">
        <v>392</v>
      </c>
      <c r="F40" s="5" t="s">
        <v>393</v>
      </c>
      <c r="G40" s="1" t="s">
        <v>372</v>
      </c>
      <c r="H40" s="1" t="s">
        <v>32</v>
      </c>
      <c r="I40" s="1" t="s">
        <v>394</v>
      </c>
      <c r="J40" s="1" t="s">
        <v>395</v>
      </c>
      <c r="K40" s="1" t="s">
        <v>35</v>
      </c>
      <c r="L40" s="5" t="s">
        <v>254</v>
      </c>
      <c r="M40" s="5" t="s">
        <v>396</v>
      </c>
      <c r="N40" s="1" t="s">
        <v>38</v>
      </c>
      <c r="O40" s="5" t="s">
        <v>397</v>
      </c>
      <c r="P40" s="5" t="s">
        <v>398</v>
      </c>
      <c r="Q40" s="6">
        <f t="shared" si="5"/>
        <v>146</v>
      </c>
      <c r="R40" s="5" t="s">
        <v>258</v>
      </c>
      <c r="S40" s="1" t="s">
        <v>139</v>
      </c>
      <c r="T40" s="1" t="s">
        <v>43</v>
      </c>
      <c r="U40" s="5" t="s">
        <v>77</v>
      </c>
      <c r="V40" s="5" t="s">
        <v>399</v>
      </c>
      <c r="W40" s="6">
        <f t="shared" ref="W40:W51" si="7">V40-U40</f>
        <v>200</v>
      </c>
      <c r="X40" s="5" t="s">
        <v>400</v>
      </c>
      <c r="Y40" s="1" t="s">
        <v>139</v>
      </c>
      <c r="Z40" s="7" t="s">
        <v>401</v>
      </c>
      <c r="AA40" s="3" t="s">
        <v>402</v>
      </c>
      <c r="AB40" s="3" t="s">
        <v>403</v>
      </c>
      <c r="AC40" s="1"/>
    </row>
    <row r="41" spans="1:29" x14ac:dyDescent="0.2">
      <c r="A41" s="4">
        <v>95</v>
      </c>
      <c r="B41" s="5" t="s">
        <v>391</v>
      </c>
      <c r="C41" s="1"/>
      <c r="D41" s="1" t="s">
        <v>392</v>
      </c>
      <c r="E41" s="1" t="s">
        <v>392</v>
      </c>
      <c r="F41" s="5" t="s">
        <v>393</v>
      </c>
      <c r="G41" s="1" t="s">
        <v>372</v>
      </c>
      <c r="H41" s="1" t="s">
        <v>32</v>
      </c>
      <c r="I41" s="1" t="s">
        <v>394</v>
      </c>
      <c r="J41" s="1" t="s">
        <v>395</v>
      </c>
      <c r="K41" s="1" t="s">
        <v>82</v>
      </c>
      <c r="L41" s="5" t="s">
        <v>183</v>
      </c>
      <c r="M41" s="5" t="s">
        <v>183</v>
      </c>
      <c r="N41" s="1" t="s">
        <v>38</v>
      </c>
      <c r="O41" s="5" t="s">
        <v>175</v>
      </c>
      <c r="P41" s="5" t="s">
        <v>404</v>
      </c>
      <c r="Q41" s="6">
        <f t="shared" si="5"/>
        <v>334</v>
      </c>
      <c r="R41" s="5" t="s">
        <v>281</v>
      </c>
      <c r="S41" s="1" t="s">
        <v>139</v>
      </c>
      <c r="T41" s="1" t="s">
        <v>43</v>
      </c>
      <c r="U41" s="5" t="s">
        <v>201</v>
      </c>
      <c r="V41" s="5" t="s">
        <v>405</v>
      </c>
      <c r="W41" s="6">
        <f t="shared" si="7"/>
        <v>275</v>
      </c>
      <c r="X41" s="5" t="s">
        <v>368</v>
      </c>
      <c r="Y41" s="1" t="s">
        <v>139</v>
      </c>
      <c r="Z41" s="7" t="s">
        <v>401</v>
      </c>
      <c r="AA41" s="3" t="s">
        <v>402</v>
      </c>
      <c r="AB41" s="3" t="s">
        <v>403</v>
      </c>
      <c r="AC41" s="1"/>
    </row>
    <row r="42" spans="1:29" x14ac:dyDescent="0.2">
      <c r="A42" s="10">
        <v>214</v>
      </c>
      <c r="B42" s="8" t="s">
        <v>406</v>
      </c>
      <c r="C42" s="11" t="s">
        <v>407</v>
      </c>
      <c r="D42" s="3" t="s">
        <v>392</v>
      </c>
      <c r="E42" s="3" t="s">
        <v>392</v>
      </c>
      <c r="F42" s="8" t="s">
        <v>408</v>
      </c>
      <c r="G42" s="3" t="s">
        <v>145</v>
      </c>
      <c r="H42" s="3" t="s">
        <v>32</v>
      </c>
      <c r="I42" s="3" t="s">
        <v>409</v>
      </c>
      <c r="J42" s="3" t="s">
        <v>34</v>
      </c>
      <c r="K42" s="3" t="s">
        <v>35</v>
      </c>
      <c r="L42" s="8" t="s">
        <v>410</v>
      </c>
      <c r="M42" s="8" t="s">
        <v>410</v>
      </c>
      <c r="N42" s="3" t="s">
        <v>161</v>
      </c>
      <c r="O42" s="8" t="s">
        <v>411</v>
      </c>
      <c r="P42" s="8" t="s">
        <v>412</v>
      </c>
      <c r="Q42" s="1">
        <f t="shared" si="5"/>
        <v>141</v>
      </c>
      <c r="R42" s="8" t="s">
        <v>202</v>
      </c>
      <c r="S42" s="8" t="s">
        <v>413</v>
      </c>
      <c r="T42" s="3" t="s">
        <v>414</v>
      </c>
      <c r="U42" s="8" t="s">
        <v>415</v>
      </c>
      <c r="V42" s="8" t="s">
        <v>416</v>
      </c>
      <c r="W42" s="3">
        <f t="shared" si="7"/>
        <v>180</v>
      </c>
      <c r="X42" s="8" t="s">
        <v>417</v>
      </c>
      <c r="Y42" s="8" t="s">
        <v>418</v>
      </c>
      <c r="Z42" s="12" t="s">
        <v>419</v>
      </c>
      <c r="AA42" s="3" t="s">
        <v>420</v>
      </c>
      <c r="AB42" s="3" t="s">
        <v>421</v>
      </c>
      <c r="AC42" s="1"/>
    </row>
    <row r="43" spans="1:29" x14ac:dyDescent="0.2">
      <c r="A43" s="4">
        <v>46</v>
      </c>
      <c r="B43" s="5" t="s">
        <v>422</v>
      </c>
      <c r="C43" s="1"/>
      <c r="D43" s="1" t="s">
        <v>423</v>
      </c>
      <c r="E43" s="1" t="s">
        <v>423</v>
      </c>
      <c r="F43" s="5" t="s">
        <v>371</v>
      </c>
      <c r="G43" s="1" t="s">
        <v>145</v>
      </c>
      <c r="H43" s="1" t="s">
        <v>334</v>
      </c>
      <c r="I43" s="1" t="s">
        <v>424</v>
      </c>
      <c r="J43" s="1" t="s">
        <v>34</v>
      </c>
      <c r="K43" s="1" t="s">
        <v>35</v>
      </c>
      <c r="L43" s="5" t="s">
        <v>217</v>
      </c>
      <c r="M43" s="5" t="s">
        <v>425</v>
      </c>
      <c r="N43" s="1" t="s">
        <v>38</v>
      </c>
      <c r="O43" s="5" t="s">
        <v>426</v>
      </c>
      <c r="P43" s="5" t="s">
        <v>44</v>
      </c>
      <c r="Q43" s="6">
        <f t="shared" si="5"/>
        <v>121</v>
      </c>
      <c r="R43" s="5" t="s">
        <v>329</v>
      </c>
      <c r="S43" s="1" t="s">
        <v>42</v>
      </c>
      <c r="T43" s="1" t="s">
        <v>43</v>
      </c>
      <c r="U43" s="5" t="s">
        <v>166</v>
      </c>
      <c r="V43" s="5" t="s">
        <v>399</v>
      </c>
      <c r="W43" s="6">
        <f t="shared" si="7"/>
        <v>55</v>
      </c>
      <c r="X43" s="5" t="s">
        <v>56</v>
      </c>
      <c r="Y43" s="1" t="s">
        <v>139</v>
      </c>
      <c r="Z43" s="7" t="s">
        <v>427</v>
      </c>
      <c r="AA43" s="3" t="s">
        <v>428</v>
      </c>
      <c r="AB43" s="3" t="s">
        <v>429</v>
      </c>
      <c r="AC43" s="1"/>
    </row>
    <row r="44" spans="1:29" x14ac:dyDescent="0.2">
      <c r="A44" s="4">
        <v>47</v>
      </c>
      <c r="B44" s="5" t="s">
        <v>422</v>
      </c>
      <c r="C44" s="1"/>
      <c r="D44" s="1" t="s">
        <v>423</v>
      </c>
      <c r="E44" s="1" t="s">
        <v>423</v>
      </c>
      <c r="F44" s="5" t="s">
        <v>430</v>
      </c>
      <c r="G44" s="1" t="s">
        <v>372</v>
      </c>
      <c r="H44" s="1" t="s">
        <v>334</v>
      </c>
      <c r="I44" s="1" t="s">
        <v>424</v>
      </c>
      <c r="J44" s="1" t="s">
        <v>34</v>
      </c>
      <c r="K44" s="1" t="s">
        <v>35</v>
      </c>
      <c r="L44" s="5" t="s">
        <v>217</v>
      </c>
      <c r="M44" s="5" t="s">
        <v>117</v>
      </c>
      <c r="N44" s="1" t="s">
        <v>38</v>
      </c>
      <c r="O44" s="5" t="s">
        <v>426</v>
      </c>
      <c r="P44" s="5" t="s">
        <v>431</v>
      </c>
      <c r="Q44" s="6">
        <f t="shared" si="5"/>
        <v>105</v>
      </c>
      <c r="R44" s="5" t="s">
        <v>53</v>
      </c>
      <c r="S44" s="1" t="s">
        <v>139</v>
      </c>
      <c r="T44" s="1" t="s">
        <v>43</v>
      </c>
      <c r="U44" s="5" t="s">
        <v>166</v>
      </c>
      <c r="V44" s="5" t="s">
        <v>432</v>
      </c>
      <c r="W44" s="6">
        <f t="shared" si="7"/>
        <v>70</v>
      </c>
      <c r="X44" s="5" t="s">
        <v>46</v>
      </c>
      <c r="Y44" s="1" t="s">
        <v>139</v>
      </c>
      <c r="Z44" s="7" t="s">
        <v>427</v>
      </c>
      <c r="AA44" s="3" t="s">
        <v>428</v>
      </c>
      <c r="AB44" s="3" t="s">
        <v>429</v>
      </c>
      <c r="AC44" s="1"/>
    </row>
    <row r="45" spans="1:29" x14ac:dyDescent="0.2">
      <c r="A45" s="4">
        <v>7</v>
      </c>
      <c r="B45" s="5" t="s">
        <v>319</v>
      </c>
      <c r="C45" s="1"/>
      <c r="D45" s="3" t="s">
        <v>433</v>
      </c>
      <c r="E45" s="3" t="s">
        <v>434</v>
      </c>
      <c r="F45" s="5" t="s">
        <v>322</v>
      </c>
      <c r="G45" s="1" t="s">
        <v>145</v>
      </c>
      <c r="H45" s="1" t="s">
        <v>32</v>
      </c>
      <c r="I45" s="1" t="s">
        <v>323</v>
      </c>
      <c r="J45" s="1" t="s">
        <v>34</v>
      </c>
      <c r="K45" s="1" t="s">
        <v>82</v>
      </c>
      <c r="L45" s="5" t="s">
        <v>324</v>
      </c>
      <c r="M45" s="5" t="s">
        <v>435</v>
      </c>
      <c r="N45" s="1" t="s">
        <v>161</v>
      </c>
      <c r="O45" s="5" t="s">
        <v>326</v>
      </c>
      <c r="P45" s="5" t="s">
        <v>436</v>
      </c>
      <c r="Q45" s="6">
        <f t="shared" si="5"/>
        <v>447</v>
      </c>
      <c r="R45" s="5" t="s">
        <v>437</v>
      </c>
      <c r="S45" s="5" t="s">
        <v>259</v>
      </c>
      <c r="T45" s="1" t="s">
        <v>43</v>
      </c>
      <c r="U45" s="5" t="s">
        <v>327</v>
      </c>
      <c r="V45" s="5" t="s">
        <v>438</v>
      </c>
      <c r="W45" s="6">
        <f t="shared" si="7"/>
        <v>480</v>
      </c>
      <c r="X45" s="5" t="s">
        <v>287</v>
      </c>
      <c r="Y45" s="5" t="s">
        <v>259</v>
      </c>
      <c r="Z45" s="2"/>
      <c r="AA45" s="3" t="s">
        <v>330</v>
      </c>
      <c r="AB45" s="3" t="s">
        <v>331</v>
      </c>
      <c r="AC45" s="1"/>
    </row>
    <row r="46" spans="1:29" x14ac:dyDescent="0.2">
      <c r="A46" s="4">
        <v>8</v>
      </c>
      <c r="B46" s="5" t="s">
        <v>319</v>
      </c>
      <c r="C46" s="1"/>
      <c r="D46" s="3" t="s">
        <v>439</v>
      </c>
      <c r="E46" s="3" t="s">
        <v>434</v>
      </c>
      <c r="F46" s="5" t="s">
        <v>322</v>
      </c>
      <c r="G46" s="1" t="s">
        <v>145</v>
      </c>
      <c r="H46" s="1" t="s">
        <v>32</v>
      </c>
      <c r="I46" s="1" t="s">
        <v>323</v>
      </c>
      <c r="J46" s="1" t="s">
        <v>34</v>
      </c>
      <c r="K46" s="1" t="s">
        <v>82</v>
      </c>
      <c r="L46" s="5" t="s">
        <v>324</v>
      </c>
      <c r="M46" s="5" t="s">
        <v>254</v>
      </c>
      <c r="N46" s="1" t="s">
        <v>161</v>
      </c>
      <c r="O46" s="5" t="s">
        <v>326</v>
      </c>
      <c r="P46" s="5" t="s">
        <v>328</v>
      </c>
      <c r="Q46" s="6">
        <f t="shared" si="5"/>
        <v>369</v>
      </c>
      <c r="R46" s="5" t="s">
        <v>440</v>
      </c>
      <c r="S46" s="5" t="s">
        <v>259</v>
      </c>
      <c r="T46" s="1" t="s">
        <v>43</v>
      </c>
      <c r="U46" s="5" t="s">
        <v>327</v>
      </c>
      <c r="V46" s="5" t="s">
        <v>441</v>
      </c>
      <c r="W46" s="6">
        <f t="shared" si="7"/>
        <v>402</v>
      </c>
      <c r="X46" s="5" t="s">
        <v>360</v>
      </c>
      <c r="Y46" s="5" t="s">
        <v>259</v>
      </c>
      <c r="Z46" s="2"/>
      <c r="AA46" s="3" t="s">
        <v>330</v>
      </c>
      <c r="AB46" s="3" t="s">
        <v>331</v>
      </c>
      <c r="AC46" s="1"/>
    </row>
    <row r="47" spans="1:29" x14ac:dyDescent="0.2">
      <c r="A47" s="4">
        <v>9</v>
      </c>
      <c r="B47" s="5" t="s">
        <v>319</v>
      </c>
      <c r="C47" s="1"/>
      <c r="D47" s="3" t="s">
        <v>442</v>
      </c>
      <c r="E47" s="3" t="s">
        <v>443</v>
      </c>
      <c r="F47" s="5" t="s">
        <v>322</v>
      </c>
      <c r="G47" s="1" t="s">
        <v>145</v>
      </c>
      <c r="H47" s="1" t="s">
        <v>32</v>
      </c>
      <c r="I47" s="1" t="s">
        <v>323</v>
      </c>
      <c r="J47" s="1" t="s">
        <v>34</v>
      </c>
      <c r="K47" s="1" t="s">
        <v>82</v>
      </c>
      <c r="L47" s="5" t="s">
        <v>324</v>
      </c>
      <c r="M47" s="5" t="s">
        <v>410</v>
      </c>
      <c r="N47" s="1" t="s">
        <v>161</v>
      </c>
      <c r="O47" s="5" t="s">
        <v>326</v>
      </c>
      <c r="P47" s="5" t="s">
        <v>444</v>
      </c>
      <c r="Q47" s="6">
        <f t="shared" si="5"/>
        <v>531</v>
      </c>
      <c r="R47" s="5" t="s">
        <v>445</v>
      </c>
      <c r="S47" s="5" t="s">
        <v>259</v>
      </c>
      <c r="T47" s="1" t="s">
        <v>43</v>
      </c>
      <c r="U47" s="5" t="s">
        <v>327</v>
      </c>
      <c r="V47" s="5" t="s">
        <v>446</v>
      </c>
      <c r="W47" s="6">
        <f t="shared" si="7"/>
        <v>537</v>
      </c>
      <c r="X47" s="5" t="s">
        <v>447</v>
      </c>
      <c r="Y47" s="5" t="s">
        <v>259</v>
      </c>
      <c r="Z47" s="2"/>
      <c r="AA47" s="3" t="s">
        <v>330</v>
      </c>
      <c r="AB47" s="3" t="s">
        <v>331</v>
      </c>
      <c r="AC47" s="1"/>
    </row>
    <row r="48" spans="1:29" x14ac:dyDescent="0.2">
      <c r="A48" s="4">
        <v>114</v>
      </c>
      <c r="B48" s="5" t="s">
        <v>448</v>
      </c>
      <c r="C48" s="1"/>
      <c r="D48" s="3" t="s">
        <v>449</v>
      </c>
      <c r="E48" s="1" t="s">
        <v>450</v>
      </c>
      <c r="F48" s="5" t="s">
        <v>451</v>
      </c>
      <c r="G48" s="1" t="s">
        <v>145</v>
      </c>
      <c r="H48" s="1" t="s">
        <v>334</v>
      </c>
      <c r="I48" s="1" t="s">
        <v>452</v>
      </c>
      <c r="J48" s="1" t="s">
        <v>34</v>
      </c>
      <c r="K48" s="1" t="s">
        <v>35</v>
      </c>
      <c r="L48" s="5" t="s">
        <v>336</v>
      </c>
      <c r="M48" s="5" t="s">
        <v>336</v>
      </c>
      <c r="N48" s="1" t="s">
        <v>161</v>
      </c>
      <c r="O48" s="5" t="s">
        <v>337</v>
      </c>
      <c r="P48" s="5" t="s">
        <v>453</v>
      </c>
      <c r="Q48" s="6">
        <f t="shared" si="5"/>
        <v>122</v>
      </c>
      <c r="R48" s="5" t="s">
        <v>202</v>
      </c>
      <c r="S48" s="1" t="s">
        <v>67</v>
      </c>
      <c r="T48" s="1" t="s">
        <v>43</v>
      </c>
      <c r="U48" s="5" t="s">
        <v>454</v>
      </c>
      <c r="V48" s="5" t="s">
        <v>432</v>
      </c>
      <c r="W48" s="6">
        <f t="shared" si="7"/>
        <v>116</v>
      </c>
      <c r="X48" s="5" t="s">
        <v>70</v>
      </c>
      <c r="Y48" s="1" t="s">
        <v>67</v>
      </c>
      <c r="Z48" s="7" t="s">
        <v>455</v>
      </c>
      <c r="AA48" s="3" t="s">
        <v>456</v>
      </c>
      <c r="AB48" s="3" t="s">
        <v>457</v>
      </c>
      <c r="AC48" s="1"/>
    </row>
    <row r="49" spans="1:29" x14ac:dyDescent="0.2">
      <c r="A49" s="4">
        <v>145</v>
      </c>
      <c r="B49" s="5" t="s">
        <v>458</v>
      </c>
      <c r="C49" s="1"/>
      <c r="D49" s="3" t="s">
        <v>333</v>
      </c>
      <c r="E49" s="1" t="s">
        <v>459</v>
      </c>
      <c r="F49" s="5" t="s">
        <v>92</v>
      </c>
      <c r="G49" s="1" t="s">
        <v>145</v>
      </c>
      <c r="H49" s="1" t="s">
        <v>32</v>
      </c>
      <c r="I49" s="1" t="s">
        <v>172</v>
      </c>
      <c r="J49" s="1" t="s">
        <v>34</v>
      </c>
      <c r="K49" s="1" t="s">
        <v>35</v>
      </c>
      <c r="L49" s="5" t="s">
        <v>460</v>
      </c>
      <c r="M49" s="5" t="s">
        <v>224</v>
      </c>
      <c r="N49" s="1" t="s">
        <v>38</v>
      </c>
      <c r="O49" s="5" t="s">
        <v>461</v>
      </c>
      <c r="P49" s="5" t="s">
        <v>462</v>
      </c>
      <c r="Q49" s="6">
        <f t="shared" si="5"/>
        <v>254.80000000000007</v>
      </c>
      <c r="R49" s="5" t="s">
        <v>150</v>
      </c>
      <c r="S49" s="1" t="s">
        <v>67</v>
      </c>
      <c r="T49" s="1" t="s">
        <v>152</v>
      </c>
      <c r="U49" s="5" t="s">
        <v>463</v>
      </c>
      <c r="V49" s="5" t="s">
        <v>462</v>
      </c>
      <c r="W49" s="6">
        <f t="shared" si="7"/>
        <v>137.90000000000009</v>
      </c>
      <c r="X49" s="5" t="s">
        <v>417</v>
      </c>
      <c r="Y49" s="1" t="s">
        <v>67</v>
      </c>
      <c r="Z49" s="7" t="s">
        <v>464</v>
      </c>
      <c r="AA49" s="3" t="s">
        <v>465</v>
      </c>
      <c r="AB49" s="3" t="s">
        <v>466</v>
      </c>
      <c r="AC49" s="1"/>
    </row>
    <row r="50" spans="1:29" x14ac:dyDescent="0.2">
      <c r="A50" s="4">
        <v>85</v>
      </c>
      <c r="B50" s="5" t="s">
        <v>467</v>
      </c>
      <c r="C50" s="1"/>
      <c r="D50" s="3" t="s">
        <v>392</v>
      </c>
      <c r="E50" s="1" t="s">
        <v>468</v>
      </c>
      <c r="F50" s="5" t="s">
        <v>430</v>
      </c>
      <c r="G50" s="1" t="s">
        <v>145</v>
      </c>
      <c r="H50" s="1" t="s">
        <v>32</v>
      </c>
      <c r="I50" s="1" t="s">
        <v>469</v>
      </c>
      <c r="J50" s="1" t="s">
        <v>34</v>
      </c>
      <c r="K50" s="1" t="s">
        <v>35</v>
      </c>
      <c r="L50" s="1" t="s">
        <v>139</v>
      </c>
      <c r="M50" s="5" t="s">
        <v>470</v>
      </c>
      <c r="N50" s="1" t="s">
        <v>38</v>
      </c>
      <c r="O50" s="5" t="s">
        <v>471</v>
      </c>
      <c r="P50" s="5" t="s">
        <v>328</v>
      </c>
      <c r="Q50" s="6">
        <f t="shared" si="5"/>
        <v>208</v>
      </c>
      <c r="R50" s="5" t="s">
        <v>385</v>
      </c>
      <c r="S50" s="1" t="s">
        <v>67</v>
      </c>
      <c r="T50" s="1" t="s">
        <v>43</v>
      </c>
      <c r="U50" s="5" t="s">
        <v>280</v>
      </c>
      <c r="V50" s="5" t="s">
        <v>472</v>
      </c>
      <c r="W50" s="6">
        <f t="shared" si="7"/>
        <v>220</v>
      </c>
      <c r="X50" s="5" t="s">
        <v>138</v>
      </c>
      <c r="Y50" s="1" t="s">
        <v>139</v>
      </c>
      <c r="Z50" s="7" t="s">
        <v>473</v>
      </c>
      <c r="AA50" s="3" t="s">
        <v>474</v>
      </c>
      <c r="AB50" s="3" t="s">
        <v>475</v>
      </c>
      <c r="AC50" s="1"/>
    </row>
    <row r="51" spans="1:29" x14ac:dyDescent="0.2">
      <c r="A51" s="4">
        <v>115</v>
      </c>
      <c r="B51" s="5" t="s">
        <v>448</v>
      </c>
      <c r="C51" s="1"/>
      <c r="D51" s="3" t="s">
        <v>392</v>
      </c>
      <c r="E51" s="1" t="s">
        <v>468</v>
      </c>
      <c r="F51" s="5" t="s">
        <v>451</v>
      </c>
      <c r="G51" s="1" t="s">
        <v>145</v>
      </c>
      <c r="H51" s="1" t="s">
        <v>334</v>
      </c>
      <c r="I51" s="1" t="s">
        <v>452</v>
      </c>
      <c r="J51" s="1" t="s">
        <v>34</v>
      </c>
      <c r="K51" s="1" t="s">
        <v>35</v>
      </c>
      <c r="L51" s="5" t="s">
        <v>336</v>
      </c>
      <c r="M51" s="5" t="s">
        <v>336</v>
      </c>
      <c r="N51" s="1" t="s">
        <v>161</v>
      </c>
      <c r="O51" s="5" t="s">
        <v>337</v>
      </c>
      <c r="P51" s="5" t="s">
        <v>476</v>
      </c>
      <c r="Q51" s="6">
        <f t="shared" si="5"/>
        <v>151</v>
      </c>
      <c r="R51" s="5" t="s">
        <v>41</v>
      </c>
      <c r="S51" s="1" t="s">
        <v>67</v>
      </c>
      <c r="T51" s="1" t="s">
        <v>43</v>
      </c>
      <c r="U51" s="5" t="s">
        <v>454</v>
      </c>
      <c r="V51" s="5" t="s">
        <v>477</v>
      </c>
      <c r="W51" s="6">
        <f t="shared" si="7"/>
        <v>249</v>
      </c>
      <c r="X51" s="5" t="s">
        <v>164</v>
      </c>
      <c r="Y51" s="1" t="s">
        <v>67</v>
      </c>
      <c r="Z51" s="7" t="s">
        <v>455</v>
      </c>
      <c r="AA51" s="3" t="s">
        <v>456</v>
      </c>
      <c r="AB51" s="3" t="s">
        <v>457</v>
      </c>
      <c r="AC51" s="1"/>
    </row>
    <row r="52" spans="1:29" x14ac:dyDescent="0.2">
      <c r="A52" s="4">
        <v>54</v>
      </c>
      <c r="B52" s="5" t="s">
        <v>478</v>
      </c>
      <c r="C52" s="1"/>
      <c r="D52" s="1" t="s">
        <v>479</v>
      </c>
      <c r="E52" s="1" t="s">
        <v>480</v>
      </c>
      <c r="F52" s="5" t="s">
        <v>112</v>
      </c>
      <c r="G52" s="1" t="s">
        <v>145</v>
      </c>
      <c r="H52" s="1" t="s">
        <v>32</v>
      </c>
      <c r="I52" s="1" t="s">
        <v>62</v>
      </c>
      <c r="J52" s="1" t="s">
        <v>34</v>
      </c>
      <c r="K52" s="1" t="s">
        <v>82</v>
      </c>
      <c r="L52" s="1" t="s">
        <v>139</v>
      </c>
      <c r="M52" s="1" t="s">
        <v>139</v>
      </c>
      <c r="N52" s="1" t="s">
        <v>38</v>
      </c>
      <c r="O52" s="5" t="s">
        <v>481</v>
      </c>
      <c r="P52" s="5" t="s">
        <v>482</v>
      </c>
      <c r="Q52" s="6">
        <f t="shared" si="5"/>
        <v>117</v>
      </c>
      <c r="R52" s="5" t="s">
        <v>417</v>
      </c>
      <c r="S52" s="5" t="s">
        <v>106</v>
      </c>
      <c r="T52" s="1" t="s">
        <v>139</v>
      </c>
      <c r="U52" s="1" t="s">
        <v>139</v>
      </c>
      <c r="V52" s="1" t="s">
        <v>139</v>
      </c>
      <c r="W52" s="1" t="s">
        <v>139</v>
      </c>
      <c r="X52" s="1" t="s">
        <v>139</v>
      </c>
      <c r="Y52" s="1" t="s">
        <v>139</v>
      </c>
      <c r="Z52" s="7" t="s">
        <v>483</v>
      </c>
      <c r="AA52" s="3" t="s">
        <v>484</v>
      </c>
      <c r="AB52" s="3" t="s">
        <v>485</v>
      </c>
      <c r="AC52" s="1"/>
    </row>
    <row r="53" spans="1:29" x14ac:dyDescent="0.2">
      <c r="A53" s="4">
        <v>55</v>
      </c>
      <c r="B53" s="5" t="s">
        <v>478</v>
      </c>
      <c r="C53" s="1"/>
      <c r="D53" s="1" t="s">
        <v>479</v>
      </c>
      <c r="E53" s="1" t="s">
        <v>480</v>
      </c>
      <c r="F53" s="5" t="s">
        <v>112</v>
      </c>
      <c r="G53" s="1" t="s">
        <v>145</v>
      </c>
      <c r="H53" s="1" t="s">
        <v>32</v>
      </c>
      <c r="I53" s="1" t="s">
        <v>62</v>
      </c>
      <c r="J53" s="1" t="s">
        <v>34</v>
      </c>
      <c r="K53" s="1" t="s">
        <v>116</v>
      </c>
      <c r="L53" s="5" t="s">
        <v>117</v>
      </c>
      <c r="M53" s="5" t="s">
        <v>470</v>
      </c>
      <c r="N53" s="1" t="s">
        <v>38</v>
      </c>
      <c r="O53" s="1" t="s">
        <v>486</v>
      </c>
      <c r="P53" s="1" t="s">
        <v>486</v>
      </c>
      <c r="Q53" s="1" t="s">
        <v>486</v>
      </c>
      <c r="R53" s="1" t="s">
        <v>486</v>
      </c>
      <c r="S53" s="1" t="s">
        <v>486</v>
      </c>
      <c r="T53" s="1" t="s">
        <v>43</v>
      </c>
      <c r="U53" s="5" t="s">
        <v>487</v>
      </c>
      <c r="V53" s="5" t="s">
        <v>399</v>
      </c>
      <c r="W53" s="6">
        <f t="shared" ref="W53:W59" si="8">V53-U53</f>
        <v>125</v>
      </c>
      <c r="X53" s="5" t="s">
        <v>329</v>
      </c>
      <c r="Y53" s="1" t="s">
        <v>139</v>
      </c>
      <c r="Z53" s="7" t="s">
        <v>488</v>
      </c>
      <c r="AA53" s="3" t="s">
        <v>484</v>
      </c>
      <c r="AB53" s="3" t="s">
        <v>485</v>
      </c>
      <c r="AC53" s="1"/>
    </row>
    <row r="54" spans="1:29" x14ac:dyDescent="0.2">
      <c r="A54" s="4">
        <v>10</v>
      </c>
      <c r="B54" s="5" t="s">
        <v>319</v>
      </c>
      <c r="C54" s="1"/>
      <c r="D54" s="1" t="s">
        <v>489</v>
      </c>
      <c r="E54" s="1" t="s">
        <v>490</v>
      </c>
      <c r="F54" s="5" t="s">
        <v>112</v>
      </c>
      <c r="G54" s="1" t="s">
        <v>145</v>
      </c>
      <c r="H54" s="1" t="s">
        <v>32</v>
      </c>
      <c r="I54" s="1" t="s">
        <v>323</v>
      </c>
      <c r="J54" s="1" t="s">
        <v>34</v>
      </c>
      <c r="K54" s="1" t="s">
        <v>82</v>
      </c>
      <c r="L54" s="5" t="s">
        <v>324</v>
      </c>
      <c r="M54" s="5" t="s">
        <v>254</v>
      </c>
      <c r="N54" s="1" t="s">
        <v>161</v>
      </c>
      <c r="O54" s="5" t="s">
        <v>326</v>
      </c>
      <c r="P54" s="5" t="s">
        <v>491</v>
      </c>
      <c r="Q54" s="6">
        <f t="shared" ref="Q54:Q63" si="9">P54-O54</f>
        <v>465</v>
      </c>
      <c r="R54" s="5" t="s">
        <v>492</v>
      </c>
      <c r="S54" s="5" t="s">
        <v>259</v>
      </c>
      <c r="T54" s="1" t="s">
        <v>43</v>
      </c>
      <c r="U54" s="5" t="s">
        <v>327</v>
      </c>
      <c r="V54" s="5" t="s">
        <v>493</v>
      </c>
      <c r="W54" s="6">
        <f t="shared" si="8"/>
        <v>462</v>
      </c>
      <c r="X54" s="5" t="s">
        <v>494</v>
      </c>
      <c r="Y54" s="5" t="s">
        <v>259</v>
      </c>
      <c r="Z54" s="2"/>
      <c r="AA54" s="3" t="s">
        <v>330</v>
      </c>
      <c r="AB54" s="3" t="s">
        <v>331</v>
      </c>
      <c r="AC54" s="1"/>
    </row>
    <row r="55" spans="1:29" x14ac:dyDescent="0.2">
      <c r="A55" s="4">
        <v>167</v>
      </c>
      <c r="B55" s="5" t="s">
        <v>495</v>
      </c>
      <c r="C55" s="1"/>
      <c r="D55" s="1" t="s">
        <v>496</v>
      </c>
      <c r="E55" s="1" t="s">
        <v>496</v>
      </c>
      <c r="F55" s="5" t="s">
        <v>497</v>
      </c>
      <c r="G55" s="1" t="s">
        <v>31</v>
      </c>
      <c r="H55" s="1" t="s">
        <v>32</v>
      </c>
      <c r="I55" s="1" t="s">
        <v>62</v>
      </c>
      <c r="J55" s="1" t="s">
        <v>34</v>
      </c>
      <c r="K55" s="1" t="s">
        <v>35</v>
      </c>
      <c r="L55" s="5" t="s">
        <v>36</v>
      </c>
      <c r="M55" s="5" t="s">
        <v>37</v>
      </c>
      <c r="N55" s="1" t="s">
        <v>38</v>
      </c>
      <c r="O55" s="5" t="s">
        <v>39</v>
      </c>
      <c r="P55" s="5" t="s">
        <v>498</v>
      </c>
      <c r="Q55" s="6">
        <f t="shared" si="9"/>
        <v>110</v>
      </c>
      <c r="R55" s="5" t="s">
        <v>177</v>
      </c>
      <c r="S55" s="1" t="s">
        <v>42</v>
      </c>
      <c r="T55" s="1" t="s">
        <v>43</v>
      </c>
      <c r="U55" s="5" t="s">
        <v>44</v>
      </c>
      <c r="V55" s="5" t="s">
        <v>499</v>
      </c>
      <c r="W55" s="6">
        <f t="shared" si="8"/>
        <v>96</v>
      </c>
      <c r="X55" s="5" t="s">
        <v>135</v>
      </c>
      <c r="Y55" s="1" t="s">
        <v>42</v>
      </c>
      <c r="Z55" s="7" t="s">
        <v>500</v>
      </c>
      <c r="AA55" s="3" t="s">
        <v>501</v>
      </c>
      <c r="AB55" s="3" t="s">
        <v>502</v>
      </c>
      <c r="AC55" s="1"/>
    </row>
    <row r="56" spans="1:29" x14ac:dyDescent="0.2">
      <c r="A56" s="4">
        <v>204</v>
      </c>
      <c r="B56" s="5" t="s">
        <v>503</v>
      </c>
      <c r="C56" s="1"/>
      <c r="D56" s="1" t="s">
        <v>504</v>
      </c>
      <c r="E56" s="1" t="s">
        <v>504</v>
      </c>
      <c r="F56" s="5" t="s">
        <v>505</v>
      </c>
      <c r="G56" s="1" t="s">
        <v>31</v>
      </c>
      <c r="H56" s="1" t="s">
        <v>32</v>
      </c>
      <c r="I56" s="1" t="s">
        <v>62</v>
      </c>
      <c r="J56" s="1" t="s">
        <v>34</v>
      </c>
      <c r="K56" s="1" t="s">
        <v>35</v>
      </c>
      <c r="L56" s="5" t="s">
        <v>506</v>
      </c>
      <c r="M56" s="5" t="s">
        <v>507</v>
      </c>
      <c r="N56" s="1" t="s">
        <v>38</v>
      </c>
      <c r="O56" s="5" t="s">
        <v>508</v>
      </c>
      <c r="P56" s="5" t="s">
        <v>509</v>
      </c>
      <c r="Q56" s="6">
        <f t="shared" si="9"/>
        <v>103</v>
      </c>
      <c r="R56" s="5" t="s">
        <v>177</v>
      </c>
      <c r="S56" s="5" t="s">
        <v>510</v>
      </c>
      <c r="T56" s="1" t="s">
        <v>43</v>
      </c>
      <c r="U56" s="5" t="s">
        <v>511</v>
      </c>
      <c r="V56" s="5" t="s">
        <v>107</v>
      </c>
      <c r="W56" s="6">
        <f t="shared" si="8"/>
        <v>68</v>
      </c>
      <c r="X56" s="5" t="s">
        <v>78</v>
      </c>
      <c r="Y56" s="5" t="s">
        <v>90</v>
      </c>
      <c r="Z56" s="7" t="s">
        <v>512</v>
      </c>
      <c r="AA56" s="3" t="s">
        <v>513</v>
      </c>
      <c r="AB56" s="3" t="s">
        <v>514</v>
      </c>
      <c r="AC56" s="1"/>
    </row>
    <row r="57" spans="1:29" x14ac:dyDescent="0.2">
      <c r="A57" s="4">
        <v>205</v>
      </c>
      <c r="B57" s="5" t="s">
        <v>503</v>
      </c>
      <c r="C57" s="1"/>
      <c r="D57" s="1" t="s">
        <v>504</v>
      </c>
      <c r="E57" s="1" t="s">
        <v>504</v>
      </c>
      <c r="F57" s="5" t="s">
        <v>505</v>
      </c>
      <c r="G57" s="1" t="s">
        <v>31</v>
      </c>
      <c r="H57" s="1" t="s">
        <v>32</v>
      </c>
      <c r="I57" s="1" t="s">
        <v>62</v>
      </c>
      <c r="J57" s="1" t="s">
        <v>34</v>
      </c>
      <c r="K57" s="1" t="s">
        <v>82</v>
      </c>
      <c r="L57" s="5" t="s">
        <v>515</v>
      </c>
      <c r="M57" s="5" t="s">
        <v>516</v>
      </c>
      <c r="N57" s="1" t="s">
        <v>38</v>
      </c>
      <c r="O57" s="5" t="s">
        <v>517</v>
      </c>
      <c r="P57" s="5" t="s">
        <v>518</v>
      </c>
      <c r="Q57" s="6">
        <f t="shared" si="9"/>
        <v>47</v>
      </c>
      <c r="R57" s="5" t="s">
        <v>56</v>
      </c>
      <c r="S57" s="5" t="s">
        <v>519</v>
      </c>
      <c r="T57" s="1" t="s">
        <v>43</v>
      </c>
      <c r="U57" s="5" t="s">
        <v>520</v>
      </c>
      <c r="V57" s="5" t="s">
        <v>521</v>
      </c>
      <c r="W57" s="6">
        <f t="shared" si="8"/>
        <v>84</v>
      </c>
      <c r="X57" s="5" t="s">
        <v>190</v>
      </c>
      <c r="Y57" s="5" t="s">
        <v>522</v>
      </c>
      <c r="Z57" s="7" t="s">
        <v>512</v>
      </c>
      <c r="AA57" s="3" t="s">
        <v>513</v>
      </c>
      <c r="AB57" s="3" t="s">
        <v>514</v>
      </c>
      <c r="AC57" s="1"/>
    </row>
    <row r="58" spans="1:29" x14ac:dyDescent="0.2">
      <c r="A58" s="4">
        <v>36</v>
      </c>
      <c r="B58" s="5" t="s">
        <v>523</v>
      </c>
      <c r="C58" s="1"/>
      <c r="D58" s="1" t="s">
        <v>524</v>
      </c>
      <c r="E58" s="1" t="s">
        <v>525</v>
      </c>
      <c r="F58" s="5" t="s">
        <v>430</v>
      </c>
      <c r="G58" s="1" t="s">
        <v>31</v>
      </c>
      <c r="H58" s="1" t="s">
        <v>32</v>
      </c>
      <c r="I58" s="1" t="s">
        <v>131</v>
      </c>
      <c r="J58" s="1" t="s">
        <v>34</v>
      </c>
      <c r="K58" s="1" t="s">
        <v>116</v>
      </c>
      <c r="L58" s="5" t="s">
        <v>460</v>
      </c>
      <c r="M58" s="5" t="s">
        <v>526</v>
      </c>
      <c r="N58" s="1" t="s">
        <v>38</v>
      </c>
      <c r="O58" s="5" t="s">
        <v>527</v>
      </c>
      <c r="P58" s="5" t="s">
        <v>528</v>
      </c>
      <c r="Q58" s="6">
        <f t="shared" si="9"/>
        <v>105</v>
      </c>
      <c r="R58" s="5" t="s">
        <v>202</v>
      </c>
      <c r="S58" s="5" t="s">
        <v>47</v>
      </c>
      <c r="T58" s="1" t="s">
        <v>43</v>
      </c>
      <c r="U58" s="5" t="s">
        <v>529</v>
      </c>
      <c r="V58" s="5" t="s">
        <v>166</v>
      </c>
      <c r="W58" s="6">
        <f t="shared" si="8"/>
        <v>165</v>
      </c>
      <c r="X58" s="5" t="s">
        <v>41</v>
      </c>
      <c r="Y58" s="1" t="s">
        <v>139</v>
      </c>
      <c r="Z58" s="7" t="s">
        <v>530</v>
      </c>
      <c r="AA58" s="3" t="s">
        <v>531</v>
      </c>
      <c r="AB58" s="3" t="s">
        <v>532</v>
      </c>
      <c r="AC58" s="1"/>
    </row>
    <row r="59" spans="1:29" x14ac:dyDescent="0.2">
      <c r="A59" s="4">
        <v>31</v>
      </c>
      <c r="B59" s="5" t="s">
        <v>533</v>
      </c>
      <c r="C59" s="1"/>
      <c r="D59" s="1" t="s">
        <v>534</v>
      </c>
      <c r="E59" s="1" t="s">
        <v>535</v>
      </c>
      <c r="F59" s="5" t="s">
        <v>112</v>
      </c>
      <c r="G59" s="1" t="s">
        <v>113</v>
      </c>
      <c r="H59" s="1" t="s">
        <v>32</v>
      </c>
      <c r="I59" s="1" t="s">
        <v>536</v>
      </c>
      <c r="J59" s="1" t="s">
        <v>537</v>
      </c>
      <c r="K59" s="1" t="s">
        <v>116</v>
      </c>
      <c r="L59" s="5" t="s">
        <v>373</v>
      </c>
      <c r="M59" s="5" t="s">
        <v>50</v>
      </c>
      <c r="N59" s="1" t="s">
        <v>38</v>
      </c>
      <c r="O59" s="5" t="s">
        <v>188</v>
      </c>
      <c r="P59" s="5" t="s">
        <v>538</v>
      </c>
      <c r="Q59" s="6">
        <f t="shared" si="9"/>
        <v>165</v>
      </c>
      <c r="R59" s="5" t="s">
        <v>385</v>
      </c>
      <c r="S59" s="5" t="s">
        <v>386</v>
      </c>
      <c r="T59" s="1" t="s">
        <v>539</v>
      </c>
      <c r="U59" s="5" t="s">
        <v>201</v>
      </c>
      <c r="V59" s="5" t="s">
        <v>540</v>
      </c>
      <c r="W59" s="6">
        <f t="shared" si="8"/>
        <v>150</v>
      </c>
      <c r="X59" s="5" t="s">
        <v>97</v>
      </c>
      <c r="Y59" s="5" t="s">
        <v>386</v>
      </c>
      <c r="Z59" s="2"/>
      <c r="AA59" s="3" t="s">
        <v>541</v>
      </c>
      <c r="AB59" s="3" t="s">
        <v>542</v>
      </c>
      <c r="AC59" s="1"/>
    </row>
    <row r="60" spans="1:29" x14ac:dyDescent="0.2">
      <c r="A60" s="4">
        <v>32</v>
      </c>
      <c r="B60" s="5" t="s">
        <v>533</v>
      </c>
      <c r="C60" s="1"/>
      <c r="D60" s="1" t="s">
        <v>543</v>
      </c>
      <c r="E60" s="1" t="s">
        <v>544</v>
      </c>
      <c r="F60" s="5" t="s">
        <v>112</v>
      </c>
      <c r="G60" s="1" t="s">
        <v>113</v>
      </c>
      <c r="H60" s="1" t="s">
        <v>32</v>
      </c>
      <c r="I60" s="1" t="s">
        <v>536</v>
      </c>
      <c r="J60" s="1" t="s">
        <v>537</v>
      </c>
      <c r="K60" s="1" t="s">
        <v>116</v>
      </c>
      <c r="L60" s="5" t="s">
        <v>231</v>
      </c>
      <c r="M60" s="5" t="s">
        <v>470</v>
      </c>
      <c r="N60" s="1" t="s">
        <v>38</v>
      </c>
      <c r="O60" s="5" t="s">
        <v>545</v>
      </c>
      <c r="P60" s="5" t="s">
        <v>546</v>
      </c>
      <c r="Q60" s="6">
        <f t="shared" si="9"/>
        <v>105</v>
      </c>
      <c r="R60" s="5" t="s">
        <v>329</v>
      </c>
      <c r="S60" s="5" t="s">
        <v>522</v>
      </c>
      <c r="T60" s="1" t="s">
        <v>87</v>
      </c>
      <c r="U60" s="1" t="s">
        <v>87</v>
      </c>
      <c r="V60" s="1" t="s">
        <v>87</v>
      </c>
      <c r="W60" s="1" t="s">
        <v>87</v>
      </c>
      <c r="X60" s="1" t="s">
        <v>87</v>
      </c>
      <c r="Y60" s="1" t="s">
        <v>87</v>
      </c>
      <c r="Z60" s="2"/>
      <c r="AA60" s="3" t="s">
        <v>541</v>
      </c>
      <c r="AB60" s="3" t="s">
        <v>542</v>
      </c>
      <c r="AC60" s="1"/>
    </row>
    <row r="61" spans="1:29" x14ac:dyDescent="0.2">
      <c r="A61" s="4">
        <v>39</v>
      </c>
      <c r="B61" s="5" t="s">
        <v>547</v>
      </c>
      <c r="C61" s="1"/>
      <c r="D61" s="1" t="s">
        <v>548</v>
      </c>
      <c r="E61" s="1" t="s">
        <v>548</v>
      </c>
      <c r="F61" s="5" t="s">
        <v>112</v>
      </c>
      <c r="G61" s="1" t="s">
        <v>113</v>
      </c>
      <c r="H61" s="1" t="s">
        <v>32</v>
      </c>
      <c r="I61" s="1" t="s">
        <v>549</v>
      </c>
      <c r="J61" s="1" t="s">
        <v>537</v>
      </c>
      <c r="K61" s="1" t="s">
        <v>35</v>
      </c>
      <c r="L61" s="5" t="s">
        <v>388</v>
      </c>
      <c r="M61" s="5" t="s">
        <v>388</v>
      </c>
      <c r="N61" s="1" t="s">
        <v>38</v>
      </c>
      <c r="O61" s="5" t="s">
        <v>165</v>
      </c>
      <c r="P61" s="5" t="s">
        <v>201</v>
      </c>
      <c r="Q61" s="6">
        <f t="shared" si="9"/>
        <v>90</v>
      </c>
      <c r="R61" s="5" t="s">
        <v>53</v>
      </c>
      <c r="S61" s="1" t="s">
        <v>550</v>
      </c>
      <c r="T61" s="1" t="s">
        <v>43</v>
      </c>
      <c r="U61" s="5" t="s">
        <v>134</v>
      </c>
      <c r="V61" s="5" t="s">
        <v>280</v>
      </c>
      <c r="W61" s="6">
        <f t="shared" ref="W61:W63" si="10">V61-U61</f>
        <v>120</v>
      </c>
      <c r="X61" s="5" t="s">
        <v>53</v>
      </c>
      <c r="Y61" s="1" t="s">
        <v>550</v>
      </c>
      <c r="Z61" s="2"/>
      <c r="AA61" s="3" t="s">
        <v>551</v>
      </c>
      <c r="AB61" s="3" t="s">
        <v>552</v>
      </c>
      <c r="AC61" s="1"/>
    </row>
    <row r="62" spans="1:29" x14ac:dyDescent="0.2">
      <c r="A62" s="4">
        <v>187</v>
      </c>
      <c r="B62" s="5" t="s">
        <v>553</v>
      </c>
      <c r="C62" s="1"/>
      <c r="D62" s="1" t="s">
        <v>554</v>
      </c>
      <c r="E62" s="1" t="s">
        <v>554</v>
      </c>
      <c r="F62" s="5" t="s">
        <v>430</v>
      </c>
      <c r="G62" s="1" t="s">
        <v>31</v>
      </c>
      <c r="H62" s="1" t="s">
        <v>32</v>
      </c>
      <c r="I62" s="1" t="s">
        <v>131</v>
      </c>
      <c r="J62" s="1" t="s">
        <v>34</v>
      </c>
      <c r="K62" s="1" t="s">
        <v>35</v>
      </c>
      <c r="L62" s="5" t="s">
        <v>208</v>
      </c>
      <c r="M62" s="5" t="s">
        <v>251</v>
      </c>
      <c r="N62" s="1" t="s">
        <v>38</v>
      </c>
      <c r="O62" s="5" t="s">
        <v>39</v>
      </c>
      <c r="P62" s="5" t="s">
        <v>555</v>
      </c>
      <c r="Q62" s="6">
        <f t="shared" si="9"/>
        <v>117</v>
      </c>
      <c r="R62" s="5" t="s">
        <v>202</v>
      </c>
      <c r="S62" s="5" t="s">
        <v>556</v>
      </c>
      <c r="T62" s="1" t="s">
        <v>139</v>
      </c>
      <c r="U62" s="5" t="s">
        <v>557</v>
      </c>
      <c r="V62" s="5" t="s">
        <v>558</v>
      </c>
      <c r="W62" s="6">
        <f t="shared" si="10"/>
        <v>136</v>
      </c>
      <c r="X62" s="5" t="s">
        <v>177</v>
      </c>
      <c r="Y62" s="5" t="s">
        <v>559</v>
      </c>
      <c r="Z62" s="7" t="s">
        <v>560</v>
      </c>
      <c r="AA62" s="3" t="s">
        <v>561</v>
      </c>
      <c r="AB62" s="3" t="s">
        <v>562</v>
      </c>
      <c r="AC62" s="1"/>
    </row>
    <row r="63" spans="1:29" x14ac:dyDescent="0.2">
      <c r="A63" s="4">
        <v>165</v>
      </c>
      <c r="B63" s="5" t="s">
        <v>563</v>
      </c>
      <c r="C63" s="1"/>
      <c r="D63" s="1" t="s">
        <v>564</v>
      </c>
      <c r="E63" s="1" t="s">
        <v>564</v>
      </c>
      <c r="F63" s="5" t="s">
        <v>565</v>
      </c>
      <c r="G63" s="1" t="s">
        <v>31</v>
      </c>
      <c r="H63" s="1" t="s">
        <v>32</v>
      </c>
      <c r="I63" s="1" t="s">
        <v>131</v>
      </c>
      <c r="J63" s="1" t="s">
        <v>34</v>
      </c>
      <c r="K63" s="1" t="s">
        <v>82</v>
      </c>
      <c r="L63" s="5" t="s">
        <v>230</v>
      </c>
      <c r="M63" s="5" t="s">
        <v>566</v>
      </c>
      <c r="N63" s="1" t="s">
        <v>38</v>
      </c>
      <c r="O63" s="5" t="s">
        <v>567</v>
      </c>
      <c r="P63" s="5" t="s">
        <v>568</v>
      </c>
      <c r="Q63" s="6">
        <f t="shared" si="9"/>
        <v>87.5</v>
      </c>
      <c r="R63" s="5" t="s">
        <v>389</v>
      </c>
      <c r="S63" s="1" t="s">
        <v>569</v>
      </c>
      <c r="T63" s="1" t="s">
        <v>43</v>
      </c>
      <c r="U63" s="5" t="s">
        <v>269</v>
      </c>
      <c r="V63" s="5" t="s">
        <v>558</v>
      </c>
      <c r="W63" s="6">
        <f t="shared" si="10"/>
        <v>161</v>
      </c>
      <c r="X63" s="5" t="s">
        <v>97</v>
      </c>
      <c r="Y63" s="1" t="s">
        <v>139</v>
      </c>
      <c r="Z63" s="7" t="s">
        <v>570</v>
      </c>
      <c r="AA63" s="3" t="s">
        <v>571</v>
      </c>
      <c r="AB63" s="3" t="s">
        <v>572</v>
      </c>
      <c r="AC63" s="1"/>
    </row>
    <row r="64" spans="1:29" x14ac:dyDescent="0.2">
      <c r="A64" s="4">
        <v>186</v>
      </c>
      <c r="B64" s="5" t="s">
        <v>573</v>
      </c>
      <c r="C64" s="1"/>
      <c r="D64" s="1" t="s">
        <v>574</v>
      </c>
      <c r="E64" s="1" t="s">
        <v>574</v>
      </c>
      <c r="F64" s="5" t="s">
        <v>575</v>
      </c>
      <c r="G64" s="1" t="s">
        <v>31</v>
      </c>
      <c r="H64" s="1" t="s">
        <v>334</v>
      </c>
      <c r="I64" s="1" t="s">
        <v>576</v>
      </c>
      <c r="J64" s="1" t="s">
        <v>34</v>
      </c>
      <c r="K64" s="1" t="s">
        <v>35</v>
      </c>
      <c r="L64" s="5" t="s">
        <v>118</v>
      </c>
      <c r="M64" s="5" t="s">
        <v>242</v>
      </c>
      <c r="N64" s="1" t="s">
        <v>38</v>
      </c>
      <c r="O64" s="1" t="s">
        <v>139</v>
      </c>
      <c r="P64" s="1" t="s">
        <v>139</v>
      </c>
      <c r="Q64" s="1" t="s">
        <v>139</v>
      </c>
      <c r="R64" s="5" t="s">
        <v>78</v>
      </c>
      <c r="S64" s="5" t="s">
        <v>522</v>
      </c>
      <c r="T64" s="1" t="s">
        <v>139</v>
      </c>
      <c r="U64" s="1" t="s">
        <v>139</v>
      </c>
      <c r="V64" s="1" t="s">
        <v>139</v>
      </c>
      <c r="W64" s="1" t="s">
        <v>139</v>
      </c>
      <c r="X64" s="5" t="s">
        <v>329</v>
      </c>
      <c r="Y64" s="5" t="s">
        <v>522</v>
      </c>
      <c r="Z64" s="7" t="s">
        <v>577</v>
      </c>
      <c r="AA64" s="3" t="s">
        <v>578</v>
      </c>
      <c r="AB64" s="3" t="s">
        <v>579</v>
      </c>
      <c r="AC64" s="1"/>
    </row>
    <row r="65" spans="1:29" x14ac:dyDescent="0.2">
      <c r="A65" s="4">
        <v>197</v>
      </c>
      <c r="B65" s="5" t="s">
        <v>580</v>
      </c>
      <c r="C65" s="1"/>
      <c r="D65" s="1" t="s">
        <v>581</v>
      </c>
      <c r="E65" s="1" t="s">
        <v>581</v>
      </c>
      <c r="F65" s="5" t="s">
        <v>582</v>
      </c>
      <c r="G65" s="1" t="s">
        <v>31</v>
      </c>
      <c r="H65" s="1" t="s">
        <v>32</v>
      </c>
      <c r="I65" s="1" t="s">
        <v>583</v>
      </c>
      <c r="J65" s="1" t="s">
        <v>34</v>
      </c>
      <c r="K65" s="1" t="s">
        <v>35</v>
      </c>
      <c r="L65" s="5" t="s">
        <v>584</v>
      </c>
      <c r="M65" s="5" t="s">
        <v>584</v>
      </c>
      <c r="N65" s="1" t="s">
        <v>38</v>
      </c>
      <c r="O65" s="1" t="s">
        <v>139</v>
      </c>
      <c r="P65" s="1" t="s">
        <v>139</v>
      </c>
      <c r="Q65" s="1" t="s">
        <v>139</v>
      </c>
      <c r="R65" s="5" t="s">
        <v>53</v>
      </c>
      <c r="S65" s="1" t="s">
        <v>139</v>
      </c>
      <c r="T65" s="1" t="s">
        <v>139</v>
      </c>
      <c r="U65" s="5" t="s">
        <v>585</v>
      </c>
      <c r="V65" s="5" t="s">
        <v>188</v>
      </c>
      <c r="W65" s="6">
        <f>V65-U65</f>
        <v>97</v>
      </c>
      <c r="X65" s="5" t="s">
        <v>177</v>
      </c>
      <c r="Y65" s="5" t="s">
        <v>386</v>
      </c>
      <c r="Z65" s="7" t="s">
        <v>586</v>
      </c>
      <c r="AA65" s="3" t="s">
        <v>587</v>
      </c>
      <c r="AB65" s="3" t="s">
        <v>588</v>
      </c>
      <c r="AC65" s="1"/>
    </row>
    <row r="66" spans="1:29" x14ac:dyDescent="0.2">
      <c r="A66" s="4">
        <v>138</v>
      </c>
      <c r="B66" s="5" t="s">
        <v>589</v>
      </c>
      <c r="C66" s="1"/>
      <c r="D66" s="1" t="s">
        <v>590</v>
      </c>
      <c r="E66" s="1" t="s">
        <v>590</v>
      </c>
      <c r="F66" s="5" t="s">
        <v>147</v>
      </c>
      <c r="G66" s="1" t="s">
        <v>591</v>
      </c>
      <c r="H66" s="1" t="s">
        <v>32</v>
      </c>
      <c r="I66" s="1" t="s">
        <v>592</v>
      </c>
      <c r="J66" s="1" t="s">
        <v>34</v>
      </c>
      <c r="K66" s="1" t="s">
        <v>82</v>
      </c>
      <c r="L66" s="5" t="s">
        <v>593</v>
      </c>
      <c r="M66" s="5" t="s">
        <v>593</v>
      </c>
      <c r="N66" s="1" t="s">
        <v>38</v>
      </c>
      <c r="O66" s="5" t="s">
        <v>594</v>
      </c>
      <c r="P66" s="5" t="s">
        <v>595</v>
      </c>
      <c r="Q66" s="6">
        <f t="shared" ref="Q66:Q71" si="11">P66-O66</f>
        <v>161</v>
      </c>
      <c r="R66" s="5" t="s">
        <v>385</v>
      </c>
      <c r="S66" s="1" t="s">
        <v>67</v>
      </c>
      <c r="T66" s="1" t="s">
        <v>139</v>
      </c>
      <c r="U66" s="1" t="s">
        <v>139</v>
      </c>
      <c r="V66" s="1" t="s">
        <v>139</v>
      </c>
      <c r="W66" s="1" t="s">
        <v>139</v>
      </c>
      <c r="X66" s="1" t="s">
        <v>139</v>
      </c>
      <c r="Y66" s="1" t="s">
        <v>139</v>
      </c>
      <c r="Z66" s="2"/>
      <c r="AA66" s="3" t="s">
        <v>596</v>
      </c>
      <c r="AB66" s="3" t="s">
        <v>597</v>
      </c>
      <c r="AC66" s="1"/>
    </row>
    <row r="67" spans="1:29" x14ac:dyDescent="0.2">
      <c r="A67" s="4">
        <v>144</v>
      </c>
      <c r="B67" s="5" t="s">
        <v>598</v>
      </c>
      <c r="C67" s="1"/>
      <c r="D67" s="1" t="s">
        <v>599</v>
      </c>
      <c r="E67" s="1" t="s">
        <v>599</v>
      </c>
      <c r="F67" s="5" t="s">
        <v>575</v>
      </c>
      <c r="G67" s="1" t="s">
        <v>31</v>
      </c>
      <c r="H67" s="1" t="s">
        <v>32</v>
      </c>
      <c r="I67" s="1" t="s">
        <v>131</v>
      </c>
      <c r="J67" s="1" t="s">
        <v>34</v>
      </c>
      <c r="K67" s="1" t="s">
        <v>35</v>
      </c>
      <c r="L67" s="5" t="s">
        <v>182</v>
      </c>
      <c r="M67" s="5" t="s">
        <v>336</v>
      </c>
      <c r="N67" s="1" t="s">
        <v>38</v>
      </c>
      <c r="O67" s="5" t="s">
        <v>600</v>
      </c>
      <c r="P67" s="5" t="s">
        <v>601</v>
      </c>
      <c r="Q67" s="6">
        <f t="shared" si="11"/>
        <v>44</v>
      </c>
      <c r="R67" s="5" t="s">
        <v>602</v>
      </c>
      <c r="S67" s="1" t="s">
        <v>550</v>
      </c>
      <c r="T67" s="1" t="s">
        <v>139</v>
      </c>
      <c r="U67" s="1" t="s">
        <v>139</v>
      </c>
      <c r="V67" s="1" t="s">
        <v>139</v>
      </c>
      <c r="W67" s="1" t="s">
        <v>139</v>
      </c>
      <c r="X67" s="1" t="s">
        <v>139</v>
      </c>
      <c r="Y67" s="1" t="s">
        <v>139</v>
      </c>
      <c r="Z67" s="7" t="s">
        <v>603</v>
      </c>
      <c r="AA67" s="3" t="s">
        <v>604</v>
      </c>
      <c r="AB67" s="3" t="s">
        <v>605</v>
      </c>
      <c r="AC67" s="1"/>
    </row>
    <row r="68" spans="1:29" x14ac:dyDescent="0.2">
      <c r="A68" s="4">
        <v>19</v>
      </c>
      <c r="B68" s="5" t="s">
        <v>606</v>
      </c>
      <c r="C68" s="1"/>
      <c r="D68" s="3" t="s">
        <v>607</v>
      </c>
      <c r="E68" s="1" t="s">
        <v>608</v>
      </c>
      <c r="F68" s="5" t="s">
        <v>230</v>
      </c>
      <c r="G68" s="1" t="s">
        <v>31</v>
      </c>
      <c r="H68" s="1" t="s">
        <v>294</v>
      </c>
      <c r="I68" s="1" t="s">
        <v>335</v>
      </c>
      <c r="J68" s="1" t="s">
        <v>34</v>
      </c>
      <c r="K68" s="1" t="s">
        <v>35</v>
      </c>
      <c r="L68" s="5" t="s">
        <v>388</v>
      </c>
      <c r="M68" s="5" t="s">
        <v>388</v>
      </c>
      <c r="N68" s="1" t="s">
        <v>161</v>
      </c>
      <c r="O68" s="5" t="s">
        <v>609</v>
      </c>
      <c r="P68" s="5" t="s">
        <v>426</v>
      </c>
      <c r="Q68" s="6">
        <f t="shared" si="11"/>
        <v>50</v>
      </c>
      <c r="R68" s="5" t="s">
        <v>78</v>
      </c>
      <c r="S68" s="1" t="s">
        <v>550</v>
      </c>
      <c r="T68" s="1" t="s">
        <v>87</v>
      </c>
      <c r="U68" s="1" t="s">
        <v>87</v>
      </c>
      <c r="V68" s="1" t="s">
        <v>87</v>
      </c>
      <c r="W68" s="1" t="s">
        <v>87</v>
      </c>
      <c r="X68" s="1" t="s">
        <v>87</v>
      </c>
      <c r="Y68" s="1" t="s">
        <v>87</v>
      </c>
      <c r="Z68" s="2"/>
      <c r="AA68" s="3" t="s">
        <v>610</v>
      </c>
      <c r="AB68" s="3" t="s">
        <v>611</v>
      </c>
      <c r="AC68" s="1"/>
    </row>
    <row r="69" spans="1:29" x14ac:dyDescent="0.2">
      <c r="A69" s="4">
        <v>12</v>
      </c>
      <c r="B69" s="5" t="s">
        <v>612</v>
      </c>
      <c r="C69" s="13" t="s">
        <v>613</v>
      </c>
      <c r="D69" s="1" t="s">
        <v>614</v>
      </c>
      <c r="E69" s="1" t="s">
        <v>614</v>
      </c>
      <c r="F69" s="5" t="s">
        <v>30</v>
      </c>
      <c r="G69" s="1" t="s">
        <v>615</v>
      </c>
      <c r="H69" s="1" t="s">
        <v>32</v>
      </c>
      <c r="I69" s="1" t="s">
        <v>131</v>
      </c>
      <c r="J69" s="1" t="s">
        <v>34</v>
      </c>
      <c r="K69" s="1" t="s">
        <v>82</v>
      </c>
      <c r="L69" s="1" t="s">
        <v>139</v>
      </c>
      <c r="M69" s="1" t="s">
        <v>139</v>
      </c>
      <c r="N69" s="1" t="s">
        <v>139</v>
      </c>
      <c r="O69" s="5" t="s">
        <v>616</v>
      </c>
      <c r="P69" s="5" t="s">
        <v>617</v>
      </c>
      <c r="Q69" s="6">
        <f t="shared" si="11"/>
        <v>126</v>
      </c>
      <c r="R69" s="5" t="s">
        <v>97</v>
      </c>
      <c r="S69" s="1" t="s">
        <v>550</v>
      </c>
      <c r="T69" s="1" t="s">
        <v>139</v>
      </c>
      <c r="U69" s="1" t="s">
        <v>139</v>
      </c>
      <c r="V69" s="1" t="s">
        <v>139</v>
      </c>
      <c r="W69" s="1" t="s">
        <v>139</v>
      </c>
      <c r="X69" s="1" t="s">
        <v>139</v>
      </c>
      <c r="Y69" s="1" t="s">
        <v>139</v>
      </c>
      <c r="Z69" s="2"/>
      <c r="AA69" s="3" t="s">
        <v>618</v>
      </c>
      <c r="AB69" s="3" t="s">
        <v>619</v>
      </c>
      <c r="AC69" s="1"/>
    </row>
    <row r="70" spans="1:29" x14ac:dyDescent="0.2">
      <c r="A70" s="4">
        <v>13</v>
      </c>
      <c r="B70" s="5" t="s">
        <v>612</v>
      </c>
      <c r="C70" s="13" t="s">
        <v>613</v>
      </c>
      <c r="D70" s="1" t="s">
        <v>614</v>
      </c>
      <c r="E70" s="1" t="s">
        <v>614</v>
      </c>
      <c r="F70" s="5" t="s">
        <v>408</v>
      </c>
      <c r="G70" s="1" t="s">
        <v>615</v>
      </c>
      <c r="H70" s="1" t="s">
        <v>32</v>
      </c>
      <c r="I70" s="1" t="s">
        <v>620</v>
      </c>
      <c r="J70" s="1" t="s">
        <v>34</v>
      </c>
      <c r="K70" s="1" t="s">
        <v>82</v>
      </c>
      <c r="L70" s="1" t="s">
        <v>139</v>
      </c>
      <c r="M70" s="1" t="s">
        <v>139</v>
      </c>
      <c r="N70" s="1" t="s">
        <v>139</v>
      </c>
      <c r="O70" s="5" t="s">
        <v>621</v>
      </c>
      <c r="P70" s="5" t="s">
        <v>622</v>
      </c>
      <c r="Q70" s="6">
        <f t="shared" si="11"/>
        <v>-652.4</v>
      </c>
      <c r="R70" s="5" t="s">
        <v>385</v>
      </c>
      <c r="S70" s="1" t="s">
        <v>122</v>
      </c>
      <c r="T70" s="1" t="s">
        <v>139</v>
      </c>
      <c r="U70" s="1" t="s">
        <v>139</v>
      </c>
      <c r="V70" s="1" t="s">
        <v>139</v>
      </c>
      <c r="W70" s="1" t="s">
        <v>139</v>
      </c>
      <c r="X70" s="1" t="s">
        <v>139</v>
      </c>
      <c r="Y70" s="1" t="s">
        <v>139</v>
      </c>
      <c r="Z70" s="2"/>
      <c r="AA70" s="3" t="s">
        <v>618</v>
      </c>
      <c r="AB70" s="3" t="s">
        <v>619</v>
      </c>
      <c r="AC70" s="1"/>
    </row>
    <row r="71" spans="1:29" x14ac:dyDescent="0.2">
      <c r="A71" s="4">
        <v>14</v>
      </c>
      <c r="B71" s="5" t="s">
        <v>612</v>
      </c>
      <c r="C71" s="13" t="s">
        <v>613</v>
      </c>
      <c r="D71" s="1" t="s">
        <v>614</v>
      </c>
      <c r="E71" s="1" t="s">
        <v>614</v>
      </c>
      <c r="F71" s="5" t="s">
        <v>231</v>
      </c>
      <c r="G71" s="1" t="s">
        <v>615</v>
      </c>
      <c r="H71" s="1" t="s">
        <v>32</v>
      </c>
      <c r="I71" s="1" t="s">
        <v>623</v>
      </c>
      <c r="J71" s="1" t="s">
        <v>34</v>
      </c>
      <c r="K71" s="1" t="s">
        <v>82</v>
      </c>
      <c r="L71" s="1" t="s">
        <v>139</v>
      </c>
      <c r="M71" s="1" t="s">
        <v>139</v>
      </c>
      <c r="N71" s="1" t="s">
        <v>139</v>
      </c>
      <c r="O71" s="5" t="s">
        <v>624</v>
      </c>
      <c r="P71" s="5" t="s">
        <v>625</v>
      </c>
      <c r="Q71" s="6">
        <f t="shared" si="11"/>
        <v>195</v>
      </c>
      <c r="R71" s="5" t="s">
        <v>626</v>
      </c>
      <c r="S71" s="1" t="s">
        <v>550</v>
      </c>
      <c r="T71" s="1" t="s">
        <v>139</v>
      </c>
      <c r="U71" s="1" t="s">
        <v>139</v>
      </c>
      <c r="V71" s="1" t="s">
        <v>139</v>
      </c>
      <c r="W71" s="1" t="s">
        <v>139</v>
      </c>
      <c r="X71" s="1" t="s">
        <v>139</v>
      </c>
      <c r="Y71" s="1" t="s">
        <v>139</v>
      </c>
      <c r="Z71" s="2"/>
      <c r="AA71" s="3" t="s">
        <v>618</v>
      </c>
      <c r="AB71" s="3" t="s">
        <v>619</v>
      </c>
      <c r="AC71" s="1"/>
    </row>
    <row r="72" spans="1:29" x14ac:dyDescent="0.2">
      <c r="A72" s="4">
        <v>15</v>
      </c>
      <c r="B72" s="5" t="s">
        <v>612</v>
      </c>
      <c r="C72" s="13" t="s">
        <v>613</v>
      </c>
      <c r="D72" s="1" t="s">
        <v>614</v>
      </c>
      <c r="E72" s="1" t="s">
        <v>614</v>
      </c>
      <c r="F72" s="5" t="s">
        <v>50</v>
      </c>
      <c r="G72" s="1" t="s">
        <v>615</v>
      </c>
      <c r="H72" s="1" t="s">
        <v>32</v>
      </c>
      <c r="I72" s="1" t="s">
        <v>131</v>
      </c>
      <c r="J72" s="1" t="s">
        <v>34</v>
      </c>
      <c r="K72" s="1" t="s">
        <v>35</v>
      </c>
      <c r="L72" s="1" t="s">
        <v>139</v>
      </c>
      <c r="M72" s="1" t="s">
        <v>139</v>
      </c>
      <c r="N72" s="1" t="s">
        <v>139</v>
      </c>
      <c r="O72" s="1" t="s">
        <v>139</v>
      </c>
      <c r="P72" s="1" t="s">
        <v>139</v>
      </c>
      <c r="Q72" s="1" t="s">
        <v>139</v>
      </c>
      <c r="R72" s="5" t="s">
        <v>70</v>
      </c>
      <c r="S72" s="1" t="s">
        <v>139</v>
      </c>
      <c r="T72" s="1" t="s">
        <v>313</v>
      </c>
      <c r="U72" s="5" t="s">
        <v>627</v>
      </c>
      <c r="V72" s="5" t="s">
        <v>628</v>
      </c>
      <c r="W72" s="6">
        <f t="shared" ref="W72:W76" si="12">V72-U72</f>
        <v>288</v>
      </c>
      <c r="X72" s="5" t="s">
        <v>629</v>
      </c>
      <c r="Y72" s="1" t="s">
        <v>139</v>
      </c>
      <c r="Z72" s="2"/>
      <c r="AA72" s="3" t="s">
        <v>618</v>
      </c>
      <c r="AB72" s="3" t="s">
        <v>619</v>
      </c>
      <c r="AC72" s="1"/>
    </row>
    <row r="73" spans="1:29" x14ac:dyDescent="0.2">
      <c r="A73" s="4">
        <v>172</v>
      </c>
      <c r="B73" s="5" t="s">
        <v>630</v>
      </c>
      <c r="C73" s="1"/>
      <c r="D73" s="1" t="s">
        <v>631</v>
      </c>
      <c r="E73" s="1" t="s">
        <v>631</v>
      </c>
      <c r="F73" s="5" t="s">
        <v>30</v>
      </c>
      <c r="G73" s="1" t="s">
        <v>31</v>
      </c>
      <c r="H73" s="1" t="s">
        <v>32</v>
      </c>
      <c r="I73" s="1" t="s">
        <v>632</v>
      </c>
      <c r="J73" s="1" t="s">
        <v>34</v>
      </c>
      <c r="K73" s="1" t="s">
        <v>82</v>
      </c>
      <c r="L73" s="5" t="s">
        <v>633</v>
      </c>
      <c r="M73" s="5" t="s">
        <v>633</v>
      </c>
      <c r="N73" s="1" t="s">
        <v>139</v>
      </c>
      <c r="O73" s="1" t="s">
        <v>139</v>
      </c>
      <c r="P73" s="1" t="s">
        <v>139</v>
      </c>
      <c r="Q73" s="1" t="s">
        <v>139</v>
      </c>
      <c r="R73" s="1" t="s">
        <v>139</v>
      </c>
      <c r="S73" s="1" t="s">
        <v>139</v>
      </c>
      <c r="T73" s="1" t="s">
        <v>43</v>
      </c>
      <c r="U73" s="5" t="s">
        <v>634</v>
      </c>
      <c r="V73" s="5" t="s">
        <v>635</v>
      </c>
      <c r="W73" s="6">
        <f t="shared" si="12"/>
        <v>143</v>
      </c>
      <c r="X73" s="5" t="s">
        <v>385</v>
      </c>
      <c r="Y73" s="1" t="s">
        <v>139</v>
      </c>
      <c r="Z73" s="7" t="s">
        <v>636</v>
      </c>
      <c r="AA73" s="3" t="s">
        <v>637</v>
      </c>
      <c r="AB73" s="3" t="s">
        <v>638</v>
      </c>
      <c r="AC73" s="1"/>
    </row>
    <row r="74" spans="1:29" x14ac:dyDescent="0.2">
      <c r="A74" s="4">
        <v>147</v>
      </c>
      <c r="B74" s="5" t="s">
        <v>639</v>
      </c>
      <c r="C74" s="1"/>
      <c r="D74" s="1" t="s">
        <v>640</v>
      </c>
      <c r="E74" s="1" t="s">
        <v>640</v>
      </c>
      <c r="F74" s="5" t="s">
        <v>393</v>
      </c>
      <c r="G74" s="1" t="s">
        <v>591</v>
      </c>
      <c r="H74" s="1" t="s">
        <v>334</v>
      </c>
      <c r="I74" s="1" t="s">
        <v>576</v>
      </c>
      <c r="J74" s="1" t="s">
        <v>34</v>
      </c>
      <c r="K74" s="1" t="s">
        <v>35</v>
      </c>
      <c r="L74" s="5" t="s">
        <v>231</v>
      </c>
      <c r="M74" s="5" t="s">
        <v>231</v>
      </c>
      <c r="N74" s="1" t="s">
        <v>38</v>
      </c>
      <c r="O74" s="5" t="s">
        <v>68</v>
      </c>
      <c r="P74" s="5" t="s">
        <v>641</v>
      </c>
      <c r="Q74" s="6">
        <f t="shared" ref="Q74:Q84" si="13">P74-O74</f>
        <v>78.5</v>
      </c>
      <c r="R74" s="5" t="s">
        <v>46</v>
      </c>
      <c r="S74" s="1" t="s">
        <v>42</v>
      </c>
      <c r="T74" s="1" t="s">
        <v>43</v>
      </c>
      <c r="U74" s="5" t="s">
        <v>405</v>
      </c>
      <c r="V74" s="5" t="s">
        <v>642</v>
      </c>
      <c r="W74" s="6">
        <f t="shared" si="12"/>
        <v>200</v>
      </c>
      <c r="X74" s="5" t="s">
        <v>97</v>
      </c>
      <c r="Y74" s="1" t="s">
        <v>139</v>
      </c>
      <c r="Z74" s="7" t="s">
        <v>643</v>
      </c>
      <c r="AA74" s="3" t="s">
        <v>644</v>
      </c>
      <c r="AB74" s="3" t="s">
        <v>645</v>
      </c>
      <c r="AC74" s="1"/>
    </row>
    <row r="75" spans="1:29" x14ac:dyDescent="0.2">
      <c r="A75" s="4">
        <v>29</v>
      </c>
      <c r="B75" s="5" t="s">
        <v>646</v>
      </c>
      <c r="C75" s="13" t="s">
        <v>647</v>
      </c>
      <c r="D75" s="1" t="s">
        <v>648</v>
      </c>
      <c r="E75" s="1" t="s">
        <v>649</v>
      </c>
      <c r="F75" s="5" t="s">
        <v>650</v>
      </c>
      <c r="G75" s="1" t="s">
        <v>591</v>
      </c>
      <c r="H75" s="1" t="s">
        <v>32</v>
      </c>
      <c r="I75" s="1" t="s">
        <v>651</v>
      </c>
      <c r="J75" s="1" t="s">
        <v>652</v>
      </c>
      <c r="K75" s="1" t="s">
        <v>35</v>
      </c>
      <c r="L75" s="1" t="s">
        <v>139</v>
      </c>
      <c r="M75" s="5" t="s">
        <v>336</v>
      </c>
      <c r="N75" s="1" t="s">
        <v>38</v>
      </c>
      <c r="O75" s="5" t="s">
        <v>653</v>
      </c>
      <c r="P75" s="5" t="s">
        <v>654</v>
      </c>
      <c r="Q75" s="6">
        <f t="shared" si="13"/>
        <v>84</v>
      </c>
      <c r="R75" s="5" t="s">
        <v>97</v>
      </c>
      <c r="S75" s="1" t="s">
        <v>550</v>
      </c>
      <c r="T75" s="1" t="s">
        <v>43</v>
      </c>
      <c r="U75" s="5" t="s">
        <v>655</v>
      </c>
      <c r="V75" s="5" t="s">
        <v>656</v>
      </c>
      <c r="W75" s="6">
        <f t="shared" si="12"/>
        <v>91</v>
      </c>
      <c r="X75" s="5" t="s">
        <v>202</v>
      </c>
      <c r="Y75" s="1" t="s">
        <v>550</v>
      </c>
      <c r="Z75" s="2"/>
      <c r="AA75" s="3" t="s">
        <v>657</v>
      </c>
      <c r="AB75" s="3" t="s">
        <v>658</v>
      </c>
      <c r="AC75" s="1"/>
    </row>
    <row r="76" spans="1:29" x14ac:dyDescent="0.2">
      <c r="A76" s="4">
        <v>30</v>
      </c>
      <c r="B76" s="5" t="s">
        <v>646</v>
      </c>
      <c r="C76" s="13" t="s">
        <v>647</v>
      </c>
      <c r="D76" s="1" t="s">
        <v>648</v>
      </c>
      <c r="E76" s="1" t="s">
        <v>649</v>
      </c>
      <c r="F76" s="5" t="s">
        <v>650</v>
      </c>
      <c r="G76" s="1" t="s">
        <v>591</v>
      </c>
      <c r="H76" s="1" t="s">
        <v>32</v>
      </c>
      <c r="I76" s="1" t="s">
        <v>651</v>
      </c>
      <c r="J76" s="1" t="s">
        <v>652</v>
      </c>
      <c r="K76" s="1" t="s">
        <v>82</v>
      </c>
      <c r="L76" s="1" t="s">
        <v>139</v>
      </c>
      <c r="M76" s="5" t="s">
        <v>336</v>
      </c>
      <c r="N76" s="1" t="s">
        <v>38</v>
      </c>
      <c r="O76" s="5" t="s">
        <v>654</v>
      </c>
      <c r="P76" s="5" t="s">
        <v>659</v>
      </c>
      <c r="Q76" s="6">
        <f t="shared" si="13"/>
        <v>56</v>
      </c>
      <c r="R76" s="5" t="s">
        <v>389</v>
      </c>
      <c r="S76" s="1" t="s">
        <v>550</v>
      </c>
      <c r="T76" s="1" t="s">
        <v>43</v>
      </c>
      <c r="U76" s="5" t="s">
        <v>660</v>
      </c>
      <c r="V76" s="5" t="s">
        <v>661</v>
      </c>
      <c r="W76" s="6">
        <f t="shared" si="12"/>
        <v>56</v>
      </c>
      <c r="X76" s="5" t="s">
        <v>190</v>
      </c>
      <c r="Y76" s="5" t="s">
        <v>259</v>
      </c>
      <c r="Z76" s="2"/>
      <c r="AA76" s="3" t="s">
        <v>657</v>
      </c>
      <c r="AB76" s="3" t="s">
        <v>658</v>
      </c>
      <c r="AC76" s="1"/>
    </row>
    <row r="77" spans="1:29" x14ac:dyDescent="0.2">
      <c r="A77" s="4">
        <v>109</v>
      </c>
      <c r="B77" s="5" t="s">
        <v>662</v>
      </c>
      <c r="C77" s="1"/>
      <c r="D77" s="1" t="s">
        <v>663</v>
      </c>
      <c r="E77" s="1" t="s">
        <v>663</v>
      </c>
      <c r="F77" s="5" t="s">
        <v>30</v>
      </c>
      <c r="G77" s="1" t="s">
        <v>145</v>
      </c>
      <c r="H77" s="1" t="s">
        <v>32</v>
      </c>
      <c r="I77" s="1" t="s">
        <v>664</v>
      </c>
      <c r="J77" s="1" t="s">
        <v>34</v>
      </c>
      <c r="K77" s="1" t="s">
        <v>82</v>
      </c>
      <c r="L77" s="5" t="s">
        <v>526</v>
      </c>
      <c r="M77" s="5" t="s">
        <v>147</v>
      </c>
      <c r="N77" s="1" t="s">
        <v>161</v>
      </c>
      <c r="O77" s="5" t="s">
        <v>312</v>
      </c>
      <c r="P77" s="5" t="s">
        <v>189</v>
      </c>
      <c r="Q77" s="6">
        <f t="shared" si="13"/>
        <v>84</v>
      </c>
      <c r="R77" s="5" t="s">
        <v>53</v>
      </c>
      <c r="S77" s="1" t="s">
        <v>122</v>
      </c>
      <c r="T77" s="1" t="s">
        <v>87</v>
      </c>
      <c r="U77" s="1" t="s">
        <v>87</v>
      </c>
      <c r="V77" s="1" t="s">
        <v>87</v>
      </c>
      <c r="W77" s="1" t="s">
        <v>87</v>
      </c>
      <c r="X77" s="1" t="s">
        <v>87</v>
      </c>
      <c r="Y77" s="1" t="s">
        <v>87</v>
      </c>
      <c r="Z77" s="7" t="s">
        <v>665</v>
      </c>
      <c r="AA77" s="3" t="s">
        <v>666</v>
      </c>
      <c r="AB77" s="3" t="s">
        <v>667</v>
      </c>
      <c r="AC77" s="1"/>
    </row>
    <row r="78" spans="1:29" x14ac:dyDescent="0.2">
      <c r="A78" s="4">
        <v>102</v>
      </c>
      <c r="B78" s="5" t="s">
        <v>668</v>
      </c>
      <c r="C78" s="1"/>
      <c r="D78" s="1" t="s">
        <v>669</v>
      </c>
      <c r="E78" s="1" t="s">
        <v>669</v>
      </c>
      <c r="F78" s="5" t="s">
        <v>112</v>
      </c>
      <c r="G78" s="1" t="s">
        <v>113</v>
      </c>
      <c r="H78" s="1" t="s">
        <v>32</v>
      </c>
      <c r="I78" s="1" t="s">
        <v>670</v>
      </c>
      <c r="J78" s="1" t="s">
        <v>669</v>
      </c>
      <c r="K78" s="1" t="s">
        <v>35</v>
      </c>
      <c r="L78" s="5" t="s">
        <v>183</v>
      </c>
      <c r="M78" s="5" t="s">
        <v>671</v>
      </c>
      <c r="N78" s="1" t="s">
        <v>38</v>
      </c>
      <c r="O78" s="5" t="s">
        <v>288</v>
      </c>
      <c r="P78" s="5" t="s">
        <v>120</v>
      </c>
      <c r="Q78" s="6">
        <f t="shared" si="13"/>
        <v>140</v>
      </c>
      <c r="R78" s="5" t="s">
        <v>417</v>
      </c>
      <c r="S78" s="1" t="s">
        <v>42</v>
      </c>
      <c r="T78" s="1" t="s">
        <v>43</v>
      </c>
      <c r="U78" s="5" t="s">
        <v>487</v>
      </c>
      <c r="V78" s="5" t="s">
        <v>672</v>
      </c>
      <c r="W78" s="6">
        <f t="shared" ref="W78:W80" si="14">V78-U78</f>
        <v>200</v>
      </c>
      <c r="X78" s="5" t="s">
        <v>385</v>
      </c>
      <c r="Y78" s="1" t="s">
        <v>42</v>
      </c>
      <c r="Z78" s="7" t="s">
        <v>673</v>
      </c>
      <c r="AA78" s="3" t="s">
        <v>674</v>
      </c>
      <c r="AB78" s="3" t="s">
        <v>675</v>
      </c>
      <c r="AC78" s="1"/>
    </row>
    <row r="79" spans="1:29" x14ac:dyDescent="0.2">
      <c r="A79" s="4">
        <v>103</v>
      </c>
      <c r="B79" s="5" t="s">
        <v>668</v>
      </c>
      <c r="C79" s="1"/>
      <c r="D79" s="1" t="s">
        <v>669</v>
      </c>
      <c r="E79" s="1" t="s">
        <v>669</v>
      </c>
      <c r="F79" s="5" t="s">
        <v>112</v>
      </c>
      <c r="G79" s="1" t="s">
        <v>113</v>
      </c>
      <c r="H79" s="1" t="s">
        <v>32</v>
      </c>
      <c r="I79" s="1" t="s">
        <v>670</v>
      </c>
      <c r="J79" s="1" t="s">
        <v>669</v>
      </c>
      <c r="K79" s="1" t="s">
        <v>82</v>
      </c>
      <c r="L79" s="5" t="s">
        <v>410</v>
      </c>
      <c r="M79" s="5" t="s">
        <v>676</v>
      </c>
      <c r="N79" s="1" t="s">
        <v>38</v>
      </c>
      <c r="O79" s="5" t="s">
        <v>677</v>
      </c>
      <c r="P79" s="5" t="s">
        <v>678</v>
      </c>
      <c r="Q79" s="6">
        <f t="shared" si="13"/>
        <v>135</v>
      </c>
      <c r="R79" s="5" t="s">
        <v>202</v>
      </c>
      <c r="S79" s="1" t="s">
        <v>42</v>
      </c>
      <c r="T79" s="1" t="s">
        <v>43</v>
      </c>
      <c r="U79" s="5" t="s">
        <v>297</v>
      </c>
      <c r="V79" s="5" t="s">
        <v>108</v>
      </c>
      <c r="W79" s="6">
        <f t="shared" si="14"/>
        <v>165</v>
      </c>
      <c r="X79" s="5" t="s">
        <v>97</v>
      </c>
      <c r="Y79" s="1" t="s">
        <v>42</v>
      </c>
      <c r="Z79" s="7" t="s">
        <v>673</v>
      </c>
      <c r="AA79" s="3" t="s">
        <v>674</v>
      </c>
      <c r="AB79" s="3" t="s">
        <v>675</v>
      </c>
      <c r="AC79" s="1"/>
    </row>
    <row r="80" spans="1:29" x14ac:dyDescent="0.2">
      <c r="A80" s="4">
        <v>83</v>
      </c>
      <c r="B80" s="5" t="s">
        <v>679</v>
      </c>
      <c r="C80" s="1"/>
      <c r="D80" s="1" t="s">
        <v>680</v>
      </c>
      <c r="E80" s="1" t="s">
        <v>680</v>
      </c>
      <c r="F80" s="5" t="s">
        <v>112</v>
      </c>
      <c r="G80" s="1" t="s">
        <v>113</v>
      </c>
      <c r="H80" s="1" t="s">
        <v>32</v>
      </c>
      <c r="I80" s="1" t="s">
        <v>681</v>
      </c>
      <c r="J80" s="1" t="s">
        <v>680</v>
      </c>
      <c r="K80" s="1" t="s">
        <v>35</v>
      </c>
      <c r="L80" s="5" t="s">
        <v>682</v>
      </c>
      <c r="M80" s="5" t="s">
        <v>223</v>
      </c>
      <c r="N80" s="1" t="s">
        <v>38</v>
      </c>
      <c r="O80" s="5" t="s">
        <v>683</v>
      </c>
      <c r="P80" s="5" t="s">
        <v>684</v>
      </c>
      <c r="Q80" s="6">
        <f t="shared" si="13"/>
        <v>249</v>
      </c>
      <c r="R80" s="5" t="s">
        <v>685</v>
      </c>
      <c r="S80" s="5" t="s">
        <v>686</v>
      </c>
      <c r="T80" s="1" t="s">
        <v>687</v>
      </c>
      <c r="U80" s="5" t="s">
        <v>688</v>
      </c>
      <c r="V80" s="5" t="s">
        <v>689</v>
      </c>
      <c r="W80" s="6">
        <f t="shared" si="14"/>
        <v>192</v>
      </c>
      <c r="X80" s="5" t="s">
        <v>97</v>
      </c>
      <c r="Y80" s="5" t="s">
        <v>686</v>
      </c>
      <c r="Z80" s="2"/>
      <c r="AA80" s="3" t="s">
        <v>690</v>
      </c>
      <c r="AB80" s="3" t="s">
        <v>691</v>
      </c>
      <c r="AC80" s="1"/>
    </row>
    <row r="81" spans="1:29" x14ac:dyDescent="0.2">
      <c r="A81" s="4">
        <v>84</v>
      </c>
      <c r="B81" s="5" t="s">
        <v>679</v>
      </c>
      <c r="C81" s="1"/>
      <c r="D81" s="1" t="s">
        <v>680</v>
      </c>
      <c r="E81" s="1" t="s">
        <v>680</v>
      </c>
      <c r="F81" s="5" t="s">
        <v>112</v>
      </c>
      <c r="G81" s="1" t="s">
        <v>113</v>
      </c>
      <c r="H81" s="1" t="s">
        <v>32</v>
      </c>
      <c r="I81" s="1" t="s">
        <v>681</v>
      </c>
      <c r="J81" s="1" t="s">
        <v>680</v>
      </c>
      <c r="K81" s="1" t="s">
        <v>82</v>
      </c>
      <c r="L81" s="5" t="s">
        <v>388</v>
      </c>
      <c r="M81" s="5" t="s">
        <v>336</v>
      </c>
      <c r="N81" s="1" t="s">
        <v>38</v>
      </c>
      <c r="O81" s="5" t="s">
        <v>692</v>
      </c>
      <c r="P81" s="5" t="s">
        <v>693</v>
      </c>
      <c r="Q81" s="6">
        <f t="shared" si="13"/>
        <v>339</v>
      </c>
      <c r="R81" s="5" t="s">
        <v>629</v>
      </c>
      <c r="S81" s="1" t="s">
        <v>42</v>
      </c>
      <c r="T81" s="1" t="s">
        <v>139</v>
      </c>
      <c r="U81" s="1" t="s">
        <v>139</v>
      </c>
      <c r="V81" s="1" t="s">
        <v>139</v>
      </c>
      <c r="W81" s="1" t="s">
        <v>139</v>
      </c>
      <c r="X81" s="1" t="s">
        <v>139</v>
      </c>
      <c r="Y81" s="1" t="s">
        <v>139</v>
      </c>
      <c r="Z81" s="7" t="s">
        <v>694</v>
      </c>
      <c r="AA81" s="3" t="s">
        <v>690</v>
      </c>
      <c r="AB81" s="3" t="s">
        <v>691</v>
      </c>
      <c r="AC81" s="1"/>
    </row>
    <row r="82" spans="1:29" x14ac:dyDescent="0.2">
      <c r="A82" s="4">
        <v>148</v>
      </c>
      <c r="B82" s="5" t="s">
        <v>695</v>
      </c>
      <c r="C82" s="1"/>
      <c r="D82" s="1" t="s">
        <v>696</v>
      </c>
      <c r="E82" s="1" t="s">
        <v>696</v>
      </c>
      <c r="F82" s="5" t="s">
        <v>50</v>
      </c>
      <c r="G82" s="1" t="s">
        <v>31</v>
      </c>
      <c r="H82" s="1" t="s">
        <v>32</v>
      </c>
      <c r="I82" s="1" t="s">
        <v>697</v>
      </c>
      <c r="J82" s="1" t="s">
        <v>34</v>
      </c>
      <c r="K82" s="1" t="s">
        <v>116</v>
      </c>
      <c r="L82" s="5" t="s">
        <v>242</v>
      </c>
      <c r="M82" s="5" t="s">
        <v>242</v>
      </c>
      <c r="N82" s="1" t="s">
        <v>38</v>
      </c>
      <c r="O82" s="5" t="s">
        <v>698</v>
      </c>
      <c r="P82" s="5" t="s">
        <v>699</v>
      </c>
      <c r="Q82" s="6">
        <f t="shared" si="13"/>
        <v>126</v>
      </c>
      <c r="R82" s="5" t="s">
        <v>417</v>
      </c>
      <c r="S82" s="1" t="s">
        <v>550</v>
      </c>
      <c r="T82" s="1" t="s">
        <v>43</v>
      </c>
      <c r="U82" s="5" t="s">
        <v>218</v>
      </c>
      <c r="V82" s="5" t="s">
        <v>595</v>
      </c>
      <c r="W82" s="6">
        <f t="shared" ref="W82:W85" si="15">V82-U82</f>
        <v>70</v>
      </c>
      <c r="X82" s="5" t="s">
        <v>190</v>
      </c>
      <c r="Y82" s="1" t="s">
        <v>550</v>
      </c>
      <c r="Z82" s="7" t="s">
        <v>700</v>
      </c>
      <c r="AA82" s="3" t="s">
        <v>701</v>
      </c>
      <c r="AB82" s="3" t="s">
        <v>702</v>
      </c>
      <c r="AC82" s="1"/>
    </row>
    <row r="83" spans="1:29" x14ac:dyDescent="0.2">
      <c r="A83" s="4">
        <v>195</v>
      </c>
      <c r="B83" s="5" t="s">
        <v>703</v>
      </c>
      <c r="C83" s="1"/>
      <c r="D83" s="1" t="s">
        <v>704</v>
      </c>
      <c r="E83" s="1" t="s">
        <v>704</v>
      </c>
      <c r="F83" s="5" t="s">
        <v>230</v>
      </c>
      <c r="G83" s="1" t="s">
        <v>705</v>
      </c>
      <c r="H83" s="1" t="s">
        <v>32</v>
      </c>
      <c r="I83" s="1" t="s">
        <v>172</v>
      </c>
      <c r="J83" s="1" t="s">
        <v>34</v>
      </c>
      <c r="K83" s="1" t="s">
        <v>82</v>
      </c>
      <c r="L83" s="5" t="s">
        <v>242</v>
      </c>
      <c r="M83" s="5" t="s">
        <v>593</v>
      </c>
      <c r="N83" s="1" t="s">
        <v>38</v>
      </c>
      <c r="O83" s="5" t="s">
        <v>706</v>
      </c>
      <c r="P83" s="5" t="s">
        <v>327</v>
      </c>
      <c r="Q83" s="6">
        <f t="shared" si="13"/>
        <v>258</v>
      </c>
      <c r="R83" s="5" t="s">
        <v>121</v>
      </c>
      <c r="S83" s="1" t="s">
        <v>67</v>
      </c>
      <c r="T83" s="1" t="s">
        <v>707</v>
      </c>
      <c r="U83" s="5" t="s">
        <v>245</v>
      </c>
      <c r="V83" s="5" t="s">
        <v>708</v>
      </c>
      <c r="W83" s="6">
        <f t="shared" si="15"/>
        <v>270</v>
      </c>
      <c r="X83" s="5" t="s">
        <v>368</v>
      </c>
      <c r="Y83" s="1" t="s">
        <v>139</v>
      </c>
      <c r="Z83" s="2"/>
      <c r="AA83" s="3" t="s">
        <v>709</v>
      </c>
      <c r="AB83" s="3" t="s">
        <v>710</v>
      </c>
      <c r="AC83" s="1"/>
    </row>
    <row r="84" spans="1:29" x14ac:dyDescent="0.2">
      <c r="A84" s="4">
        <v>131</v>
      </c>
      <c r="B84" s="5" t="s">
        <v>711</v>
      </c>
      <c r="C84" s="1"/>
      <c r="D84" s="1" t="s">
        <v>712</v>
      </c>
      <c r="E84" s="1" t="s">
        <v>712</v>
      </c>
      <c r="F84" s="5" t="s">
        <v>505</v>
      </c>
      <c r="G84" s="1" t="s">
        <v>113</v>
      </c>
      <c r="H84" s="1" t="s">
        <v>32</v>
      </c>
      <c r="I84" s="1" t="s">
        <v>139</v>
      </c>
      <c r="J84" s="1" t="s">
        <v>713</v>
      </c>
      <c r="K84" s="1" t="s">
        <v>82</v>
      </c>
      <c r="L84" s="5" t="s">
        <v>336</v>
      </c>
      <c r="M84" s="5" t="s">
        <v>373</v>
      </c>
      <c r="N84" s="1" t="s">
        <v>38</v>
      </c>
      <c r="O84" s="5" t="s">
        <v>398</v>
      </c>
      <c r="P84" s="5" t="s">
        <v>66</v>
      </c>
      <c r="Q84" s="6">
        <f t="shared" si="13"/>
        <v>165</v>
      </c>
      <c r="R84" s="5" t="s">
        <v>714</v>
      </c>
      <c r="S84" s="1" t="s">
        <v>715</v>
      </c>
      <c r="T84" s="1" t="s">
        <v>43</v>
      </c>
      <c r="U84" s="5" t="s">
        <v>678</v>
      </c>
      <c r="V84" s="5" t="s">
        <v>716</v>
      </c>
      <c r="W84" s="6">
        <f t="shared" si="15"/>
        <v>80</v>
      </c>
      <c r="X84" s="5" t="s">
        <v>190</v>
      </c>
      <c r="Y84" s="1" t="s">
        <v>139</v>
      </c>
      <c r="Z84" s="7" t="s">
        <v>717</v>
      </c>
      <c r="AA84" s="3" t="s">
        <v>718</v>
      </c>
      <c r="AB84" s="3" t="s">
        <v>719</v>
      </c>
      <c r="AC84" s="1"/>
    </row>
    <row r="85" spans="1:29" x14ac:dyDescent="0.2">
      <c r="A85" s="4">
        <v>21</v>
      </c>
      <c r="B85" s="5" t="s">
        <v>720</v>
      </c>
      <c r="C85" s="1"/>
      <c r="D85" s="1" t="s">
        <v>721</v>
      </c>
      <c r="E85" s="1" t="s">
        <v>722</v>
      </c>
      <c r="F85" s="5" t="s">
        <v>112</v>
      </c>
      <c r="G85" s="1" t="s">
        <v>113</v>
      </c>
      <c r="H85" s="1" t="s">
        <v>32</v>
      </c>
      <c r="I85" s="1" t="s">
        <v>723</v>
      </c>
      <c r="J85" s="1" t="s">
        <v>724</v>
      </c>
      <c r="K85" s="1" t="s">
        <v>116</v>
      </c>
      <c r="L85" s="5" t="s">
        <v>133</v>
      </c>
      <c r="M85" s="1" t="s">
        <v>139</v>
      </c>
      <c r="N85" s="1" t="s">
        <v>139</v>
      </c>
      <c r="O85" s="1" t="s">
        <v>139</v>
      </c>
      <c r="P85" s="1" t="s">
        <v>139</v>
      </c>
      <c r="Q85" s="1" t="s">
        <v>139</v>
      </c>
      <c r="R85" s="1" t="s">
        <v>139</v>
      </c>
      <c r="S85" s="1" t="s">
        <v>139</v>
      </c>
      <c r="T85" s="1" t="s">
        <v>313</v>
      </c>
      <c r="U85" s="5" t="s">
        <v>725</v>
      </c>
      <c r="V85" s="5" t="s">
        <v>726</v>
      </c>
      <c r="W85" s="6">
        <f t="shared" si="15"/>
        <v>176</v>
      </c>
      <c r="X85" s="5" t="s">
        <v>202</v>
      </c>
      <c r="Y85" s="5" t="s">
        <v>81</v>
      </c>
      <c r="Z85" s="2"/>
      <c r="AA85" s="3" t="s">
        <v>727</v>
      </c>
      <c r="AB85" s="3" t="s">
        <v>728</v>
      </c>
      <c r="AC85" s="1"/>
    </row>
    <row r="86" spans="1:29" x14ac:dyDescent="0.2">
      <c r="A86" s="4">
        <v>22</v>
      </c>
      <c r="B86" s="5" t="s">
        <v>720</v>
      </c>
      <c r="C86" s="1"/>
      <c r="D86" s="1" t="s">
        <v>721</v>
      </c>
      <c r="E86" s="1" t="s">
        <v>722</v>
      </c>
      <c r="F86" s="5" t="s">
        <v>112</v>
      </c>
      <c r="G86" s="1" t="s">
        <v>113</v>
      </c>
      <c r="H86" s="1" t="s">
        <v>32</v>
      </c>
      <c r="I86" s="1" t="s">
        <v>723</v>
      </c>
      <c r="J86" s="1" t="s">
        <v>724</v>
      </c>
      <c r="K86" s="1" t="s">
        <v>35</v>
      </c>
      <c r="L86" s="5" t="s">
        <v>133</v>
      </c>
      <c r="M86" s="1" t="s">
        <v>139</v>
      </c>
      <c r="N86" s="1" t="s">
        <v>38</v>
      </c>
      <c r="O86" s="5" t="s">
        <v>729</v>
      </c>
      <c r="P86" s="5" t="s">
        <v>730</v>
      </c>
      <c r="Q86" s="6">
        <f t="shared" ref="Q86:Q103" si="16">P86-O86</f>
        <v>207</v>
      </c>
      <c r="R86" s="5" t="s">
        <v>400</v>
      </c>
      <c r="S86" s="5" t="s">
        <v>81</v>
      </c>
      <c r="T86" s="1" t="s">
        <v>139</v>
      </c>
      <c r="U86" s="1" t="s">
        <v>139</v>
      </c>
      <c r="V86" s="1" t="s">
        <v>139</v>
      </c>
      <c r="W86" s="1" t="s">
        <v>139</v>
      </c>
      <c r="X86" s="1" t="s">
        <v>139</v>
      </c>
      <c r="Y86" s="1" t="s">
        <v>139</v>
      </c>
      <c r="Z86" s="2"/>
      <c r="AA86" s="3" t="s">
        <v>727</v>
      </c>
      <c r="AB86" s="3" t="s">
        <v>728</v>
      </c>
      <c r="AC86" s="1"/>
    </row>
    <row r="87" spans="1:29" x14ac:dyDescent="0.2">
      <c r="A87" s="4">
        <v>23</v>
      </c>
      <c r="B87" s="5" t="s">
        <v>720</v>
      </c>
      <c r="C87" s="1"/>
      <c r="D87" s="1" t="s">
        <v>721</v>
      </c>
      <c r="E87" s="1" t="s">
        <v>722</v>
      </c>
      <c r="F87" s="5" t="s">
        <v>112</v>
      </c>
      <c r="G87" s="1" t="s">
        <v>113</v>
      </c>
      <c r="H87" s="1" t="s">
        <v>32</v>
      </c>
      <c r="I87" s="1" t="s">
        <v>723</v>
      </c>
      <c r="J87" s="1" t="s">
        <v>724</v>
      </c>
      <c r="K87" s="1" t="s">
        <v>82</v>
      </c>
      <c r="L87" s="5" t="s">
        <v>133</v>
      </c>
      <c r="M87" s="1" t="s">
        <v>139</v>
      </c>
      <c r="N87" s="1" t="s">
        <v>38</v>
      </c>
      <c r="O87" s="5" t="s">
        <v>731</v>
      </c>
      <c r="P87" s="5" t="s">
        <v>732</v>
      </c>
      <c r="Q87" s="6">
        <f t="shared" si="16"/>
        <v>213</v>
      </c>
      <c r="R87" s="5" t="s">
        <v>733</v>
      </c>
      <c r="S87" s="5" t="s">
        <v>81</v>
      </c>
      <c r="T87" s="1" t="s">
        <v>139</v>
      </c>
      <c r="U87" s="1" t="s">
        <v>139</v>
      </c>
      <c r="V87" s="1" t="s">
        <v>139</v>
      </c>
      <c r="W87" s="1" t="s">
        <v>139</v>
      </c>
      <c r="X87" s="1" t="s">
        <v>139</v>
      </c>
      <c r="Y87" s="1" t="s">
        <v>139</v>
      </c>
      <c r="Z87" s="2"/>
      <c r="AA87" s="3" t="s">
        <v>727</v>
      </c>
      <c r="AB87" s="3" t="s">
        <v>728</v>
      </c>
      <c r="AC87" s="1"/>
    </row>
    <row r="88" spans="1:29" x14ac:dyDescent="0.2">
      <c r="A88" s="4">
        <v>24</v>
      </c>
      <c r="B88" s="5" t="s">
        <v>720</v>
      </c>
      <c r="C88" s="1"/>
      <c r="D88" s="1" t="s">
        <v>734</v>
      </c>
      <c r="E88" s="1" t="s">
        <v>735</v>
      </c>
      <c r="F88" s="5" t="s">
        <v>112</v>
      </c>
      <c r="G88" s="1" t="s">
        <v>113</v>
      </c>
      <c r="H88" s="1" t="s">
        <v>32</v>
      </c>
      <c r="I88" s="1" t="s">
        <v>736</v>
      </c>
      <c r="J88" s="1" t="s">
        <v>724</v>
      </c>
      <c r="K88" s="1" t="s">
        <v>116</v>
      </c>
      <c r="L88" s="1" t="s">
        <v>139</v>
      </c>
      <c r="M88" s="5" t="s">
        <v>117</v>
      </c>
      <c r="N88" s="1" t="s">
        <v>161</v>
      </c>
      <c r="O88" s="5" t="s">
        <v>179</v>
      </c>
      <c r="P88" s="5" t="s">
        <v>737</v>
      </c>
      <c r="Q88" s="6">
        <f t="shared" si="16"/>
        <v>346</v>
      </c>
      <c r="R88" s="5" t="s">
        <v>738</v>
      </c>
      <c r="S88" s="1" t="s">
        <v>67</v>
      </c>
      <c r="T88" s="1" t="s">
        <v>313</v>
      </c>
      <c r="U88" s="5" t="s">
        <v>520</v>
      </c>
      <c r="V88" s="5" t="s">
        <v>739</v>
      </c>
      <c r="W88" s="6">
        <f>V88-U88</f>
        <v>391</v>
      </c>
      <c r="X88" s="5" t="s">
        <v>740</v>
      </c>
      <c r="Y88" s="1" t="s">
        <v>139</v>
      </c>
      <c r="Z88" s="2"/>
      <c r="AA88" s="3" t="s">
        <v>727</v>
      </c>
      <c r="AB88" s="3" t="s">
        <v>728</v>
      </c>
      <c r="AC88" s="1"/>
    </row>
    <row r="89" spans="1:29" x14ac:dyDescent="0.2">
      <c r="A89" s="4">
        <v>96</v>
      </c>
      <c r="B89" s="5" t="s">
        <v>391</v>
      </c>
      <c r="C89" s="1"/>
      <c r="D89" s="1" t="s">
        <v>741</v>
      </c>
      <c r="E89" s="1" t="s">
        <v>742</v>
      </c>
      <c r="F89" s="5" t="s">
        <v>112</v>
      </c>
      <c r="G89" s="1" t="s">
        <v>372</v>
      </c>
      <c r="H89" s="1" t="s">
        <v>32</v>
      </c>
      <c r="I89" s="1" t="s">
        <v>394</v>
      </c>
      <c r="J89" s="1" t="s">
        <v>395</v>
      </c>
      <c r="K89" s="1" t="s">
        <v>35</v>
      </c>
      <c r="L89" s="5" t="s">
        <v>254</v>
      </c>
      <c r="M89" s="5" t="s">
        <v>285</v>
      </c>
      <c r="N89" s="1" t="s">
        <v>38</v>
      </c>
      <c r="O89" s="5" t="s">
        <v>397</v>
      </c>
      <c r="P89" s="5" t="s">
        <v>743</v>
      </c>
      <c r="Q89" s="6">
        <f t="shared" si="16"/>
        <v>314</v>
      </c>
      <c r="R89" s="5" t="s">
        <v>447</v>
      </c>
      <c r="S89" s="1" t="s">
        <v>42</v>
      </c>
      <c r="T89" s="1" t="s">
        <v>43</v>
      </c>
      <c r="U89" s="1" t="s">
        <v>139</v>
      </c>
      <c r="V89" s="1" t="s">
        <v>139</v>
      </c>
      <c r="W89" s="1" t="s">
        <v>139</v>
      </c>
      <c r="X89" s="5" t="s">
        <v>202</v>
      </c>
      <c r="Y89" s="1" t="s">
        <v>550</v>
      </c>
      <c r="Z89" s="7" t="s">
        <v>744</v>
      </c>
      <c r="AA89" s="3" t="s">
        <v>402</v>
      </c>
      <c r="AB89" s="3" t="s">
        <v>403</v>
      </c>
      <c r="AC89" s="1"/>
    </row>
    <row r="90" spans="1:29" x14ac:dyDescent="0.2">
      <c r="A90" s="4">
        <v>97</v>
      </c>
      <c r="B90" s="5" t="s">
        <v>391</v>
      </c>
      <c r="C90" s="1"/>
      <c r="D90" s="1" t="s">
        <v>741</v>
      </c>
      <c r="E90" s="1" t="s">
        <v>742</v>
      </c>
      <c r="F90" s="5" t="s">
        <v>112</v>
      </c>
      <c r="G90" s="1" t="s">
        <v>372</v>
      </c>
      <c r="H90" s="1" t="s">
        <v>32</v>
      </c>
      <c r="I90" s="1" t="s">
        <v>394</v>
      </c>
      <c r="J90" s="1" t="s">
        <v>395</v>
      </c>
      <c r="K90" s="1" t="s">
        <v>82</v>
      </c>
      <c r="L90" s="5" t="s">
        <v>183</v>
      </c>
      <c r="M90" s="5" t="s">
        <v>745</v>
      </c>
      <c r="N90" s="1" t="s">
        <v>38</v>
      </c>
      <c r="O90" s="5" t="s">
        <v>175</v>
      </c>
      <c r="P90" s="5" t="s">
        <v>746</v>
      </c>
      <c r="Q90" s="6">
        <f t="shared" si="16"/>
        <v>290</v>
      </c>
      <c r="R90" s="5" t="s">
        <v>494</v>
      </c>
      <c r="S90" s="1" t="s">
        <v>42</v>
      </c>
      <c r="T90" s="1" t="s">
        <v>43</v>
      </c>
      <c r="U90" s="1" t="s">
        <v>139</v>
      </c>
      <c r="V90" s="1" t="s">
        <v>139</v>
      </c>
      <c r="W90" s="1" t="s">
        <v>139</v>
      </c>
      <c r="X90" s="5" t="s">
        <v>747</v>
      </c>
      <c r="Y90" s="1" t="s">
        <v>550</v>
      </c>
      <c r="Z90" s="7" t="s">
        <v>744</v>
      </c>
      <c r="AA90" s="3" t="s">
        <v>402</v>
      </c>
      <c r="AB90" s="3" t="s">
        <v>403</v>
      </c>
      <c r="AC90" s="1"/>
    </row>
    <row r="91" spans="1:29" x14ac:dyDescent="0.2">
      <c r="A91" s="4">
        <v>98</v>
      </c>
      <c r="B91" s="5" t="s">
        <v>391</v>
      </c>
      <c r="C91" s="1"/>
      <c r="D91" s="1" t="s">
        <v>748</v>
      </c>
      <c r="E91" s="1" t="s">
        <v>749</v>
      </c>
      <c r="F91" s="5" t="s">
        <v>112</v>
      </c>
      <c r="G91" s="1" t="s">
        <v>372</v>
      </c>
      <c r="H91" s="1" t="s">
        <v>32</v>
      </c>
      <c r="I91" s="1" t="s">
        <v>394</v>
      </c>
      <c r="J91" s="1" t="s">
        <v>395</v>
      </c>
      <c r="K91" s="1" t="s">
        <v>35</v>
      </c>
      <c r="L91" s="5" t="s">
        <v>254</v>
      </c>
      <c r="M91" s="5" t="s">
        <v>750</v>
      </c>
      <c r="N91" s="1" t="s">
        <v>38</v>
      </c>
      <c r="O91" s="5" t="s">
        <v>397</v>
      </c>
      <c r="P91" s="5" t="s">
        <v>751</v>
      </c>
      <c r="Q91" s="6">
        <f t="shared" si="16"/>
        <v>331</v>
      </c>
      <c r="R91" s="5" t="s">
        <v>437</v>
      </c>
      <c r="S91" s="1" t="s">
        <v>139</v>
      </c>
      <c r="T91" s="1" t="s">
        <v>43</v>
      </c>
      <c r="U91" s="5" t="s">
        <v>77</v>
      </c>
      <c r="V91" s="5" t="s">
        <v>752</v>
      </c>
      <c r="W91" s="6">
        <f t="shared" ref="W91:W96" si="17">V91-U91</f>
        <v>285</v>
      </c>
      <c r="X91" s="5" t="s">
        <v>747</v>
      </c>
      <c r="Y91" s="1" t="s">
        <v>139</v>
      </c>
      <c r="Z91" s="7" t="s">
        <v>744</v>
      </c>
      <c r="AA91" s="3" t="s">
        <v>402</v>
      </c>
      <c r="AB91" s="3" t="s">
        <v>403</v>
      </c>
      <c r="AC91" s="1"/>
    </row>
    <row r="92" spans="1:29" x14ac:dyDescent="0.2">
      <c r="A92" s="4">
        <v>99</v>
      </c>
      <c r="B92" s="5" t="s">
        <v>391</v>
      </c>
      <c r="C92" s="1"/>
      <c r="D92" s="1" t="s">
        <v>748</v>
      </c>
      <c r="E92" s="1" t="s">
        <v>749</v>
      </c>
      <c r="F92" s="5" t="s">
        <v>112</v>
      </c>
      <c r="G92" s="1" t="s">
        <v>372</v>
      </c>
      <c r="H92" s="1" t="s">
        <v>32</v>
      </c>
      <c r="I92" s="1" t="s">
        <v>394</v>
      </c>
      <c r="J92" s="1" t="s">
        <v>395</v>
      </c>
      <c r="K92" s="1" t="s">
        <v>82</v>
      </c>
      <c r="L92" s="5" t="s">
        <v>183</v>
      </c>
      <c r="M92" s="5" t="s">
        <v>410</v>
      </c>
      <c r="N92" s="1" t="s">
        <v>38</v>
      </c>
      <c r="O92" s="5" t="s">
        <v>175</v>
      </c>
      <c r="P92" s="5" t="s">
        <v>753</v>
      </c>
      <c r="Q92" s="6">
        <f t="shared" si="16"/>
        <v>490</v>
      </c>
      <c r="R92" s="5" t="s">
        <v>754</v>
      </c>
      <c r="S92" s="1" t="s">
        <v>139</v>
      </c>
      <c r="T92" s="1" t="s">
        <v>43</v>
      </c>
      <c r="U92" s="5" t="s">
        <v>201</v>
      </c>
      <c r="V92" s="5" t="s">
        <v>755</v>
      </c>
      <c r="W92" s="6">
        <f t="shared" si="17"/>
        <v>500</v>
      </c>
      <c r="X92" s="5" t="s">
        <v>756</v>
      </c>
      <c r="Y92" s="1" t="s">
        <v>139</v>
      </c>
      <c r="Z92" s="7" t="s">
        <v>744</v>
      </c>
      <c r="AA92" s="3" t="s">
        <v>402</v>
      </c>
      <c r="AB92" s="3" t="s">
        <v>403</v>
      </c>
      <c r="AC92" s="1"/>
    </row>
    <row r="93" spans="1:29" x14ac:dyDescent="0.2">
      <c r="A93" s="4">
        <v>153</v>
      </c>
      <c r="B93" s="5" t="s">
        <v>757</v>
      </c>
      <c r="C93" s="1"/>
      <c r="D93" s="1" t="s">
        <v>758</v>
      </c>
      <c r="E93" s="1" t="s">
        <v>758</v>
      </c>
      <c r="F93" s="5" t="s">
        <v>112</v>
      </c>
      <c r="G93" s="1" t="s">
        <v>113</v>
      </c>
      <c r="H93" s="1" t="s">
        <v>32</v>
      </c>
      <c r="I93" s="1" t="s">
        <v>131</v>
      </c>
      <c r="J93" s="1" t="s">
        <v>759</v>
      </c>
      <c r="K93" s="1" t="s">
        <v>116</v>
      </c>
      <c r="L93" s="1" t="s">
        <v>139</v>
      </c>
      <c r="M93" s="1" t="s">
        <v>139</v>
      </c>
      <c r="N93" s="1" t="s">
        <v>38</v>
      </c>
      <c r="O93" s="5" t="s">
        <v>760</v>
      </c>
      <c r="P93" s="5" t="s">
        <v>761</v>
      </c>
      <c r="Q93" s="6">
        <f t="shared" si="16"/>
        <v>111</v>
      </c>
      <c r="R93" s="5" t="s">
        <v>177</v>
      </c>
      <c r="S93" s="5" t="s">
        <v>762</v>
      </c>
      <c r="T93" s="1" t="s">
        <v>139</v>
      </c>
      <c r="U93" s="5" t="s">
        <v>538</v>
      </c>
      <c r="V93" s="5" t="s">
        <v>763</v>
      </c>
      <c r="W93" s="6">
        <f t="shared" si="17"/>
        <v>44</v>
      </c>
      <c r="X93" s="5" t="s">
        <v>56</v>
      </c>
      <c r="Y93" s="1" t="s">
        <v>139</v>
      </c>
      <c r="Z93" s="7" t="s">
        <v>764</v>
      </c>
      <c r="AA93" s="3" t="s">
        <v>765</v>
      </c>
      <c r="AB93" s="3" t="s">
        <v>766</v>
      </c>
      <c r="AC93" s="1"/>
    </row>
    <row r="94" spans="1:29" x14ac:dyDescent="0.2">
      <c r="A94" s="4">
        <v>104</v>
      </c>
      <c r="B94" s="5" t="s">
        <v>767</v>
      </c>
      <c r="C94" s="1"/>
      <c r="D94" s="1" t="s">
        <v>768</v>
      </c>
      <c r="E94" s="1" t="s">
        <v>768</v>
      </c>
      <c r="F94" s="5" t="s">
        <v>633</v>
      </c>
      <c r="G94" s="1" t="s">
        <v>145</v>
      </c>
      <c r="H94" s="1" t="s">
        <v>32</v>
      </c>
      <c r="I94" s="1" t="s">
        <v>769</v>
      </c>
      <c r="J94" s="1" t="s">
        <v>34</v>
      </c>
      <c r="K94" s="1" t="s">
        <v>82</v>
      </c>
      <c r="L94" s="5" t="s">
        <v>223</v>
      </c>
      <c r="M94" s="5" t="s">
        <v>770</v>
      </c>
      <c r="N94" s="1" t="s">
        <v>38</v>
      </c>
      <c r="O94" s="5" t="s">
        <v>771</v>
      </c>
      <c r="P94" s="5" t="s">
        <v>772</v>
      </c>
      <c r="Q94" s="6">
        <f t="shared" si="16"/>
        <v>70</v>
      </c>
      <c r="R94" s="5" t="s">
        <v>190</v>
      </c>
      <c r="S94" s="5" t="s">
        <v>54</v>
      </c>
      <c r="T94" s="1" t="s">
        <v>43</v>
      </c>
      <c r="U94" s="5" t="s">
        <v>773</v>
      </c>
      <c r="V94" s="5" t="s">
        <v>774</v>
      </c>
      <c r="W94" s="6">
        <f t="shared" si="17"/>
        <v>45.5</v>
      </c>
      <c r="X94" s="5" t="s">
        <v>56</v>
      </c>
      <c r="Y94" s="5" t="s">
        <v>54</v>
      </c>
      <c r="Z94" s="7" t="s">
        <v>775</v>
      </c>
      <c r="AA94" s="3" t="s">
        <v>776</v>
      </c>
      <c r="AB94" s="3" t="s">
        <v>777</v>
      </c>
      <c r="AC94" s="1"/>
    </row>
    <row r="95" spans="1:29" x14ac:dyDescent="0.2">
      <c r="A95" s="4">
        <v>211</v>
      </c>
      <c r="B95" s="1" t="s">
        <v>778</v>
      </c>
      <c r="C95" s="14" t="s">
        <v>779</v>
      </c>
      <c r="D95" s="1" t="s">
        <v>780</v>
      </c>
      <c r="E95" s="1" t="s">
        <v>780</v>
      </c>
      <c r="F95" s="5" t="s">
        <v>781</v>
      </c>
      <c r="G95" s="1" t="s">
        <v>145</v>
      </c>
      <c r="H95" s="1" t="s">
        <v>334</v>
      </c>
      <c r="I95" s="1" t="s">
        <v>335</v>
      </c>
      <c r="J95" s="1" t="s">
        <v>34</v>
      </c>
      <c r="K95" s="1" t="s">
        <v>35</v>
      </c>
      <c r="L95" s="1" t="s">
        <v>139</v>
      </c>
      <c r="M95" s="1" t="s">
        <v>139</v>
      </c>
      <c r="N95" s="1" t="s">
        <v>38</v>
      </c>
      <c r="O95" s="5" t="s">
        <v>782</v>
      </c>
      <c r="P95" s="5" t="s">
        <v>783</v>
      </c>
      <c r="Q95" s="6">
        <f t="shared" si="16"/>
        <v>175</v>
      </c>
      <c r="R95" s="5" t="s">
        <v>784</v>
      </c>
      <c r="S95" s="1" t="s">
        <v>139</v>
      </c>
      <c r="T95" s="1" t="s">
        <v>139</v>
      </c>
      <c r="U95" s="5" t="s">
        <v>785</v>
      </c>
      <c r="V95" s="5" t="s">
        <v>771</v>
      </c>
      <c r="W95" s="6">
        <f t="shared" si="17"/>
        <v>196</v>
      </c>
      <c r="X95" s="5" t="s">
        <v>368</v>
      </c>
      <c r="Y95" s="1" t="s">
        <v>139</v>
      </c>
      <c r="Z95" s="7" t="s">
        <v>786</v>
      </c>
      <c r="AA95" s="3" t="s">
        <v>787</v>
      </c>
      <c r="AB95" s="3" t="s">
        <v>788</v>
      </c>
      <c r="AC95" s="1"/>
    </row>
    <row r="96" spans="1:29" x14ac:dyDescent="0.2">
      <c r="A96" s="4">
        <v>151</v>
      </c>
      <c r="B96" s="5" t="s">
        <v>789</v>
      </c>
      <c r="C96" s="1"/>
      <c r="D96" s="3" t="s">
        <v>790</v>
      </c>
      <c r="E96" s="1" t="s">
        <v>791</v>
      </c>
      <c r="F96" s="5" t="s">
        <v>242</v>
      </c>
      <c r="G96" s="1" t="s">
        <v>145</v>
      </c>
      <c r="H96" s="1" t="s">
        <v>32</v>
      </c>
      <c r="I96" s="1" t="s">
        <v>62</v>
      </c>
      <c r="J96" s="1" t="s">
        <v>34</v>
      </c>
      <c r="K96" s="1" t="s">
        <v>35</v>
      </c>
      <c r="L96" s="5" t="s">
        <v>792</v>
      </c>
      <c r="M96" s="5" t="s">
        <v>37</v>
      </c>
      <c r="N96" s="1" t="s">
        <v>38</v>
      </c>
      <c r="O96" s="5" t="s">
        <v>179</v>
      </c>
      <c r="P96" s="5" t="s">
        <v>793</v>
      </c>
      <c r="Q96" s="6">
        <f t="shared" si="16"/>
        <v>52</v>
      </c>
      <c r="R96" s="5" t="s">
        <v>78</v>
      </c>
      <c r="S96" s="5" t="s">
        <v>519</v>
      </c>
      <c r="T96" s="1" t="s">
        <v>43</v>
      </c>
      <c r="U96" s="5" t="s">
        <v>794</v>
      </c>
      <c r="V96" s="5" t="s">
        <v>688</v>
      </c>
      <c r="W96" s="6">
        <f t="shared" si="17"/>
        <v>48</v>
      </c>
      <c r="X96" s="5" t="s">
        <v>56</v>
      </c>
      <c r="Y96" s="5" t="s">
        <v>795</v>
      </c>
      <c r="Z96" s="2"/>
      <c r="AA96" s="3" t="s">
        <v>796</v>
      </c>
      <c r="AB96" s="3" t="s">
        <v>797</v>
      </c>
      <c r="AC96" s="1"/>
    </row>
    <row r="97" spans="1:29" x14ac:dyDescent="0.2">
      <c r="A97" s="4">
        <v>152</v>
      </c>
      <c r="B97" s="5" t="s">
        <v>789</v>
      </c>
      <c r="C97" s="1"/>
      <c r="D97" s="3" t="s">
        <v>790</v>
      </c>
      <c r="E97" s="1" t="s">
        <v>791</v>
      </c>
      <c r="F97" s="5" t="s">
        <v>242</v>
      </c>
      <c r="G97" s="1" t="s">
        <v>145</v>
      </c>
      <c r="H97" s="1" t="s">
        <v>32</v>
      </c>
      <c r="I97" s="1" t="s">
        <v>62</v>
      </c>
      <c r="J97" s="1" t="s">
        <v>34</v>
      </c>
      <c r="K97" s="1" t="s">
        <v>82</v>
      </c>
      <c r="L97" s="5" t="s">
        <v>798</v>
      </c>
      <c r="M97" s="5" t="s">
        <v>799</v>
      </c>
      <c r="N97" s="1" t="s">
        <v>38</v>
      </c>
      <c r="O97" s="5" t="s">
        <v>498</v>
      </c>
      <c r="P97" s="5" t="s">
        <v>800</v>
      </c>
      <c r="Q97" s="6">
        <f t="shared" si="16"/>
        <v>32</v>
      </c>
      <c r="R97" s="5" t="s">
        <v>602</v>
      </c>
      <c r="S97" s="5" t="s">
        <v>801</v>
      </c>
      <c r="T97" s="1" t="s">
        <v>87</v>
      </c>
      <c r="U97" s="1" t="s">
        <v>87</v>
      </c>
      <c r="V97" s="1" t="s">
        <v>87</v>
      </c>
      <c r="W97" s="1" t="s">
        <v>87</v>
      </c>
      <c r="X97" s="1" t="s">
        <v>87</v>
      </c>
      <c r="Y97" s="1" t="s">
        <v>87</v>
      </c>
      <c r="Z97" s="2"/>
      <c r="AA97" s="3" t="s">
        <v>796</v>
      </c>
      <c r="AB97" s="3" t="s">
        <v>797</v>
      </c>
      <c r="AC97" s="1"/>
    </row>
    <row r="98" spans="1:29" x14ac:dyDescent="0.2">
      <c r="A98" s="4">
        <v>188</v>
      </c>
      <c r="B98" s="5" t="s">
        <v>802</v>
      </c>
      <c r="C98" s="1"/>
      <c r="D98" s="1" t="s">
        <v>803</v>
      </c>
      <c r="E98" s="1" t="s">
        <v>803</v>
      </c>
      <c r="F98" s="5" t="s">
        <v>30</v>
      </c>
      <c r="G98" s="1" t="s">
        <v>145</v>
      </c>
      <c r="H98" s="1" t="s">
        <v>32</v>
      </c>
      <c r="I98" s="1" t="s">
        <v>172</v>
      </c>
      <c r="J98" s="1" t="s">
        <v>34</v>
      </c>
      <c r="K98" s="1" t="s">
        <v>116</v>
      </c>
      <c r="L98" s="5" t="s">
        <v>593</v>
      </c>
      <c r="M98" s="5" t="s">
        <v>593</v>
      </c>
      <c r="N98" s="1" t="s">
        <v>38</v>
      </c>
      <c r="O98" s="5" t="s">
        <v>804</v>
      </c>
      <c r="P98" s="5" t="s">
        <v>805</v>
      </c>
      <c r="Q98" s="6">
        <f t="shared" si="16"/>
        <v>172.20000000000005</v>
      </c>
      <c r="R98" s="5" t="s">
        <v>258</v>
      </c>
      <c r="S98" s="1" t="s">
        <v>42</v>
      </c>
      <c r="T98" s="1" t="s">
        <v>43</v>
      </c>
      <c r="U98" s="5" t="s">
        <v>218</v>
      </c>
      <c r="V98" s="5" t="s">
        <v>806</v>
      </c>
      <c r="W98" s="6">
        <f t="shared" ref="W98:W100" si="18">V98-U98</f>
        <v>133</v>
      </c>
      <c r="X98" s="5" t="s">
        <v>417</v>
      </c>
      <c r="Y98" s="1" t="s">
        <v>139</v>
      </c>
      <c r="Z98" s="7" t="s">
        <v>807</v>
      </c>
      <c r="AA98" s="3" t="s">
        <v>808</v>
      </c>
      <c r="AB98" s="3" t="s">
        <v>809</v>
      </c>
      <c r="AC98" s="1"/>
    </row>
    <row r="99" spans="1:29" x14ac:dyDescent="0.2">
      <c r="A99" s="4">
        <v>27</v>
      </c>
      <c r="B99" s="5" t="s">
        <v>810</v>
      </c>
      <c r="C99" s="13" t="s">
        <v>811</v>
      </c>
      <c r="D99" s="1" t="s">
        <v>812</v>
      </c>
      <c r="E99" s="1" t="s">
        <v>812</v>
      </c>
      <c r="F99" s="5" t="s">
        <v>112</v>
      </c>
      <c r="G99" s="1" t="s">
        <v>113</v>
      </c>
      <c r="H99" s="1" t="s">
        <v>32</v>
      </c>
      <c r="I99" s="1" t="s">
        <v>813</v>
      </c>
      <c r="J99" s="1" t="s">
        <v>814</v>
      </c>
      <c r="K99" s="1" t="s">
        <v>35</v>
      </c>
      <c r="L99" s="5" t="s">
        <v>251</v>
      </c>
      <c r="M99" s="5" t="s">
        <v>815</v>
      </c>
      <c r="N99" s="1" t="s">
        <v>38</v>
      </c>
      <c r="O99" s="5" t="s">
        <v>816</v>
      </c>
      <c r="P99" s="5" t="s">
        <v>817</v>
      </c>
      <c r="Q99" s="6">
        <f t="shared" si="16"/>
        <v>190</v>
      </c>
      <c r="R99" s="5" t="s">
        <v>626</v>
      </c>
      <c r="S99" s="1" t="s">
        <v>122</v>
      </c>
      <c r="T99" s="1" t="s">
        <v>818</v>
      </c>
      <c r="U99" s="5" t="s">
        <v>819</v>
      </c>
      <c r="V99" s="5" t="s">
        <v>626</v>
      </c>
      <c r="W99" s="6">
        <f t="shared" si="18"/>
        <v>0.27</v>
      </c>
      <c r="X99" s="1" t="s">
        <v>820</v>
      </c>
      <c r="Y99" s="1" t="s">
        <v>139</v>
      </c>
      <c r="Z99" s="2"/>
      <c r="AA99" s="3" t="s">
        <v>821</v>
      </c>
      <c r="AB99" s="3" t="s">
        <v>822</v>
      </c>
      <c r="AC99" s="1"/>
    </row>
    <row r="100" spans="1:29" x14ac:dyDescent="0.2">
      <c r="A100" s="4">
        <v>28</v>
      </c>
      <c r="B100" s="5" t="s">
        <v>810</v>
      </c>
      <c r="C100" s="13" t="s">
        <v>811</v>
      </c>
      <c r="D100" s="1" t="s">
        <v>812</v>
      </c>
      <c r="E100" s="1" t="s">
        <v>812</v>
      </c>
      <c r="F100" s="5" t="s">
        <v>112</v>
      </c>
      <c r="G100" s="1" t="s">
        <v>113</v>
      </c>
      <c r="H100" s="1" t="s">
        <v>32</v>
      </c>
      <c r="I100" s="1" t="s">
        <v>813</v>
      </c>
      <c r="J100" s="1" t="s">
        <v>814</v>
      </c>
      <c r="K100" s="1" t="s">
        <v>82</v>
      </c>
      <c r="L100" s="5" t="s">
        <v>575</v>
      </c>
      <c r="M100" s="5" t="s">
        <v>208</v>
      </c>
      <c r="N100" s="1" t="s">
        <v>38</v>
      </c>
      <c r="O100" s="5" t="s">
        <v>312</v>
      </c>
      <c r="P100" s="5" t="s">
        <v>270</v>
      </c>
      <c r="Q100" s="6">
        <f t="shared" si="16"/>
        <v>216</v>
      </c>
      <c r="R100" s="5" t="s">
        <v>784</v>
      </c>
      <c r="S100" s="1" t="s">
        <v>122</v>
      </c>
      <c r="T100" s="1" t="s">
        <v>818</v>
      </c>
      <c r="U100" s="5" t="s">
        <v>329</v>
      </c>
      <c r="V100" s="5" t="s">
        <v>823</v>
      </c>
      <c r="W100" s="6">
        <f t="shared" si="18"/>
        <v>0.3</v>
      </c>
      <c r="X100" s="1" t="s">
        <v>820</v>
      </c>
      <c r="Y100" s="1" t="s">
        <v>139</v>
      </c>
      <c r="Z100" s="2"/>
      <c r="AA100" s="3" t="s">
        <v>821</v>
      </c>
      <c r="AB100" s="3" t="s">
        <v>822</v>
      </c>
      <c r="AC100" s="1"/>
    </row>
    <row r="101" spans="1:29" x14ac:dyDescent="0.2">
      <c r="A101" s="4">
        <v>202</v>
      </c>
      <c r="B101" s="5" t="s">
        <v>824</v>
      </c>
      <c r="C101" s="1"/>
      <c r="D101" s="3" t="s">
        <v>825</v>
      </c>
      <c r="E101" s="1" t="s">
        <v>826</v>
      </c>
      <c r="F101" s="5" t="s">
        <v>112</v>
      </c>
      <c r="G101" s="1" t="s">
        <v>113</v>
      </c>
      <c r="H101" s="1" t="s">
        <v>32</v>
      </c>
      <c r="I101" s="1" t="s">
        <v>172</v>
      </c>
      <c r="J101" s="1" t="s">
        <v>827</v>
      </c>
      <c r="K101" s="1" t="s">
        <v>35</v>
      </c>
      <c r="L101" s="5" t="s">
        <v>750</v>
      </c>
      <c r="M101" s="5" t="s">
        <v>336</v>
      </c>
      <c r="N101" s="1" t="s">
        <v>38</v>
      </c>
      <c r="O101" s="5" t="s">
        <v>828</v>
      </c>
      <c r="P101" s="5" t="s">
        <v>829</v>
      </c>
      <c r="Q101" s="6">
        <f t="shared" si="16"/>
        <v>53</v>
      </c>
      <c r="R101" s="5" t="s">
        <v>78</v>
      </c>
      <c r="S101" s="5" t="s">
        <v>830</v>
      </c>
      <c r="T101" s="1" t="s">
        <v>87</v>
      </c>
      <c r="U101" s="1" t="s">
        <v>87</v>
      </c>
      <c r="V101" s="1" t="s">
        <v>87</v>
      </c>
      <c r="W101" s="1" t="s">
        <v>87</v>
      </c>
      <c r="X101" s="1" t="s">
        <v>87</v>
      </c>
      <c r="Y101" s="1" t="s">
        <v>87</v>
      </c>
      <c r="Z101" s="7" t="s">
        <v>831</v>
      </c>
      <c r="AA101" s="3" t="s">
        <v>832</v>
      </c>
      <c r="AB101" s="3" t="s">
        <v>833</v>
      </c>
      <c r="AC101" s="1"/>
    </row>
    <row r="102" spans="1:29" x14ac:dyDescent="0.2">
      <c r="A102" s="4">
        <v>201</v>
      </c>
      <c r="B102" s="5" t="s">
        <v>834</v>
      </c>
      <c r="C102" s="1"/>
      <c r="D102" s="1" t="s">
        <v>835</v>
      </c>
      <c r="E102" s="1" t="s">
        <v>835</v>
      </c>
      <c r="F102" s="5" t="s">
        <v>240</v>
      </c>
      <c r="G102" s="1" t="s">
        <v>31</v>
      </c>
      <c r="H102" s="1" t="s">
        <v>32</v>
      </c>
      <c r="I102" s="1" t="s">
        <v>131</v>
      </c>
      <c r="J102" s="1" t="s">
        <v>836</v>
      </c>
      <c r="K102" s="1" t="s">
        <v>35</v>
      </c>
      <c r="L102" s="5" t="s">
        <v>593</v>
      </c>
      <c r="M102" s="5" t="s">
        <v>50</v>
      </c>
      <c r="N102" s="1" t="s">
        <v>38</v>
      </c>
      <c r="O102" s="5" t="s">
        <v>837</v>
      </c>
      <c r="P102" s="5" t="s">
        <v>838</v>
      </c>
      <c r="Q102" s="6">
        <f t="shared" si="16"/>
        <v>67.5</v>
      </c>
      <c r="R102" s="5" t="s">
        <v>135</v>
      </c>
      <c r="S102" s="5" t="s">
        <v>839</v>
      </c>
      <c r="T102" s="1" t="s">
        <v>313</v>
      </c>
      <c r="U102" s="5" t="s">
        <v>380</v>
      </c>
      <c r="V102" s="5" t="s">
        <v>840</v>
      </c>
      <c r="W102" s="6">
        <f t="shared" ref="W102:W104" si="19">V102-U102</f>
        <v>66</v>
      </c>
      <c r="X102" s="5" t="s">
        <v>46</v>
      </c>
      <c r="Y102" s="5" t="s">
        <v>839</v>
      </c>
      <c r="Z102" s="7" t="s">
        <v>841</v>
      </c>
      <c r="AA102" s="3" t="s">
        <v>842</v>
      </c>
      <c r="AB102" s="3" t="s">
        <v>843</v>
      </c>
      <c r="AC102" s="1"/>
    </row>
    <row r="103" spans="1:29" x14ac:dyDescent="0.2">
      <c r="A103" s="4">
        <v>88</v>
      </c>
      <c r="B103" s="5" t="s">
        <v>844</v>
      </c>
      <c r="C103" s="1"/>
      <c r="D103" s="1" t="s">
        <v>845</v>
      </c>
      <c r="E103" s="1" t="s">
        <v>845</v>
      </c>
      <c r="F103" s="5" t="s">
        <v>112</v>
      </c>
      <c r="G103" s="1" t="s">
        <v>113</v>
      </c>
      <c r="H103" s="1" t="s">
        <v>32</v>
      </c>
      <c r="I103" s="1" t="s">
        <v>131</v>
      </c>
      <c r="J103" s="1" t="s">
        <v>845</v>
      </c>
      <c r="K103" s="1" t="s">
        <v>116</v>
      </c>
      <c r="L103" s="5" t="s">
        <v>750</v>
      </c>
      <c r="M103" s="5" t="s">
        <v>277</v>
      </c>
      <c r="N103" s="1" t="s">
        <v>38</v>
      </c>
      <c r="O103" s="5" t="s">
        <v>846</v>
      </c>
      <c r="P103" s="5" t="s">
        <v>847</v>
      </c>
      <c r="Q103" s="6">
        <f t="shared" si="16"/>
        <v>124</v>
      </c>
      <c r="R103" s="5" t="s">
        <v>417</v>
      </c>
      <c r="S103" s="1" t="s">
        <v>139</v>
      </c>
      <c r="T103" s="1" t="s">
        <v>43</v>
      </c>
      <c r="U103" s="5" t="s">
        <v>66</v>
      </c>
      <c r="V103" s="5" t="s">
        <v>399</v>
      </c>
      <c r="W103" s="6">
        <f t="shared" si="19"/>
        <v>150</v>
      </c>
      <c r="X103" s="5" t="s">
        <v>417</v>
      </c>
      <c r="Y103" s="1" t="s">
        <v>139</v>
      </c>
      <c r="Z103" s="7" t="s">
        <v>848</v>
      </c>
      <c r="AA103" s="3" t="s">
        <v>849</v>
      </c>
      <c r="AB103" s="3" t="s">
        <v>850</v>
      </c>
      <c r="AC103" s="1"/>
    </row>
    <row r="104" spans="1:29" x14ac:dyDescent="0.2">
      <c r="A104" s="4">
        <v>105</v>
      </c>
      <c r="B104" s="5" t="s">
        <v>851</v>
      </c>
      <c r="C104" s="1"/>
      <c r="D104" s="1" t="s">
        <v>852</v>
      </c>
      <c r="E104" s="1" t="s">
        <v>853</v>
      </c>
      <c r="F104" s="5" t="s">
        <v>112</v>
      </c>
      <c r="G104" s="1" t="s">
        <v>113</v>
      </c>
      <c r="H104" s="1" t="s">
        <v>130</v>
      </c>
      <c r="I104" s="1" t="s">
        <v>139</v>
      </c>
      <c r="J104" s="1" t="s">
        <v>854</v>
      </c>
      <c r="K104" s="1" t="s">
        <v>82</v>
      </c>
      <c r="L104" s="5" t="s">
        <v>117</v>
      </c>
      <c r="M104" s="5" t="s">
        <v>117</v>
      </c>
      <c r="N104" s="1" t="s">
        <v>139</v>
      </c>
      <c r="O104" s="1" t="s">
        <v>139</v>
      </c>
      <c r="P104" s="1" t="s">
        <v>139</v>
      </c>
      <c r="Q104" s="1" t="s">
        <v>139</v>
      </c>
      <c r="R104" s="1" t="s">
        <v>139</v>
      </c>
      <c r="S104" s="1" t="s">
        <v>139</v>
      </c>
      <c r="T104" s="1" t="s">
        <v>855</v>
      </c>
      <c r="U104" s="5" t="s">
        <v>856</v>
      </c>
      <c r="V104" s="5" t="s">
        <v>594</v>
      </c>
      <c r="W104" s="6">
        <f t="shared" si="19"/>
        <v>185.5</v>
      </c>
      <c r="X104" s="5" t="s">
        <v>747</v>
      </c>
      <c r="Y104" s="1" t="s">
        <v>139</v>
      </c>
      <c r="Z104" s="7" t="s">
        <v>857</v>
      </c>
      <c r="AA104" s="3" t="s">
        <v>858</v>
      </c>
      <c r="AB104" s="3" t="s">
        <v>859</v>
      </c>
      <c r="AC104" s="1"/>
    </row>
    <row r="105" spans="1:29" x14ac:dyDescent="0.2">
      <c r="A105" s="4">
        <v>157</v>
      </c>
      <c r="B105" s="5" t="s">
        <v>860</v>
      </c>
      <c r="C105" s="1"/>
      <c r="D105" s="1" t="s">
        <v>861</v>
      </c>
      <c r="E105" s="1" t="s">
        <v>861</v>
      </c>
      <c r="F105" s="5" t="s">
        <v>112</v>
      </c>
      <c r="G105" s="1" t="s">
        <v>113</v>
      </c>
      <c r="H105" s="1" t="s">
        <v>32</v>
      </c>
      <c r="I105" s="1" t="s">
        <v>862</v>
      </c>
      <c r="J105" s="1" t="s">
        <v>863</v>
      </c>
      <c r="K105" s="1" t="s">
        <v>82</v>
      </c>
      <c r="L105" s="5" t="s">
        <v>575</v>
      </c>
      <c r="M105" s="5" t="s">
        <v>61</v>
      </c>
      <c r="N105" s="1" t="s">
        <v>38</v>
      </c>
      <c r="O105" s="1" t="s">
        <v>139</v>
      </c>
      <c r="P105" s="1" t="s">
        <v>139</v>
      </c>
      <c r="Q105" s="1" t="s">
        <v>139</v>
      </c>
      <c r="R105" s="5" t="s">
        <v>329</v>
      </c>
      <c r="S105" s="1" t="s">
        <v>550</v>
      </c>
      <c r="T105" s="1" t="s">
        <v>139</v>
      </c>
      <c r="U105" s="1" t="s">
        <v>139</v>
      </c>
      <c r="V105" s="1" t="s">
        <v>139</v>
      </c>
      <c r="W105" s="1" t="s">
        <v>139</v>
      </c>
      <c r="X105" s="5" t="s">
        <v>190</v>
      </c>
      <c r="Y105" s="1" t="s">
        <v>139</v>
      </c>
      <c r="Z105" s="7" t="s">
        <v>864</v>
      </c>
      <c r="AA105" s="3" t="s">
        <v>865</v>
      </c>
      <c r="AB105" s="3" t="s">
        <v>866</v>
      </c>
      <c r="AC105" s="1"/>
    </row>
    <row r="106" spans="1:29" x14ac:dyDescent="0.2">
      <c r="A106" s="4">
        <v>156</v>
      </c>
      <c r="B106" s="5" t="s">
        <v>867</v>
      </c>
      <c r="C106" s="1"/>
      <c r="D106" s="1" t="s">
        <v>868</v>
      </c>
      <c r="E106" s="1" t="s">
        <v>869</v>
      </c>
      <c r="F106" s="5" t="s">
        <v>393</v>
      </c>
      <c r="G106" s="1" t="s">
        <v>372</v>
      </c>
      <c r="H106" s="1" t="s">
        <v>32</v>
      </c>
      <c r="I106" s="1" t="s">
        <v>870</v>
      </c>
      <c r="J106" s="1" t="s">
        <v>34</v>
      </c>
      <c r="K106" s="1" t="s">
        <v>116</v>
      </c>
      <c r="L106" s="5" t="s">
        <v>230</v>
      </c>
      <c r="M106" s="5" t="s">
        <v>230</v>
      </c>
      <c r="N106" s="1" t="s">
        <v>161</v>
      </c>
      <c r="O106" s="5" t="s">
        <v>871</v>
      </c>
      <c r="P106" s="5" t="s">
        <v>872</v>
      </c>
      <c r="Q106" s="6">
        <f t="shared" ref="Q106:Q117" si="20">P106-O106</f>
        <v>73</v>
      </c>
      <c r="R106" s="5" t="s">
        <v>417</v>
      </c>
      <c r="S106" s="5" t="s">
        <v>873</v>
      </c>
      <c r="T106" s="1" t="s">
        <v>139</v>
      </c>
      <c r="U106" s="1" t="s">
        <v>139</v>
      </c>
      <c r="V106" s="1" t="s">
        <v>139</v>
      </c>
      <c r="W106" s="1" t="s">
        <v>139</v>
      </c>
      <c r="X106" s="1" t="s">
        <v>139</v>
      </c>
      <c r="Y106" s="1" t="s">
        <v>139</v>
      </c>
      <c r="Z106" s="2"/>
      <c r="AA106" s="3" t="s">
        <v>874</v>
      </c>
      <c r="AB106" s="3" t="s">
        <v>875</v>
      </c>
      <c r="AC106" s="1"/>
    </row>
    <row r="107" spans="1:29" x14ac:dyDescent="0.2">
      <c r="A107" s="4">
        <v>143</v>
      </c>
      <c r="B107" s="5" t="s">
        <v>876</v>
      </c>
      <c r="C107" s="1"/>
      <c r="D107" s="1" t="s">
        <v>877</v>
      </c>
      <c r="E107" s="1" t="s">
        <v>877</v>
      </c>
      <c r="F107" s="5" t="s">
        <v>230</v>
      </c>
      <c r="G107" s="1" t="s">
        <v>878</v>
      </c>
      <c r="H107" s="1" t="s">
        <v>32</v>
      </c>
      <c r="I107" s="1" t="s">
        <v>172</v>
      </c>
      <c r="J107" s="1" t="s">
        <v>34</v>
      </c>
      <c r="K107" s="1" t="s">
        <v>82</v>
      </c>
      <c r="L107" s="5" t="s">
        <v>460</v>
      </c>
      <c r="M107" s="5" t="s">
        <v>460</v>
      </c>
      <c r="N107" s="1" t="s">
        <v>38</v>
      </c>
      <c r="O107" s="5" t="s">
        <v>879</v>
      </c>
      <c r="P107" s="5" t="s">
        <v>751</v>
      </c>
      <c r="Q107" s="6">
        <f t="shared" si="20"/>
        <v>91</v>
      </c>
      <c r="R107" s="5" t="s">
        <v>53</v>
      </c>
      <c r="S107" s="5" t="s">
        <v>880</v>
      </c>
      <c r="T107" s="1" t="s">
        <v>87</v>
      </c>
      <c r="U107" s="1" t="s">
        <v>87</v>
      </c>
      <c r="V107" s="1" t="s">
        <v>87</v>
      </c>
      <c r="W107" s="1" t="s">
        <v>87</v>
      </c>
      <c r="X107" s="1" t="s">
        <v>87</v>
      </c>
      <c r="Y107" s="1" t="s">
        <v>87</v>
      </c>
      <c r="Z107" s="7" t="s">
        <v>881</v>
      </c>
      <c r="AA107" s="3" t="s">
        <v>882</v>
      </c>
      <c r="AB107" s="3" t="s">
        <v>883</v>
      </c>
      <c r="AC107" s="1"/>
    </row>
    <row r="108" spans="1:29" x14ac:dyDescent="0.2">
      <c r="A108" s="4">
        <v>26</v>
      </c>
      <c r="B108" s="5" t="s">
        <v>884</v>
      </c>
      <c r="C108" s="1"/>
      <c r="D108" s="1" t="s">
        <v>885</v>
      </c>
      <c r="E108" s="1" t="s">
        <v>886</v>
      </c>
      <c r="F108" s="5" t="s">
        <v>112</v>
      </c>
      <c r="G108" s="1" t="s">
        <v>113</v>
      </c>
      <c r="H108" s="1" t="s">
        <v>32</v>
      </c>
      <c r="I108" s="1" t="s">
        <v>887</v>
      </c>
      <c r="J108" s="1" t="s">
        <v>888</v>
      </c>
      <c r="K108" s="1" t="s">
        <v>116</v>
      </c>
      <c r="L108" s="5" t="s">
        <v>50</v>
      </c>
      <c r="M108" s="5" t="s">
        <v>889</v>
      </c>
      <c r="N108" s="1" t="s">
        <v>38</v>
      </c>
      <c r="O108" s="5" t="s">
        <v>201</v>
      </c>
      <c r="P108" s="5" t="s">
        <v>890</v>
      </c>
      <c r="Q108" s="6">
        <f t="shared" si="20"/>
        <v>105</v>
      </c>
      <c r="R108" s="5" t="s">
        <v>70</v>
      </c>
      <c r="S108" s="1" t="s">
        <v>67</v>
      </c>
      <c r="T108" s="1" t="s">
        <v>43</v>
      </c>
      <c r="U108" s="5" t="s">
        <v>891</v>
      </c>
      <c r="V108" s="5" t="s">
        <v>892</v>
      </c>
      <c r="W108" s="6">
        <f t="shared" ref="W108:W112" si="21">V108-U108</f>
        <v>144</v>
      </c>
      <c r="X108" s="5" t="s">
        <v>177</v>
      </c>
      <c r="Y108" s="1" t="s">
        <v>67</v>
      </c>
      <c r="Z108" s="7" t="s">
        <v>893</v>
      </c>
      <c r="AA108" s="3" t="s">
        <v>894</v>
      </c>
      <c r="AB108" s="3" t="s">
        <v>895</v>
      </c>
      <c r="AC108" s="1"/>
    </row>
    <row r="109" spans="1:29" x14ac:dyDescent="0.2">
      <c r="A109" s="4">
        <v>134</v>
      </c>
      <c r="B109" s="5" t="s">
        <v>896</v>
      </c>
      <c r="C109" s="1"/>
      <c r="D109" s="1" t="s">
        <v>897</v>
      </c>
      <c r="E109" s="1" t="s">
        <v>898</v>
      </c>
      <c r="F109" s="5" t="s">
        <v>371</v>
      </c>
      <c r="G109" s="1" t="s">
        <v>145</v>
      </c>
      <c r="H109" s="1" t="s">
        <v>32</v>
      </c>
      <c r="I109" s="1" t="s">
        <v>172</v>
      </c>
      <c r="J109" s="1" t="s">
        <v>34</v>
      </c>
      <c r="K109" s="1" t="s">
        <v>35</v>
      </c>
      <c r="L109" s="5" t="s">
        <v>226</v>
      </c>
      <c r="M109" s="5" t="s">
        <v>223</v>
      </c>
      <c r="N109" s="1" t="s">
        <v>161</v>
      </c>
      <c r="O109" s="5" t="s">
        <v>760</v>
      </c>
      <c r="P109" s="5" t="s">
        <v>899</v>
      </c>
      <c r="Q109" s="6">
        <f t="shared" si="20"/>
        <v>102</v>
      </c>
      <c r="R109" s="5" t="s">
        <v>329</v>
      </c>
      <c r="S109" s="5" t="s">
        <v>900</v>
      </c>
      <c r="T109" s="1" t="s">
        <v>901</v>
      </c>
      <c r="U109" s="5" t="s">
        <v>600</v>
      </c>
      <c r="V109" s="5" t="s">
        <v>902</v>
      </c>
      <c r="W109" s="6">
        <f t="shared" si="21"/>
        <v>122</v>
      </c>
      <c r="X109" s="5" t="s">
        <v>70</v>
      </c>
      <c r="Y109" s="5" t="s">
        <v>900</v>
      </c>
      <c r="Z109" s="2"/>
      <c r="AA109" s="3" t="s">
        <v>903</v>
      </c>
      <c r="AB109" s="3" t="s">
        <v>904</v>
      </c>
      <c r="AC109" s="1"/>
    </row>
    <row r="110" spans="1:29" x14ac:dyDescent="0.2">
      <c r="A110" s="4">
        <v>146</v>
      </c>
      <c r="B110" s="5" t="s">
        <v>458</v>
      </c>
      <c r="C110" s="1"/>
      <c r="D110" s="3" t="s">
        <v>905</v>
      </c>
      <c r="E110" s="3" t="s">
        <v>906</v>
      </c>
      <c r="F110" s="5" t="s">
        <v>92</v>
      </c>
      <c r="G110" s="1" t="s">
        <v>145</v>
      </c>
      <c r="H110" s="1" t="s">
        <v>32</v>
      </c>
      <c r="I110" s="1" t="s">
        <v>172</v>
      </c>
      <c r="J110" s="1" t="s">
        <v>34</v>
      </c>
      <c r="K110" s="1" t="s">
        <v>35</v>
      </c>
      <c r="L110" s="5" t="s">
        <v>460</v>
      </c>
      <c r="M110" s="5" t="s">
        <v>336</v>
      </c>
      <c r="N110" s="1" t="s">
        <v>38</v>
      </c>
      <c r="O110" s="5" t="s">
        <v>461</v>
      </c>
      <c r="P110" s="5" t="s">
        <v>907</v>
      </c>
      <c r="Q110" s="6">
        <f t="shared" si="20"/>
        <v>134.39999999999998</v>
      </c>
      <c r="R110" s="5" t="s">
        <v>41</v>
      </c>
      <c r="S110" s="1" t="s">
        <v>67</v>
      </c>
      <c r="T110" s="1" t="s">
        <v>152</v>
      </c>
      <c r="U110" s="5" t="s">
        <v>463</v>
      </c>
      <c r="V110" s="5" t="s">
        <v>908</v>
      </c>
      <c r="W110" s="6">
        <f t="shared" si="21"/>
        <v>101.5</v>
      </c>
      <c r="X110" s="5" t="s">
        <v>70</v>
      </c>
      <c r="Y110" s="1" t="s">
        <v>67</v>
      </c>
      <c r="Z110" s="7" t="s">
        <v>909</v>
      </c>
      <c r="AA110" s="3" t="s">
        <v>465</v>
      </c>
      <c r="AB110" s="3" t="s">
        <v>466</v>
      </c>
      <c r="AC110" s="1"/>
    </row>
    <row r="111" spans="1:29" x14ac:dyDescent="0.2">
      <c r="A111" s="4">
        <v>76</v>
      </c>
      <c r="B111" s="5" t="s">
        <v>910</v>
      </c>
      <c r="C111" s="1"/>
      <c r="D111" s="1" t="s">
        <v>911</v>
      </c>
      <c r="E111" s="1" t="s">
        <v>911</v>
      </c>
      <c r="F111" s="5" t="s">
        <v>912</v>
      </c>
      <c r="G111" s="1" t="s">
        <v>145</v>
      </c>
      <c r="H111" s="1" t="s">
        <v>32</v>
      </c>
      <c r="I111" s="1" t="s">
        <v>131</v>
      </c>
      <c r="J111" s="1" t="s">
        <v>34</v>
      </c>
      <c r="K111" s="1" t="s">
        <v>35</v>
      </c>
      <c r="L111" s="5" t="s">
        <v>430</v>
      </c>
      <c r="M111" s="5" t="s">
        <v>216</v>
      </c>
      <c r="N111" s="1" t="s">
        <v>38</v>
      </c>
      <c r="O111" s="5" t="s">
        <v>913</v>
      </c>
      <c r="P111" s="5" t="s">
        <v>751</v>
      </c>
      <c r="Q111" s="6">
        <f t="shared" si="20"/>
        <v>255</v>
      </c>
      <c r="R111" s="5" t="s">
        <v>740</v>
      </c>
      <c r="S111" s="1" t="s">
        <v>67</v>
      </c>
      <c r="T111" s="1" t="s">
        <v>43</v>
      </c>
      <c r="U111" s="5" t="s">
        <v>218</v>
      </c>
      <c r="V111" s="5" t="s">
        <v>540</v>
      </c>
      <c r="W111" s="6">
        <f t="shared" si="21"/>
        <v>210</v>
      </c>
      <c r="X111" s="5" t="s">
        <v>733</v>
      </c>
      <c r="Y111" s="1" t="s">
        <v>139</v>
      </c>
      <c r="Z111" s="7" t="s">
        <v>914</v>
      </c>
      <c r="AA111" s="3" t="s">
        <v>915</v>
      </c>
      <c r="AB111" s="3" t="s">
        <v>916</v>
      </c>
      <c r="AC111" s="1"/>
    </row>
    <row r="112" spans="1:29" x14ac:dyDescent="0.2">
      <c r="A112" s="4">
        <v>77</v>
      </c>
      <c r="B112" s="5" t="s">
        <v>910</v>
      </c>
      <c r="C112" s="1"/>
      <c r="D112" s="1" t="s">
        <v>917</v>
      </c>
      <c r="E112" s="1" t="s">
        <v>917</v>
      </c>
      <c r="F112" s="5" t="s">
        <v>912</v>
      </c>
      <c r="G112" s="1" t="s">
        <v>145</v>
      </c>
      <c r="H112" s="1" t="s">
        <v>32</v>
      </c>
      <c r="I112" s="1" t="s">
        <v>131</v>
      </c>
      <c r="J112" s="1" t="s">
        <v>34</v>
      </c>
      <c r="K112" s="1" t="s">
        <v>35</v>
      </c>
      <c r="L112" s="5" t="s">
        <v>430</v>
      </c>
      <c r="M112" s="5" t="s">
        <v>216</v>
      </c>
      <c r="N112" s="1" t="s">
        <v>38</v>
      </c>
      <c r="O112" s="5" t="s">
        <v>913</v>
      </c>
      <c r="P112" s="5" t="s">
        <v>890</v>
      </c>
      <c r="Q112" s="6">
        <f t="shared" si="20"/>
        <v>315</v>
      </c>
      <c r="R112" s="5" t="s">
        <v>287</v>
      </c>
      <c r="S112" s="1" t="s">
        <v>67</v>
      </c>
      <c r="T112" s="1" t="s">
        <v>43</v>
      </c>
      <c r="U112" s="5" t="s">
        <v>218</v>
      </c>
      <c r="V112" s="5" t="s">
        <v>134</v>
      </c>
      <c r="W112" s="6">
        <f t="shared" si="21"/>
        <v>240</v>
      </c>
      <c r="X112" s="5" t="s">
        <v>918</v>
      </c>
      <c r="Y112" s="1" t="s">
        <v>139</v>
      </c>
      <c r="Z112" s="7" t="s">
        <v>914</v>
      </c>
      <c r="AA112" s="3" t="s">
        <v>915</v>
      </c>
      <c r="AB112" s="3" t="s">
        <v>916</v>
      </c>
      <c r="AC112" s="1"/>
    </row>
    <row r="113" spans="1:29" x14ac:dyDescent="0.2">
      <c r="A113" s="4">
        <v>45</v>
      </c>
      <c r="B113" s="5" t="s">
        <v>919</v>
      </c>
      <c r="C113" s="1"/>
      <c r="D113" s="1" t="s">
        <v>920</v>
      </c>
      <c r="E113" s="1" t="s">
        <v>921</v>
      </c>
      <c r="F113" s="5" t="s">
        <v>112</v>
      </c>
      <c r="G113" s="1" t="s">
        <v>113</v>
      </c>
      <c r="H113" s="1" t="s">
        <v>32</v>
      </c>
      <c r="I113" s="1" t="s">
        <v>131</v>
      </c>
      <c r="J113" s="1" t="s">
        <v>922</v>
      </c>
      <c r="K113" s="1" t="s">
        <v>82</v>
      </c>
      <c r="L113" s="5" t="s">
        <v>147</v>
      </c>
      <c r="M113" s="5" t="s">
        <v>309</v>
      </c>
      <c r="N113" s="1" t="s">
        <v>38</v>
      </c>
      <c r="O113" s="5" t="s">
        <v>923</v>
      </c>
      <c r="P113" s="5" t="s">
        <v>924</v>
      </c>
      <c r="Q113" s="6">
        <f t="shared" si="20"/>
        <v>233</v>
      </c>
      <c r="R113" s="5" t="s">
        <v>121</v>
      </c>
      <c r="S113" s="1" t="s">
        <v>67</v>
      </c>
      <c r="T113" s="1" t="s">
        <v>139</v>
      </c>
      <c r="U113" s="1" t="s">
        <v>139</v>
      </c>
      <c r="V113" s="1" t="s">
        <v>139</v>
      </c>
      <c r="W113" s="1" t="s">
        <v>139</v>
      </c>
      <c r="X113" s="1" t="s">
        <v>139</v>
      </c>
      <c r="Y113" s="1" t="s">
        <v>139</v>
      </c>
      <c r="Z113" s="7" t="s">
        <v>925</v>
      </c>
      <c r="AA113" s="3" t="s">
        <v>926</v>
      </c>
      <c r="AB113" s="3" t="s">
        <v>927</v>
      </c>
      <c r="AC113" s="1"/>
    </row>
    <row r="114" spans="1:29" x14ac:dyDescent="0.2">
      <c r="A114" s="4">
        <v>72</v>
      </c>
      <c r="B114" s="5" t="s">
        <v>928</v>
      </c>
      <c r="C114" s="1"/>
      <c r="D114" s="1" t="s">
        <v>920</v>
      </c>
      <c r="E114" s="1" t="s">
        <v>921</v>
      </c>
      <c r="F114" s="5" t="s">
        <v>112</v>
      </c>
      <c r="G114" s="1" t="s">
        <v>113</v>
      </c>
      <c r="H114" s="1" t="s">
        <v>32</v>
      </c>
      <c r="I114" s="1" t="s">
        <v>131</v>
      </c>
      <c r="J114" s="1" t="s">
        <v>921</v>
      </c>
      <c r="K114" s="1" t="s">
        <v>82</v>
      </c>
      <c r="L114" s="5" t="s">
        <v>223</v>
      </c>
      <c r="M114" s="5" t="s">
        <v>929</v>
      </c>
      <c r="N114" s="1" t="s">
        <v>38</v>
      </c>
      <c r="O114" s="5" t="s">
        <v>398</v>
      </c>
      <c r="P114" s="5" t="s">
        <v>930</v>
      </c>
      <c r="Q114" s="6">
        <f t="shared" si="20"/>
        <v>162</v>
      </c>
      <c r="R114" s="5" t="s">
        <v>385</v>
      </c>
      <c r="S114" s="1" t="s">
        <v>42</v>
      </c>
      <c r="T114" s="1" t="s">
        <v>43</v>
      </c>
      <c r="U114" s="5" t="s">
        <v>806</v>
      </c>
      <c r="V114" s="5" t="s">
        <v>931</v>
      </c>
      <c r="W114" s="6">
        <f>V114-U114</f>
        <v>214</v>
      </c>
      <c r="X114" s="5" t="s">
        <v>714</v>
      </c>
      <c r="Y114" s="1" t="s">
        <v>550</v>
      </c>
      <c r="Z114" s="2"/>
      <c r="AA114" s="3" t="s">
        <v>932</v>
      </c>
      <c r="AB114" s="3" t="s">
        <v>933</v>
      </c>
      <c r="AC114" s="1"/>
    </row>
    <row r="115" spans="1:29" x14ac:dyDescent="0.2">
      <c r="A115" s="4">
        <v>73</v>
      </c>
      <c r="B115" s="5" t="s">
        <v>928</v>
      </c>
      <c r="C115" s="1"/>
      <c r="D115" s="1" t="s">
        <v>920</v>
      </c>
      <c r="E115" s="1" t="s">
        <v>921</v>
      </c>
      <c r="F115" s="5" t="s">
        <v>112</v>
      </c>
      <c r="G115" s="1" t="s">
        <v>113</v>
      </c>
      <c r="H115" s="1" t="s">
        <v>32</v>
      </c>
      <c r="I115" s="1" t="s">
        <v>131</v>
      </c>
      <c r="J115" s="1" t="s">
        <v>921</v>
      </c>
      <c r="K115" s="1" t="s">
        <v>35</v>
      </c>
      <c r="L115" s="5" t="s">
        <v>223</v>
      </c>
      <c r="M115" s="5" t="s">
        <v>430</v>
      </c>
      <c r="N115" s="1" t="s">
        <v>38</v>
      </c>
      <c r="O115" s="5" t="s">
        <v>934</v>
      </c>
      <c r="P115" s="5" t="s">
        <v>699</v>
      </c>
      <c r="Q115" s="6">
        <f t="shared" si="20"/>
        <v>121</v>
      </c>
      <c r="R115" s="5" t="s">
        <v>417</v>
      </c>
      <c r="S115" s="1" t="s">
        <v>550</v>
      </c>
      <c r="T115" s="1" t="s">
        <v>43</v>
      </c>
      <c r="U115" s="1" t="s">
        <v>139</v>
      </c>
      <c r="V115" s="1" t="s">
        <v>139</v>
      </c>
      <c r="W115" s="1" t="s">
        <v>139</v>
      </c>
      <c r="X115" s="1" t="s">
        <v>139</v>
      </c>
      <c r="Y115" s="1" t="s">
        <v>139</v>
      </c>
      <c r="Z115" s="7" t="s">
        <v>935</v>
      </c>
      <c r="AA115" s="3" t="s">
        <v>932</v>
      </c>
      <c r="AB115" s="3" t="s">
        <v>933</v>
      </c>
      <c r="AC115" s="1"/>
    </row>
    <row r="116" spans="1:29" x14ac:dyDescent="0.2">
      <c r="A116" s="4">
        <v>135</v>
      </c>
      <c r="B116" s="5" t="s">
        <v>936</v>
      </c>
      <c r="C116" s="1"/>
      <c r="D116" s="1" t="s">
        <v>937</v>
      </c>
      <c r="E116" s="1" t="s">
        <v>937</v>
      </c>
      <c r="F116" s="5" t="s">
        <v>430</v>
      </c>
      <c r="G116" s="1" t="s">
        <v>145</v>
      </c>
      <c r="H116" s="1" t="s">
        <v>32</v>
      </c>
      <c r="I116" s="1" t="s">
        <v>131</v>
      </c>
      <c r="J116" s="1" t="s">
        <v>34</v>
      </c>
      <c r="K116" s="1" t="s">
        <v>35</v>
      </c>
      <c r="L116" s="5" t="s">
        <v>226</v>
      </c>
      <c r="M116" s="5" t="s">
        <v>226</v>
      </c>
      <c r="N116" s="1" t="s">
        <v>38</v>
      </c>
      <c r="O116" s="5" t="s">
        <v>729</v>
      </c>
      <c r="P116" s="5" t="s">
        <v>938</v>
      </c>
      <c r="Q116" s="6">
        <f t="shared" si="20"/>
        <v>117</v>
      </c>
      <c r="R116" s="5" t="s">
        <v>329</v>
      </c>
      <c r="S116" s="1" t="s">
        <v>139</v>
      </c>
      <c r="T116" s="1" t="s">
        <v>87</v>
      </c>
      <c r="U116" s="1" t="s">
        <v>87</v>
      </c>
      <c r="V116" s="1" t="s">
        <v>87</v>
      </c>
      <c r="W116" s="1" t="s">
        <v>87</v>
      </c>
      <c r="X116" s="1" t="s">
        <v>87</v>
      </c>
      <c r="Y116" s="1" t="s">
        <v>87</v>
      </c>
      <c r="Z116" s="7" t="s">
        <v>939</v>
      </c>
      <c r="AA116" s="3" t="s">
        <v>940</v>
      </c>
      <c r="AB116" s="3" t="s">
        <v>941</v>
      </c>
      <c r="AC116" s="1"/>
    </row>
    <row r="117" spans="1:29" x14ac:dyDescent="0.2">
      <c r="A117" s="4">
        <v>40</v>
      </c>
      <c r="B117" s="5" t="s">
        <v>942</v>
      </c>
      <c r="C117" s="1"/>
      <c r="D117" s="1" t="s">
        <v>943</v>
      </c>
      <c r="E117" s="1" t="s">
        <v>943</v>
      </c>
      <c r="F117" s="5" t="s">
        <v>92</v>
      </c>
      <c r="G117" s="1" t="s">
        <v>145</v>
      </c>
      <c r="H117" s="1" t="s">
        <v>32</v>
      </c>
      <c r="I117" s="1" t="s">
        <v>131</v>
      </c>
      <c r="J117" s="1" t="s">
        <v>34</v>
      </c>
      <c r="K117" s="1" t="s">
        <v>35</v>
      </c>
      <c r="L117" s="5" t="s">
        <v>231</v>
      </c>
      <c r="M117" s="5" t="s">
        <v>231</v>
      </c>
      <c r="N117" s="1" t="s">
        <v>38</v>
      </c>
      <c r="O117" s="5" t="s">
        <v>944</v>
      </c>
      <c r="P117" s="5" t="s">
        <v>945</v>
      </c>
      <c r="Q117" s="6">
        <f t="shared" si="20"/>
        <v>91</v>
      </c>
      <c r="R117" s="5" t="s">
        <v>70</v>
      </c>
      <c r="S117" s="1" t="s">
        <v>67</v>
      </c>
      <c r="T117" s="1" t="s">
        <v>43</v>
      </c>
      <c r="U117" s="5" t="s">
        <v>218</v>
      </c>
      <c r="V117" s="5" t="s">
        <v>772</v>
      </c>
      <c r="W117" s="6">
        <f>V117-U117</f>
        <v>63</v>
      </c>
      <c r="X117" s="5" t="s">
        <v>190</v>
      </c>
      <c r="Y117" s="1" t="s">
        <v>67</v>
      </c>
      <c r="Z117" s="2"/>
      <c r="AA117" s="3" t="s">
        <v>946</v>
      </c>
      <c r="AB117" s="3" t="s">
        <v>947</v>
      </c>
      <c r="AC117" s="1"/>
    </row>
    <row r="118" spans="1:29" x14ac:dyDescent="0.2">
      <c r="A118" s="4">
        <v>100</v>
      </c>
      <c r="B118" s="5" t="s">
        <v>948</v>
      </c>
      <c r="C118" s="1"/>
      <c r="D118" s="1" t="s">
        <v>949</v>
      </c>
      <c r="E118" s="1" t="s">
        <v>949</v>
      </c>
      <c r="F118" s="5" t="s">
        <v>50</v>
      </c>
      <c r="G118" s="1" t="s">
        <v>145</v>
      </c>
      <c r="H118" s="1" t="s">
        <v>32</v>
      </c>
      <c r="I118" s="1" t="s">
        <v>950</v>
      </c>
      <c r="J118" s="1" t="s">
        <v>34</v>
      </c>
      <c r="K118" s="1" t="s">
        <v>82</v>
      </c>
      <c r="L118" s="5" t="s">
        <v>682</v>
      </c>
      <c r="M118" s="5" t="s">
        <v>682</v>
      </c>
      <c r="N118" s="1" t="s">
        <v>161</v>
      </c>
      <c r="O118" s="1" t="s">
        <v>139</v>
      </c>
      <c r="P118" s="1" t="s">
        <v>139</v>
      </c>
      <c r="Q118" s="1" t="s">
        <v>139</v>
      </c>
      <c r="R118" s="5" t="s">
        <v>70</v>
      </c>
      <c r="S118" s="1" t="s">
        <v>42</v>
      </c>
      <c r="T118" s="1" t="s">
        <v>139</v>
      </c>
      <c r="U118" s="1" t="s">
        <v>139</v>
      </c>
      <c r="V118" s="1" t="s">
        <v>139</v>
      </c>
      <c r="W118" s="1" t="s">
        <v>139</v>
      </c>
      <c r="X118" s="1" t="s">
        <v>139</v>
      </c>
      <c r="Y118" s="1" t="s">
        <v>139</v>
      </c>
      <c r="Z118" s="7" t="s">
        <v>951</v>
      </c>
      <c r="AA118" s="3" t="s">
        <v>952</v>
      </c>
      <c r="AB118" s="3" t="s">
        <v>953</v>
      </c>
      <c r="AC118" s="1"/>
    </row>
    <row r="119" spans="1:29" x14ac:dyDescent="0.2">
      <c r="A119" s="4">
        <v>16</v>
      </c>
      <c r="B119" s="5" t="s">
        <v>612</v>
      </c>
      <c r="C119" s="13" t="s">
        <v>613</v>
      </c>
      <c r="D119" s="1" t="s">
        <v>954</v>
      </c>
      <c r="E119" s="1" t="s">
        <v>955</v>
      </c>
      <c r="F119" s="5" t="s">
        <v>251</v>
      </c>
      <c r="G119" s="1" t="s">
        <v>31</v>
      </c>
      <c r="H119" s="1" t="s">
        <v>32</v>
      </c>
      <c r="I119" s="1" t="s">
        <v>870</v>
      </c>
      <c r="J119" s="1" t="s">
        <v>34</v>
      </c>
      <c r="K119" s="1" t="s">
        <v>82</v>
      </c>
      <c r="L119" s="5" t="s">
        <v>174</v>
      </c>
      <c r="M119" s="5" t="s">
        <v>430</v>
      </c>
      <c r="N119" s="1" t="s">
        <v>38</v>
      </c>
      <c r="O119" s="5" t="s">
        <v>956</v>
      </c>
      <c r="P119" s="5" t="s">
        <v>957</v>
      </c>
      <c r="Q119" s="6">
        <f t="shared" ref="Q119:Q120" si="22">P119-O119</f>
        <v>129</v>
      </c>
      <c r="R119" s="5" t="s">
        <v>138</v>
      </c>
      <c r="S119" s="1" t="s">
        <v>67</v>
      </c>
      <c r="T119" s="1" t="s">
        <v>43</v>
      </c>
      <c r="U119" s="5" t="s">
        <v>165</v>
      </c>
      <c r="V119" s="5" t="s">
        <v>958</v>
      </c>
      <c r="W119" s="6">
        <f>V119-U119</f>
        <v>112.5</v>
      </c>
      <c r="X119" s="5" t="s">
        <v>177</v>
      </c>
      <c r="Y119" s="1" t="s">
        <v>139</v>
      </c>
      <c r="Z119" s="7" t="s">
        <v>959</v>
      </c>
      <c r="AA119" s="3" t="s">
        <v>618</v>
      </c>
      <c r="AB119" s="3" t="s">
        <v>619</v>
      </c>
      <c r="AC119" s="1"/>
    </row>
    <row r="120" spans="1:29" x14ac:dyDescent="0.2">
      <c r="A120" s="4">
        <v>17</v>
      </c>
      <c r="B120" s="5" t="s">
        <v>612</v>
      </c>
      <c r="C120" s="13" t="s">
        <v>613</v>
      </c>
      <c r="D120" s="1" t="s">
        <v>954</v>
      </c>
      <c r="E120" s="1" t="s">
        <v>955</v>
      </c>
      <c r="F120" s="5" t="s">
        <v>408</v>
      </c>
      <c r="G120" s="1" t="s">
        <v>31</v>
      </c>
      <c r="H120" s="1" t="s">
        <v>32</v>
      </c>
      <c r="I120" s="1" t="s">
        <v>131</v>
      </c>
      <c r="J120" s="1" t="s">
        <v>34</v>
      </c>
      <c r="K120" s="1" t="s">
        <v>35</v>
      </c>
      <c r="L120" s="5" t="s">
        <v>50</v>
      </c>
      <c r="M120" s="5" t="s">
        <v>251</v>
      </c>
      <c r="N120" s="1" t="s">
        <v>139</v>
      </c>
      <c r="O120" s="5" t="s">
        <v>960</v>
      </c>
      <c r="P120" s="5" t="s">
        <v>52</v>
      </c>
      <c r="Q120" s="6">
        <f t="shared" si="22"/>
        <v>128</v>
      </c>
      <c r="R120" s="5" t="s">
        <v>97</v>
      </c>
      <c r="S120" s="1" t="s">
        <v>139</v>
      </c>
      <c r="T120" s="1" t="s">
        <v>139</v>
      </c>
      <c r="U120" s="1" t="s">
        <v>139</v>
      </c>
      <c r="V120" s="1" t="s">
        <v>139</v>
      </c>
      <c r="W120" s="1" t="s">
        <v>139</v>
      </c>
      <c r="X120" s="1" t="s">
        <v>139</v>
      </c>
      <c r="Y120" s="1" t="s">
        <v>139</v>
      </c>
      <c r="Z120" s="2"/>
      <c r="AA120" s="3" t="s">
        <v>618</v>
      </c>
      <c r="AB120" s="3" t="s">
        <v>619</v>
      </c>
      <c r="AC120" s="1"/>
    </row>
    <row r="121" spans="1:29" x14ac:dyDescent="0.2">
      <c r="A121" s="4">
        <v>89</v>
      </c>
      <c r="B121" s="5" t="s">
        <v>961</v>
      </c>
      <c r="C121" s="1"/>
      <c r="D121" s="1" t="s">
        <v>962</v>
      </c>
      <c r="E121" s="1" t="s">
        <v>962</v>
      </c>
      <c r="F121" s="5" t="s">
        <v>296</v>
      </c>
      <c r="G121" s="1" t="s">
        <v>31</v>
      </c>
      <c r="H121" s="1" t="s">
        <v>32</v>
      </c>
      <c r="I121" s="1" t="s">
        <v>963</v>
      </c>
      <c r="J121" s="1" t="s">
        <v>34</v>
      </c>
      <c r="K121" s="1" t="s">
        <v>35</v>
      </c>
      <c r="L121" s="5" t="s">
        <v>964</v>
      </c>
      <c r="M121" s="5" t="s">
        <v>965</v>
      </c>
      <c r="N121" s="1" t="s">
        <v>161</v>
      </c>
      <c r="O121" s="1" t="s">
        <v>139</v>
      </c>
      <c r="P121" s="1" t="s">
        <v>139</v>
      </c>
      <c r="Q121" s="1" t="s">
        <v>139</v>
      </c>
      <c r="R121" s="5" t="s">
        <v>78</v>
      </c>
      <c r="S121" s="5" t="s">
        <v>522</v>
      </c>
      <c r="T121" s="1" t="s">
        <v>139</v>
      </c>
      <c r="U121" s="1" t="s">
        <v>139</v>
      </c>
      <c r="V121" s="1" t="s">
        <v>139</v>
      </c>
      <c r="W121" s="1" t="s">
        <v>139</v>
      </c>
      <c r="X121" s="1" t="s">
        <v>139</v>
      </c>
      <c r="Y121" s="1" t="s">
        <v>139</v>
      </c>
      <c r="Z121" s="7" t="s">
        <v>966</v>
      </c>
      <c r="AA121" s="3" t="s">
        <v>967</v>
      </c>
      <c r="AB121" s="3" t="s">
        <v>968</v>
      </c>
      <c r="AC121" s="1"/>
    </row>
    <row r="122" spans="1:29" x14ac:dyDescent="0.2">
      <c r="A122" s="4">
        <v>90</v>
      </c>
      <c r="B122" s="5" t="s">
        <v>961</v>
      </c>
      <c r="C122" s="1"/>
      <c r="D122" s="1" t="s">
        <v>962</v>
      </c>
      <c r="E122" s="1" t="s">
        <v>962</v>
      </c>
      <c r="F122" s="5" t="s">
        <v>296</v>
      </c>
      <c r="G122" s="1" t="s">
        <v>31</v>
      </c>
      <c r="H122" s="1" t="s">
        <v>32</v>
      </c>
      <c r="I122" s="1" t="s">
        <v>536</v>
      </c>
      <c r="J122" s="1" t="s">
        <v>34</v>
      </c>
      <c r="K122" s="1" t="s">
        <v>35</v>
      </c>
      <c r="L122" s="5" t="s">
        <v>964</v>
      </c>
      <c r="M122" s="5" t="s">
        <v>965</v>
      </c>
      <c r="N122" s="1" t="s">
        <v>161</v>
      </c>
      <c r="O122" s="1" t="s">
        <v>139</v>
      </c>
      <c r="P122" s="1" t="s">
        <v>139</v>
      </c>
      <c r="Q122" s="1" t="s">
        <v>139</v>
      </c>
      <c r="R122" s="5" t="s">
        <v>602</v>
      </c>
      <c r="S122" s="5" t="s">
        <v>969</v>
      </c>
      <c r="T122" s="1" t="s">
        <v>139</v>
      </c>
      <c r="U122" s="1" t="s">
        <v>139</v>
      </c>
      <c r="V122" s="1" t="s">
        <v>139</v>
      </c>
      <c r="W122" s="1" t="s">
        <v>139</v>
      </c>
      <c r="X122" s="1" t="s">
        <v>139</v>
      </c>
      <c r="Y122" s="1" t="s">
        <v>139</v>
      </c>
      <c r="Z122" s="7" t="s">
        <v>970</v>
      </c>
      <c r="AA122" s="3" t="s">
        <v>967</v>
      </c>
      <c r="AB122" s="3" t="s">
        <v>968</v>
      </c>
      <c r="AC122" s="1"/>
    </row>
    <row r="123" spans="1:29" x14ac:dyDescent="0.2">
      <c r="A123" s="4">
        <v>91</v>
      </c>
      <c r="B123" s="5" t="s">
        <v>961</v>
      </c>
      <c r="C123" s="1"/>
      <c r="D123" s="1" t="s">
        <v>971</v>
      </c>
      <c r="E123" s="1" t="s">
        <v>971</v>
      </c>
      <c r="F123" s="5" t="s">
        <v>815</v>
      </c>
      <c r="G123" s="1" t="s">
        <v>31</v>
      </c>
      <c r="H123" s="1" t="s">
        <v>32</v>
      </c>
      <c r="I123" s="1" t="s">
        <v>963</v>
      </c>
      <c r="J123" s="1" t="s">
        <v>34</v>
      </c>
      <c r="K123" s="1" t="s">
        <v>35</v>
      </c>
      <c r="L123" s="5" t="s">
        <v>972</v>
      </c>
      <c r="M123" s="5" t="s">
        <v>973</v>
      </c>
      <c r="N123" s="1" t="s">
        <v>161</v>
      </c>
      <c r="O123" s="1" t="s">
        <v>139</v>
      </c>
      <c r="P123" s="1" t="s">
        <v>139</v>
      </c>
      <c r="Q123" s="1" t="s">
        <v>139</v>
      </c>
      <c r="R123" s="5" t="s">
        <v>974</v>
      </c>
      <c r="S123" s="1" t="s">
        <v>67</v>
      </c>
      <c r="T123" s="1" t="s">
        <v>139</v>
      </c>
      <c r="U123" s="1" t="s">
        <v>139</v>
      </c>
      <c r="V123" s="1" t="s">
        <v>139</v>
      </c>
      <c r="W123" s="1" t="s">
        <v>139</v>
      </c>
      <c r="X123" s="1" t="s">
        <v>139</v>
      </c>
      <c r="Y123" s="1" t="s">
        <v>139</v>
      </c>
      <c r="Z123" s="7" t="s">
        <v>975</v>
      </c>
      <c r="AA123" s="3" t="s">
        <v>967</v>
      </c>
      <c r="AB123" s="3" t="s">
        <v>968</v>
      </c>
      <c r="AC123" s="1"/>
    </row>
    <row r="124" spans="1:29" x14ac:dyDescent="0.2">
      <c r="A124" s="4">
        <v>50</v>
      </c>
      <c r="B124" s="5" t="s">
        <v>976</v>
      </c>
      <c r="C124" s="1"/>
      <c r="D124" s="1" t="s">
        <v>977</v>
      </c>
      <c r="E124" s="1" t="s">
        <v>977</v>
      </c>
      <c r="F124" s="5" t="s">
        <v>393</v>
      </c>
      <c r="G124" s="1" t="s">
        <v>31</v>
      </c>
      <c r="H124" s="1" t="s">
        <v>32</v>
      </c>
      <c r="I124" s="1" t="s">
        <v>978</v>
      </c>
      <c r="J124" s="1" t="s">
        <v>652</v>
      </c>
      <c r="K124" s="1" t="s">
        <v>82</v>
      </c>
      <c r="L124" s="5" t="s">
        <v>979</v>
      </c>
      <c r="M124" s="5" t="s">
        <v>979</v>
      </c>
      <c r="N124" s="1" t="s">
        <v>38</v>
      </c>
      <c r="O124" s="5" t="s">
        <v>980</v>
      </c>
      <c r="P124" s="5" t="s">
        <v>981</v>
      </c>
      <c r="Q124" s="6">
        <f t="shared" ref="Q124:Q143" si="23">P124-O124</f>
        <v>273</v>
      </c>
      <c r="R124" s="5" t="s">
        <v>982</v>
      </c>
      <c r="S124" s="1" t="s">
        <v>550</v>
      </c>
      <c r="T124" s="1" t="s">
        <v>43</v>
      </c>
      <c r="U124" s="5" t="s">
        <v>983</v>
      </c>
      <c r="V124" s="5" t="s">
        <v>984</v>
      </c>
      <c r="W124" s="6">
        <f>V124-U124</f>
        <v>151</v>
      </c>
      <c r="X124" s="5" t="s">
        <v>385</v>
      </c>
      <c r="Y124" s="1" t="s">
        <v>550</v>
      </c>
      <c r="Z124" s="7" t="s">
        <v>985</v>
      </c>
      <c r="AA124" s="3" t="s">
        <v>986</v>
      </c>
      <c r="AB124" s="3" t="s">
        <v>987</v>
      </c>
      <c r="AC124" s="1"/>
    </row>
    <row r="125" spans="1:29" x14ac:dyDescent="0.2">
      <c r="A125" s="4">
        <v>62</v>
      </c>
      <c r="B125" s="5" t="s">
        <v>332</v>
      </c>
      <c r="C125" s="1"/>
      <c r="D125" s="1" t="s">
        <v>988</v>
      </c>
      <c r="E125" s="1" t="s">
        <v>988</v>
      </c>
      <c r="F125" s="5" t="s">
        <v>296</v>
      </c>
      <c r="G125" s="1" t="s">
        <v>31</v>
      </c>
      <c r="H125" s="1" t="s">
        <v>334</v>
      </c>
      <c r="I125" s="1" t="s">
        <v>335</v>
      </c>
      <c r="J125" s="1" t="s">
        <v>34</v>
      </c>
      <c r="K125" s="1" t="s">
        <v>35</v>
      </c>
      <c r="L125" s="5" t="s">
        <v>133</v>
      </c>
      <c r="M125" s="5" t="s">
        <v>336</v>
      </c>
      <c r="N125" s="1" t="s">
        <v>161</v>
      </c>
      <c r="O125" s="5" t="s">
        <v>337</v>
      </c>
      <c r="P125" s="5" t="s">
        <v>989</v>
      </c>
      <c r="Q125" s="6">
        <f t="shared" si="23"/>
        <v>18</v>
      </c>
      <c r="R125" s="5" t="s">
        <v>990</v>
      </c>
      <c r="S125" s="1" t="s">
        <v>55</v>
      </c>
      <c r="T125" s="1" t="s">
        <v>87</v>
      </c>
      <c r="U125" s="1" t="s">
        <v>87</v>
      </c>
      <c r="V125" s="1" t="s">
        <v>87</v>
      </c>
      <c r="W125" s="1" t="s">
        <v>87</v>
      </c>
      <c r="X125" s="1" t="s">
        <v>87</v>
      </c>
      <c r="Y125" s="1" t="s">
        <v>87</v>
      </c>
      <c r="Z125" s="7" t="s">
        <v>991</v>
      </c>
      <c r="AA125" s="3" t="s">
        <v>340</v>
      </c>
      <c r="AB125" s="3" t="s">
        <v>341</v>
      </c>
      <c r="AC125" s="1"/>
    </row>
    <row r="126" spans="1:29" x14ac:dyDescent="0.2">
      <c r="A126" s="4">
        <v>25</v>
      </c>
      <c r="B126" s="5" t="s">
        <v>992</v>
      </c>
      <c r="C126" s="1"/>
      <c r="D126" s="1" t="s">
        <v>993</v>
      </c>
      <c r="E126" s="1" t="s">
        <v>994</v>
      </c>
      <c r="F126" s="5" t="s">
        <v>451</v>
      </c>
      <c r="G126" s="1" t="s">
        <v>145</v>
      </c>
      <c r="H126" s="1" t="s">
        <v>294</v>
      </c>
      <c r="I126" s="1" t="s">
        <v>335</v>
      </c>
      <c r="J126" s="1" t="s">
        <v>34</v>
      </c>
      <c r="K126" s="1" t="s">
        <v>35</v>
      </c>
      <c r="L126" s="1" t="s">
        <v>139</v>
      </c>
      <c r="M126" s="1" t="s">
        <v>139</v>
      </c>
      <c r="N126" s="1" t="s">
        <v>38</v>
      </c>
      <c r="O126" s="5" t="s">
        <v>995</v>
      </c>
      <c r="P126" s="5" t="s">
        <v>996</v>
      </c>
      <c r="Q126" s="6">
        <f t="shared" si="23"/>
        <v>287</v>
      </c>
      <c r="R126" s="5" t="s">
        <v>740</v>
      </c>
      <c r="S126" s="1" t="s">
        <v>139</v>
      </c>
      <c r="T126" s="1" t="s">
        <v>43</v>
      </c>
      <c r="U126" s="5" t="s">
        <v>997</v>
      </c>
      <c r="V126" s="5" t="s">
        <v>998</v>
      </c>
      <c r="W126" s="6">
        <f t="shared" ref="W126:W128" si="24">V126-U126</f>
        <v>217</v>
      </c>
      <c r="X126" s="5" t="s">
        <v>385</v>
      </c>
      <c r="Y126" s="1" t="s">
        <v>139</v>
      </c>
      <c r="Z126" s="2"/>
      <c r="AA126" s="3" t="s">
        <v>999</v>
      </c>
      <c r="AB126" s="3" t="s">
        <v>1000</v>
      </c>
      <c r="AC126" s="1"/>
    </row>
    <row r="127" spans="1:29" x14ac:dyDescent="0.2">
      <c r="A127" s="4">
        <v>33</v>
      </c>
      <c r="B127" s="5" t="s">
        <v>1001</v>
      </c>
      <c r="C127" s="13" t="s">
        <v>1002</v>
      </c>
      <c r="D127" s="1" t="s">
        <v>1003</v>
      </c>
      <c r="E127" s="1" t="s">
        <v>994</v>
      </c>
      <c r="F127" s="5" t="s">
        <v>451</v>
      </c>
      <c r="G127" s="1" t="s">
        <v>145</v>
      </c>
      <c r="H127" s="1" t="s">
        <v>32</v>
      </c>
      <c r="I127" s="1" t="s">
        <v>1004</v>
      </c>
      <c r="J127" s="1" t="s">
        <v>34</v>
      </c>
      <c r="K127" s="1" t="s">
        <v>82</v>
      </c>
      <c r="L127" s="5" t="s">
        <v>336</v>
      </c>
      <c r="M127" s="5" t="s">
        <v>336</v>
      </c>
      <c r="N127" s="1" t="s">
        <v>38</v>
      </c>
      <c r="O127" s="5" t="s">
        <v>1005</v>
      </c>
      <c r="P127" s="5" t="s">
        <v>540</v>
      </c>
      <c r="Q127" s="6">
        <f t="shared" si="23"/>
        <v>130</v>
      </c>
      <c r="R127" s="5" t="s">
        <v>177</v>
      </c>
      <c r="S127" s="1" t="s">
        <v>1006</v>
      </c>
      <c r="T127" s="1" t="s">
        <v>43</v>
      </c>
      <c r="U127" s="5" t="s">
        <v>521</v>
      </c>
      <c r="V127" s="5" t="s">
        <v>1007</v>
      </c>
      <c r="W127" s="6">
        <f t="shared" si="24"/>
        <v>117</v>
      </c>
      <c r="X127" s="5" t="s">
        <v>389</v>
      </c>
      <c r="Y127" s="1" t="s">
        <v>1006</v>
      </c>
      <c r="Z127" s="7" t="s">
        <v>1008</v>
      </c>
      <c r="AA127" s="3" t="s">
        <v>1009</v>
      </c>
      <c r="AB127" s="3" t="s">
        <v>1010</v>
      </c>
      <c r="AC127" s="1"/>
    </row>
    <row r="128" spans="1:29" x14ac:dyDescent="0.2">
      <c r="A128" s="4">
        <v>56</v>
      </c>
      <c r="B128" s="5" t="s">
        <v>478</v>
      </c>
      <c r="C128" s="1"/>
      <c r="D128" s="1" t="s">
        <v>1003</v>
      </c>
      <c r="E128" s="1" t="s">
        <v>1003</v>
      </c>
      <c r="F128" s="5" t="s">
        <v>1011</v>
      </c>
      <c r="G128" s="1" t="s">
        <v>145</v>
      </c>
      <c r="H128" s="1" t="s">
        <v>32</v>
      </c>
      <c r="I128" s="1" t="s">
        <v>1012</v>
      </c>
      <c r="J128" s="1" t="s">
        <v>34</v>
      </c>
      <c r="K128" s="1" t="s">
        <v>35</v>
      </c>
      <c r="L128" s="5" t="s">
        <v>1013</v>
      </c>
      <c r="M128" s="5" t="s">
        <v>1013</v>
      </c>
      <c r="N128" s="1" t="s">
        <v>38</v>
      </c>
      <c r="O128" s="5" t="s">
        <v>1014</v>
      </c>
      <c r="P128" s="5" t="s">
        <v>1015</v>
      </c>
      <c r="Q128" s="6">
        <f t="shared" si="23"/>
        <v>63</v>
      </c>
      <c r="R128" s="5" t="s">
        <v>46</v>
      </c>
      <c r="S128" s="5" t="s">
        <v>522</v>
      </c>
      <c r="T128" s="1" t="s">
        <v>43</v>
      </c>
      <c r="U128" s="5" t="s">
        <v>45</v>
      </c>
      <c r="V128" s="5" t="s">
        <v>1016</v>
      </c>
      <c r="W128" s="6">
        <f t="shared" si="24"/>
        <v>85</v>
      </c>
      <c r="X128" s="5" t="s">
        <v>190</v>
      </c>
      <c r="Y128" s="1" t="s">
        <v>139</v>
      </c>
      <c r="Z128" s="7" t="s">
        <v>1017</v>
      </c>
      <c r="AA128" s="3" t="s">
        <v>484</v>
      </c>
      <c r="AB128" s="3" t="s">
        <v>485</v>
      </c>
      <c r="AC128" s="1"/>
    </row>
    <row r="129" spans="1:29" x14ac:dyDescent="0.2">
      <c r="A129" s="4">
        <v>86</v>
      </c>
      <c r="B129" s="5" t="s">
        <v>467</v>
      </c>
      <c r="C129" s="1"/>
      <c r="D129" s="1" t="s">
        <v>1018</v>
      </c>
      <c r="E129" s="1" t="s">
        <v>1018</v>
      </c>
      <c r="F129" s="5" t="s">
        <v>430</v>
      </c>
      <c r="G129" s="1" t="s">
        <v>31</v>
      </c>
      <c r="H129" s="1" t="s">
        <v>32</v>
      </c>
      <c r="I129" s="1" t="s">
        <v>469</v>
      </c>
      <c r="J129" s="1" t="s">
        <v>34</v>
      </c>
      <c r="K129" s="1" t="s">
        <v>35</v>
      </c>
      <c r="L129" s="1" t="s">
        <v>139</v>
      </c>
      <c r="M129" s="5" t="s">
        <v>470</v>
      </c>
      <c r="N129" s="1" t="s">
        <v>38</v>
      </c>
      <c r="O129" s="5" t="s">
        <v>471</v>
      </c>
      <c r="P129" s="5" t="s">
        <v>134</v>
      </c>
      <c r="Q129" s="6">
        <f t="shared" si="23"/>
        <v>97</v>
      </c>
      <c r="R129" s="5" t="s">
        <v>389</v>
      </c>
      <c r="S129" s="5" t="s">
        <v>1019</v>
      </c>
      <c r="T129" s="1" t="s">
        <v>87</v>
      </c>
      <c r="U129" s="1" t="s">
        <v>87</v>
      </c>
      <c r="V129" s="1" t="s">
        <v>87</v>
      </c>
      <c r="W129" s="1" t="s">
        <v>87</v>
      </c>
      <c r="X129" s="1" t="s">
        <v>87</v>
      </c>
      <c r="Y129" s="1" t="s">
        <v>87</v>
      </c>
      <c r="Z129" s="2"/>
      <c r="AA129" s="3" t="s">
        <v>474</v>
      </c>
      <c r="AB129" s="3" t="s">
        <v>475</v>
      </c>
      <c r="AC129" s="1"/>
    </row>
    <row r="130" spans="1:29" x14ac:dyDescent="0.2">
      <c r="A130" s="4">
        <v>184</v>
      </c>
      <c r="B130" s="5" t="s">
        <v>1020</v>
      </c>
      <c r="C130" s="1"/>
      <c r="D130" s="1" t="s">
        <v>1021</v>
      </c>
      <c r="E130" s="1" t="s">
        <v>1021</v>
      </c>
      <c r="F130" s="5" t="s">
        <v>112</v>
      </c>
      <c r="G130" s="1" t="s">
        <v>113</v>
      </c>
      <c r="H130" s="1" t="s">
        <v>32</v>
      </c>
      <c r="I130" s="1" t="s">
        <v>131</v>
      </c>
      <c r="J130" s="1" t="s">
        <v>1022</v>
      </c>
      <c r="K130" s="1" t="s">
        <v>116</v>
      </c>
      <c r="L130" s="5" t="s">
        <v>50</v>
      </c>
      <c r="M130" s="5" t="s">
        <v>50</v>
      </c>
      <c r="N130" s="1" t="s">
        <v>38</v>
      </c>
      <c r="O130" s="5" t="s">
        <v>119</v>
      </c>
      <c r="P130" s="5" t="s">
        <v>245</v>
      </c>
      <c r="Q130" s="6">
        <f t="shared" si="23"/>
        <v>120</v>
      </c>
      <c r="R130" s="5" t="s">
        <v>417</v>
      </c>
      <c r="S130" s="5" t="s">
        <v>1023</v>
      </c>
      <c r="T130" s="1" t="s">
        <v>139</v>
      </c>
      <c r="U130" s="1" t="s">
        <v>139</v>
      </c>
      <c r="V130" s="1" t="s">
        <v>139</v>
      </c>
      <c r="W130" s="1" t="s">
        <v>139</v>
      </c>
      <c r="X130" s="1" t="s">
        <v>139</v>
      </c>
      <c r="Y130" s="1" t="s">
        <v>139</v>
      </c>
      <c r="Z130" s="7" t="s">
        <v>1024</v>
      </c>
      <c r="AA130" s="3" t="s">
        <v>1025</v>
      </c>
      <c r="AB130" s="3" t="s">
        <v>1026</v>
      </c>
      <c r="AC130" s="1"/>
    </row>
    <row r="131" spans="1:29" x14ac:dyDescent="0.2">
      <c r="A131" s="4">
        <v>173</v>
      </c>
      <c r="B131" s="5" t="s">
        <v>1027</v>
      </c>
      <c r="C131" s="1"/>
      <c r="D131" s="1" t="s">
        <v>1028</v>
      </c>
      <c r="E131" s="1" t="s">
        <v>1028</v>
      </c>
      <c r="F131" s="5" t="s">
        <v>575</v>
      </c>
      <c r="G131" s="1" t="s">
        <v>31</v>
      </c>
      <c r="H131" s="1" t="s">
        <v>32</v>
      </c>
      <c r="I131" s="1" t="s">
        <v>1029</v>
      </c>
      <c r="J131" s="1" t="s">
        <v>34</v>
      </c>
      <c r="K131" s="1" t="s">
        <v>35</v>
      </c>
      <c r="L131" s="5" t="s">
        <v>408</v>
      </c>
      <c r="M131" s="5" t="s">
        <v>230</v>
      </c>
      <c r="N131" s="1" t="s">
        <v>38</v>
      </c>
      <c r="O131" s="5" t="s">
        <v>1030</v>
      </c>
      <c r="P131" s="5" t="s">
        <v>1031</v>
      </c>
      <c r="Q131" s="6">
        <f t="shared" si="23"/>
        <v>58</v>
      </c>
      <c r="R131" s="5" t="s">
        <v>78</v>
      </c>
      <c r="S131" s="5" t="s">
        <v>259</v>
      </c>
      <c r="T131" s="1" t="s">
        <v>139</v>
      </c>
      <c r="U131" s="5" t="s">
        <v>44</v>
      </c>
      <c r="V131" s="5" t="s">
        <v>45</v>
      </c>
      <c r="W131" s="6">
        <f t="shared" ref="W131:W135" si="25">V131-U131</f>
        <v>73</v>
      </c>
      <c r="X131" s="5" t="s">
        <v>46</v>
      </c>
      <c r="Y131" s="1" t="s">
        <v>139</v>
      </c>
      <c r="Z131" s="7" t="s">
        <v>1032</v>
      </c>
      <c r="AA131" s="3" t="s">
        <v>1033</v>
      </c>
      <c r="AB131" s="3" t="s">
        <v>1034</v>
      </c>
      <c r="AC131" s="1"/>
    </row>
    <row r="132" spans="1:29" x14ac:dyDescent="0.2">
      <c r="A132" s="4">
        <v>182</v>
      </c>
      <c r="B132" s="5" t="s">
        <v>1035</v>
      </c>
      <c r="C132" s="1"/>
      <c r="D132" s="1" t="s">
        <v>1036</v>
      </c>
      <c r="E132" s="1" t="s">
        <v>1037</v>
      </c>
      <c r="F132" s="5" t="s">
        <v>430</v>
      </c>
      <c r="G132" s="1" t="s">
        <v>31</v>
      </c>
      <c r="H132" s="1" t="s">
        <v>32</v>
      </c>
      <c r="I132" s="1" t="s">
        <v>131</v>
      </c>
      <c r="J132" s="1" t="s">
        <v>34</v>
      </c>
      <c r="K132" s="1" t="s">
        <v>35</v>
      </c>
      <c r="L132" s="5" t="s">
        <v>408</v>
      </c>
      <c r="M132" s="5" t="s">
        <v>408</v>
      </c>
      <c r="N132" s="1" t="s">
        <v>38</v>
      </c>
      <c r="O132" s="5" t="s">
        <v>1038</v>
      </c>
      <c r="P132" s="5" t="s">
        <v>1039</v>
      </c>
      <c r="Q132" s="6">
        <f t="shared" si="23"/>
        <v>117</v>
      </c>
      <c r="R132" s="5" t="s">
        <v>1040</v>
      </c>
      <c r="S132" s="5" t="s">
        <v>1041</v>
      </c>
      <c r="T132" s="1" t="s">
        <v>43</v>
      </c>
      <c r="U132" s="5" t="s">
        <v>1042</v>
      </c>
      <c r="V132" s="5" t="s">
        <v>165</v>
      </c>
      <c r="W132" s="6">
        <f t="shared" si="25"/>
        <v>75</v>
      </c>
      <c r="X132" s="5" t="s">
        <v>389</v>
      </c>
      <c r="Y132" s="1" t="s">
        <v>139</v>
      </c>
      <c r="Z132" s="2"/>
      <c r="AA132" s="3" t="s">
        <v>1043</v>
      </c>
      <c r="AB132" s="3" t="s">
        <v>1044</v>
      </c>
      <c r="AC132" s="1"/>
    </row>
    <row r="133" spans="1:29" x14ac:dyDescent="0.2">
      <c r="A133" s="4">
        <v>183</v>
      </c>
      <c r="B133" s="5" t="s">
        <v>1035</v>
      </c>
      <c r="C133" s="1"/>
      <c r="D133" s="1" t="s">
        <v>1036</v>
      </c>
      <c r="E133" s="1" t="s">
        <v>1037</v>
      </c>
      <c r="F133" s="5" t="s">
        <v>430</v>
      </c>
      <c r="G133" s="1" t="s">
        <v>31</v>
      </c>
      <c r="H133" s="1" t="s">
        <v>32</v>
      </c>
      <c r="I133" s="1" t="s">
        <v>131</v>
      </c>
      <c r="J133" s="1" t="s">
        <v>34</v>
      </c>
      <c r="K133" s="1" t="s">
        <v>82</v>
      </c>
      <c r="L133" s="5" t="s">
        <v>133</v>
      </c>
      <c r="M133" s="5" t="s">
        <v>682</v>
      </c>
      <c r="N133" s="1" t="s">
        <v>38</v>
      </c>
      <c r="O133" s="5" t="s">
        <v>1045</v>
      </c>
      <c r="P133" s="5" t="s">
        <v>1046</v>
      </c>
      <c r="Q133" s="6">
        <f t="shared" si="23"/>
        <v>102</v>
      </c>
      <c r="R133" s="5" t="s">
        <v>138</v>
      </c>
      <c r="S133" s="5" t="s">
        <v>1047</v>
      </c>
      <c r="T133" s="1" t="s">
        <v>43</v>
      </c>
      <c r="U133" s="5" t="s">
        <v>913</v>
      </c>
      <c r="V133" s="5" t="s">
        <v>119</v>
      </c>
      <c r="W133" s="6">
        <f t="shared" si="25"/>
        <v>60</v>
      </c>
      <c r="X133" s="5" t="s">
        <v>135</v>
      </c>
      <c r="Y133" s="1" t="s">
        <v>139</v>
      </c>
      <c r="Z133" s="2"/>
      <c r="AA133" s="3" t="s">
        <v>1043</v>
      </c>
      <c r="AB133" s="3" t="s">
        <v>1044</v>
      </c>
      <c r="AC133" s="1"/>
    </row>
    <row r="134" spans="1:29" x14ac:dyDescent="0.2">
      <c r="A134" s="4">
        <v>111</v>
      </c>
      <c r="B134" s="5" t="s">
        <v>1048</v>
      </c>
      <c r="C134" s="1"/>
      <c r="D134" s="1" t="s">
        <v>1049</v>
      </c>
      <c r="E134" s="3" t="s">
        <v>1050</v>
      </c>
      <c r="F134" s="5" t="s">
        <v>61</v>
      </c>
      <c r="G134" s="1" t="s">
        <v>241</v>
      </c>
      <c r="H134" s="1" t="s">
        <v>334</v>
      </c>
      <c r="I134" s="1" t="s">
        <v>335</v>
      </c>
      <c r="J134" s="1" t="s">
        <v>34</v>
      </c>
      <c r="K134" s="1" t="s">
        <v>35</v>
      </c>
      <c r="L134" s="5" t="s">
        <v>50</v>
      </c>
      <c r="M134" s="5" t="s">
        <v>50</v>
      </c>
      <c r="N134" s="3" t="s">
        <v>161</v>
      </c>
      <c r="O134" s="8" t="s">
        <v>1051</v>
      </c>
      <c r="P134" s="8" t="s">
        <v>1052</v>
      </c>
      <c r="Q134" s="6">
        <f t="shared" si="23"/>
        <v>141</v>
      </c>
      <c r="R134" s="5" t="s">
        <v>368</v>
      </c>
      <c r="S134" s="1" t="s">
        <v>550</v>
      </c>
      <c r="T134" s="1" t="s">
        <v>43</v>
      </c>
      <c r="U134" s="5" t="s">
        <v>1053</v>
      </c>
      <c r="V134" s="5" t="s">
        <v>245</v>
      </c>
      <c r="W134" s="6">
        <f t="shared" si="25"/>
        <v>234</v>
      </c>
      <c r="X134" s="5" t="s">
        <v>740</v>
      </c>
      <c r="Y134" s="1" t="s">
        <v>550</v>
      </c>
      <c r="Z134" s="9" t="s">
        <v>1054</v>
      </c>
      <c r="AA134" s="3" t="s">
        <v>1055</v>
      </c>
      <c r="AB134" s="3" t="s">
        <v>1056</v>
      </c>
      <c r="AC134" s="1"/>
    </row>
    <row r="135" spans="1:29" x14ac:dyDescent="0.2">
      <c r="A135" s="4">
        <v>110</v>
      </c>
      <c r="B135" s="5" t="s">
        <v>1048</v>
      </c>
      <c r="C135" s="1"/>
      <c r="D135" s="1" t="s">
        <v>1057</v>
      </c>
      <c r="E135" s="1" t="s">
        <v>1058</v>
      </c>
      <c r="F135" s="5" t="s">
        <v>61</v>
      </c>
      <c r="G135" s="1" t="s">
        <v>241</v>
      </c>
      <c r="H135" s="1" t="s">
        <v>334</v>
      </c>
      <c r="I135" s="1" t="s">
        <v>335</v>
      </c>
      <c r="J135" s="1" t="s">
        <v>34</v>
      </c>
      <c r="K135" s="1" t="s">
        <v>35</v>
      </c>
      <c r="L135" s="5" t="s">
        <v>50</v>
      </c>
      <c r="M135" s="5" t="s">
        <v>208</v>
      </c>
      <c r="N135" s="3" t="s">
        <v>161</v>
      </c>
      <c r="O135" s="8" t="s">
        <v>1051</v>
      </c>
      <c r="P135" s="8" t="s">
        <v>1059</v>
      </c>
      <c r="Q135" s="6">
        <f t="shared" si="23"/>
        <v>188.79999999999995</v>
      </c>
      <c r="R135" s="5" t="s">
        <v>368</v>
      </c>
      <c r="S135" s="1" t="s">
        <v>550</v>
      </c>
      <c r="T135" s="1" t="s">
        <v>43</v>
      </c>
      <c r="U135" s="5" t="s">
        <v>1053</v>
      </c>
      <c r="V135" s="5" t="s">
        <v>201</v>
      </c>
      <c r="W135" s="6">
        <f t="shared" si="25"/>
        <v>264</v>
      </c>
      <c r="X135" s="5" t="s">
        <v>738</v>
      </c>
      <c r="Y135" s="1" t="s">
        <v>550</v>
      </c>
      <c r="Z135" s="9" t="s">
        <v>1054</v>
      </c>
      <c r="AA135" s="3" t="s">
        <v>1055</v>
      </c>
      <c r="AB135" s="3" t="s">
        <v>1056</v>
      </c>
      <c r="AC135" s="1"/>
    </row>
    <row r="136" spans="1:29" x14ac:dyDescent="0.2">
      <c r="A136" s="4">
        <v>107</v>
      </c>
      <c r="B136" s="5" t="s">
        <v>1060</v>
      </c>
      <c r="C136" s="1"/>
      <c r="D136" s="1" t="s">
        <v>1061</v>
      </c>
      <c r="E136" s="1" t="s">
        <v>1061</v>
      </c>
      <c r="F136" s="5" t="s">
        <v>112</v>
      </c>
      <c r="G136" s="1" t="s">
        <v>113</v>
      </c>
      <c r="H136" s="1" t="s">
        <v>32</v>
      </c>
      <c r="I136" s="1" t="s">
        <v>131</v>
      </c>
      <c r="J136" s="1" t="s">
        <v>1062</v>
      </c>
      <c r="K136" s="1" t="s">
        <v>35</v>
      </c>
      <c r="L136" s="5" t="s">
        <v>750</v>
      </c>
      <c r="M136" s="5" t="s">
        <v>750</v>
      </c>
      <c r="N136" s="1" t="s">
        <v>38</v>
      </c>
      <c r="O136" s="5" t="s">
        <v>1063</v>
      </c>
      <c r="P136" s="5" t="s">
        <v>96</v>
      </c>
      <c r="Q136" s="6">
        <f t="shared" si="23"/>
        <v>94</v>
      </c>
      <c r="R136" s="5" t="s">
        <v>53</v>
      </c>
      <c r="S136" s="1" t="s">
        <v>42</v>
      </c>
      <c r="T136" s="1" t="s">
        <v>139</v>
      </c>
      <c r="U136" s="1" t="s">
        <v>139</v>
      </c>
      <c r="V136" s="1" t="s">
        <v>139</v>
      </c>
      <c r="W136" s="1" t="s">
        <v>139</v>
      </c>
      <c r="X136" s="1" t="s">
        <v>139</v>
      </c>
      <c r="Y136" s="1" t="s">
        <v>139</v>
      </c>
      <c r="Z136" s="7" t="s">
        <v>1064</v>
      </c>
      <c r="AA136" s="3" t="s">
        <v>1065</v>
      </c>
      <c r="AB136" s="3" t="s">
        <v>1066</v>
      </c>
      <c r="AC136" s="1"/>
    </row>
    <row r="137" spans="1:29" x14ac:dyDescent="0.2">
      <c r="A137" s="4">
        <v>108</v>
      </c>
      <c r="B137" s="5" t="s">
        <v>1060</v>
      </c>
      <c r="C137" s="1"/>
      <c r="D137" s="1" t="s">
        <v>1061</v>
      </c>
      <c r="E137" s="1" t="s">
        <v>1061</v>
      </c>
      <c r="F137" s="5" t="s">
        <v>112</v>
      </c>
      <c r="G137" s="1" t="s">
        <v>113</v>
      </c>
      <c r="H137" s="1" t="s">
        <v>32</v>
      </c>
      <c r="I137" s="1" t="s">
        <v>131</v>
      </c>
      <c r="J137" s="1" t="s">
        <v>1062</v>
      </c>
      <c r="K137" s="1" t="s">
        <v>82</v>
      </c>
      <c r="L137" s="5" t="s">
        <v>223</v>
      </c>
      <c r="M137" s="5" t="s">
        <v>285</v>
      </c>
      <c r="N137" s="1" t="s">
        <v>38</v>
      </c>
      <c r="O137" s="5" t="s">
        <v>165</v>
      </c>
      <c r="P137" s="5" t="s">
        <v>1067</v>
      </c>
      <c r="Q137" s="6">
        <f t="shared" si="23"/>
        <v>169</v>
      </c>
      <c r="R137" s="5" t="s">
        <v>385</v>
      </c>
      <c r="S137" s="5" t="s">
        <v>1068</v>
      </c>
      <c r="T137" s="1" t="s">
        <v>139</v>
      </c>
      <c r="U137" s="1" t="s">
        <v>139</v>
      </c>
      <c r="V137" s="1" t="s">
        <v>139</v>
      </c>
      <c r="W137" s="1" t="s">
        <v>139</v>
      </c>
      <c r="X137" s="1" t="s">
        <v>139</v>
      </c>
      <c r="Y137" s="1" t="s">
        <v>139</v>
      </c>
      <c r="Z137" s="7" t="s">
        <v>1064</v>
      </c>
      <c r="AA137" s="3" t="s">
        <v>1065</v>
      </c>
      <c r="AB137" s="3" t="s">
        <v>1066</v>
      </c>
      <c r="AC137" s="1"/>
    </row>
    <row r="138" spans="1:29" x14ac:dyDescent="0.2">
      <c r="A138" s="4">
        <v>67</v>
      </c>
      <c r="B138" s="5" t="s">
        <v>342</v>
      </c>
      <c r="C138" s="1"/>
      <c r="D138" s="1" t="s">
        <v>1069</v>
      </c>
      <c r="E138" s="1" t="s">
        <v>1070</v>
      </c>
      <c r="F138" s="5" t="s">
        <v>497</v>
      </c>
      <c r="G138" s="1" t="s">
        <v>145</v>
      </c>
      <c r="H138" s="1" t="s">
        <v>32</v>
      </c>
      <c r="I138" s="1" t="s">
        <v>62</v>
      </c>
      <c r="J138" s="1" t="s">
        <v>34</v>
      </c>
      <c r="K138" s="1" t="s">
        <v>35</v>
      </c>
      <c r="L138" s="5" t="s">
        <v>30</v>
      </c>
      <c r="M138" s="5" t="s">
        <v>30</v>
      </c>
      <c r="N138" s="1" t="s">
        <v>38</v>
      </c>
      <c r="O138" s="5" t="s">
        <v>846</v>
      </c>
      <c r="P138" s="5" t="s">
        <v>763</v>
      </c>
      <c r="Q138" s="6">
        <f t="shared" si="23"/>
        <v>205</v>
      </c>
      <c r="R138" s="5" t="s">
        <v>164</v>
      </c>
      <c r="S138" s="1" t="s">
        <v>139</v>
      </c>
      <c r="T138" s="1" t="s">
        <v>43</v>
      </c>
      <c r="U138" s="5" t="s">
        <v>1071</v>
      </c>
      <c r="V138" s="5" t="s">
        <v>1072</v>
      </c>
      <c r="W138" s="6">
        <f t="shared" ref="W138:W139" si="26">V138-U138</f>
        <v>405</v>
      </c>
      <c r="X138" s="5" t="s">
        <v>440</v>
      </c>
      <c r="Y138" s="1" t="s">
        <v>139</v>
      </c>
      <c r="Z138" s="2"/>
      <c r="AA138" s="3" t="s">
        <v>349</v>
      </c>
      <c r="AB138" s="3" t="s">
        <v>350</v>
      </c>
      <c r="AC138" s="1"/>
    </row>
    <row r="139" spans="1:29" x14ac:dyDescent="0.2">
      <c r="A139" s="4">
        <v>68</v>
      </c>
      <c r="B139" s="5" t="s">
        <v>342</v>
      </c>
      <c r="C139" s="1"/>
      <c r="D139" s="1" t="s">
        <v>1073</v>
      </c>
      <c r="E139" s="1" t="s">
        <v>1074</v>
      </c>
      <c r="F139" s="5" t="s">
        <v>497</v>
      </c>
      <c r="G139" s="1" t="s">
        <v>145</v>
      </c>
      <c r="H139" s="1" t="s">
        <v>32</v>
      </c>
      <c r="I139" s="1" t="s">
        <v>62</v>
      </c>
      <c r="J139" s="1" t="s">
        <v>34</v>
      </c>
      <c r="K139" s="1" t="s">
        <v>35</v>
      </c>
      <c r="L139" s="5" t="s">
        <v>30</v>
      </c>
      <c r="M139" s="5" t="s">
        <v>30</v>
      </c>
      <c r="N139" s="1" t="s">
        <v>38</v>
      </c>
      <c r="O139" s="5" t="s">
        <v>846</v>
      </c>
      <c r="P139" s="5" t="s">
        <v>1075</v>
      </c>
      <c r="Q139" s="6">
        <f t="shared" si="23"/>
        <v>140</v>
      </c>
      <c r="R139" s="5" t="s">
        <v>138</v>
      </c>
      <c r="S139" s="1" t="s">
        <v>139</v>
      </c>
      <c r="T139" s="1" t="s">
        <v>43</v>
      </c>
      <c r="U139" s="5" t="s">
        <v>1071</v>
      </c>
      <c r="V139" s="5" t="s">
        <v>1076</v>
      </c>
      <c r="W139" s="6">
        <f t="shared" si="26"/>
        <v>400</v>
      </c>
      <c r="X139" s="5" t="s">
        <v>494</v>
      </c>
      <c r="Y139" s="1" t="s">
        <v>139</v>
      </c>
      <c r="Z139" s="7" t="s">
        <v>1077</v>
      </c>
      <c r="AA139" s="3" t="s">
        <v>349</v>
      </c>
      <c r="AB139" s="3" t="s">
        <v>350</v>
      </c>
      <c r="AC139" s="1"/>
    </row>
    <row r="140" spans="1:29" x14ac:dyDescent="0.2">
      <c r="A140" s="4">
        <v>155</v>
      </c>
      <c r="B140" s="5" t="s">
        <v>1078</v>
      </c>
      <c r="C140" s="1"/>
      <c r="D140" s="1" t="s">
        <v>1079</v>
      </c>
      <c r="E140" s="1" t="s">
        <v>1079</v>
      </c>
      <c r="F140" s="5" t="s">
        <v>112</v>
      </c>
      <c r="G140" s="1" t="s">
        <v>113</v>
      </c>
      <c r="H140" s="1" t="s">
        <v>32</v>
      </c>
      <c r="I140" s="1" t="s">
        <v>172</v>
      </c>
      <c r="J140" s="1" t="s">
        <v>34</v>
      </c>
      <c r="K140" s="1" t="s">
        <v>82</v>
      </c>
      <c r="L140" s="5" t="s">
        <v>285</v>
      </c>
      <c r="M140" s="5" t="s">
        <v>336</v>
      </c>
      <c r="N140" s="1" t="s">
        <v>38</v>
      </c>
      <c r="O140" s="5" t="s">
        <v>1039</v>
      </c>
      <c r="P140" s="5" t="s">
        <v>188</v>
      </c>
      <c r="Q140" s="6">
        <f t="shared" si="23"/>
        <v>93</v>
      </c>
      <c r="R140" s="5" t="s">
        <v>329</v>
      </c>
      <c r="S140" s="5" t="s">
        <v>1080</v>
      </c>
      <c r="T140" s="1" t="s">
        <v>87</v>
      </c>
      <c r="U140" s="1" t="s">
        <v>87</v>
      </c>
      <c r="V140" s="1" t="s">
        <v>87</v>
      </c>
      <c r="W140" s="1" t="s">
        <v>87</v>
      </c>
      <c r="X140" s="1" t="s">
        <v>87</v>
      </c>
      <c r="Y140" s="1" t="s">
        <v>87</v>
      </c>
      <c r="Z140" s="7" t="s">
        <v>1081</v>
      </c>
      <c r="AA140" s="3" t="s">
        <v>1082</v>
      </c>
      <c r="AB140" s="3" t="s">
        <v>1083</v>
      </c>
      <c r="AC140" s="1"/>
    </row>
    <row r="141" spans="1:29" x14ac:dyDescent="0.2">
      <c r="A141" s="4">
        <v>87</v>
      </c>
      <c r="B141" s="5" t="s">
        <v>467</v>
      </c>
      <c r="C141" s="1"/>
      <c r="D141" s="1" t="s">
        <v>1084</v>
      </c>
      <c r="E141" s="1" t="s">
        <v>1084</v>
      </c>
      <c r="F141" s="5" t="s">
        <v>430</v>
      </c>
      <c r="G141" s="1" t="s">
        <v>31</v>
      </c>
      <c r="H141" s="1" t="s">
        <v>32</v>
      </c>
      <c r="I141" s="1" t="s">
        <v>469</v>
      </c>
      <c r="J141" s="1" t="s">
        <v>34</v>
      </c>
      <c r="K141" s="1" t="s">
        <v>35</v>
      </c>
      <c r="L141" s="1" t="s">
        <v>139</v>
      </c>
      <c r="M141" s="5" t="s">
        <v>470</v>
      </c>
      <c r="N141" s="1" t="s">
        <v>38</v>
      </c>
      <c r="O141" s="5" t="s">
        <v>471</v>
      </c>
      <c r="P141" s="5" t="s">
        <v>1085</v>
      </c>
      <c r="Q141" s="6">
        <f t="shared" si="23"/>
        <v>63</v>
      </c>
      <c r="R141" s="5" t="s">
        <v>78</v>
      </c>
      <c r="S141" s="5" t="s">
        <v>1086</v>
      </c>
      <c r="T141" s="1" t="s">
        <v>87</v>
      </c>
      <c r="U141" s="1" t="s">
        <v>87</v>
      </c>
      <c r="V141" s="1" t="s">
        <v>87</v>
      </c>
      <c r="W141" s="1" t="s">
        <v>87</v>
      </c>
      <c r="X141" s="1" t="s">
        <v>87</v>
      </c>
      <c r="Y141" s="1" t="s">
        <v>87</v>
      </c>
      <c r="Z141" s="2"/>
      <c r="AA141" s="3" t="s">
        <v>474</v>
      </c>
      <c r="AB141" s="3" t="s">
        <v>475</v>
      </c>
      <c r="AC141" s="1"/>
    </row>
    <row r="142" spans="1:29" x14ac:dyDescent="0.2">
      <c r="A142" s="4">
        <v>116</v>
      </c>
      <c r="B142" s="5" t="s">
        <v>1087</v>
      </c>
      <c r="C142" s="1"/>
      <c r="D142" s="1" t="s">
        <v>1088</v>
      </c>
      <c r="E142" s="1" t="s">
        <v>1088</v>
      </c>
      <c r="F142" s="5" t="s">
        <v>575</v>
      </c>
      <c r="G142" s="1" t="s">
        <v>31</v>
      </c>
      <c r="H142" s="1" t="s">
        <v>32</v>
      </c>
      <c r="I142" s="1" t="s">
        <v>172</v>
      </c>
      <c r="J142" s="1" t="s">
        <v>34</v>
      </c>
      <c r="K142" s="1" t="s">
        <v>139</v>
      </c>
      <c r="L142" s="5" t="s">
        <v>208</v>
      </c>
      <c r="M142" s="5" t="s">
        <v>208</v>
      </c>
      <c r="N142" s="1" t="s">
        <v>38</v>
      </c>
      <c r="O142" s="5" t="s">
        <v>1089</v>
      </c>
      <c r="P142" s="5" t="s">
        <v>517</v>
      </c>
      <c r="Q142" s="6">
        <f t="shared" si="23"/>
        <v>39</v>
      </c>
      <c r="R142" s="5" t="s">
        <v>56</v>
      </c>
      <c r="S142" s="5" t="s">
        <v>1090</v>
      </c>
      <c r="T142" s="1" t="s">
        <v>139</v>
      </c>
      <c r="U142" s="1" t="s">
        <v>139</v>
      </c>
      <c r="V142" s="1" t="s">
        <v>139</v>
      </c>
      <c r="W142" s="1" t="s">
        <v>139</v>
      </c>
      <c r="X142" s="1" t="s">
        <v>139</v>
      </c>
      <c r="Y142" s="1" t="s">
        <v>139</v>
      </c>
      <c r="Z142" s="2"/>
      <c r="AA142" s="3" t="s">
        <v>1091</v>
      </c>
      <c r="AB142" s="3" t="s">
        <v>1092</v>
      </c>
      <c r="AC142" s="1"/>
    </row>
    <row r="143" spans="1:29" x14ac:dyDescent="0.2">
      <c r="A143" s="4">
        <v>49</v>
      </c>
      <c r="B143" s="5" t="s">
        <v>186</v>
      </c>
      <c r="C143" s="1"/>
      <c r="D143" s="1" t="s">
        <v>1093</v>
      </c>
      <c r="E143" s="1" t="s">
        <v>1094</v>
      </c>
      <c r="F143" s="5" t="s">
        <v>242</v>
      </c>
      <c r="G143" s="1" t="s">
        <v>31</v>
      </c>
      <c r="H143" s="1" t="s">
        <v>32</v>
      </c>
      <c r="I143" s="1" t="s">
        <v>62</v>
      </c>
      <c r="J143" s="1" t="s">
        <v>34</v>
      </c>
      <c r="K143" s="1" t="s">
        <v>35</v>
      </c>
      <c r="L143" s="1" t="s">
        <v>139</v>
      </c>
      <c r="M143" s="1" t="s">
        <v>139</v>
      </c>
      <c r="N143" s="1" t="s">
        <v>38</v>
      </c>
      <c r="O143" s="5" t="s">
        <v>188</v>
      </c>
      <c r="P143" s="5" t="s">
        <v>1063</v>
      </c>
      <c r="Q143" s="6">
        <f t="shared" si="23"/>
        <v>95</v>
      </c>
      <c r="R143" s="5" t="s">
        <v>70</v>
      </c>
      <c r="S143" s="5" t="s">
        <v>1068</v>
      </c>
      <c r="T143" s="1" t="s">
        <v>87</v>
      </c>
      <c r="U143" s="1" t="s">
        <v>87</v>
      </c>
      <c r="V143" s="1" t="s">
        <v>87</v>
      </c>
      <c r="W143" s="1" t="s">
        <v>87</v>
      </c>
      <c r="X143" s="1" t="s">
        <v>87</v>
      </c>
      <c r="Y143" s="1" t="s">
        <v>87</v>
      </c>
      <c r="Z143" s="7" t="s">
        <v>191</v>
      </c>
      <c r="AA143" s="3" t="s">
        <v>192</v>
      </c>
      <c r="AB143" s="3" t="s">
        <v>193</v>
      </c>
      <c r="AC143" s="1"/>
    </row>
    <row r="144" spans="1:29" x14ac:dyDescent="0.2">
      <c r="A144" s="4">
        <v>106</v>
      </c>
      <c r="B144" s="5" t="s">
        <v>1095</v>
      </c>
      <c r="C144" s="1"/>
      <c r="D144" s="1" t="s">
        <v>1096</v>
      </c>
      <c r="E144" s="1" t="s">
        <v>1097</v>
      </c>
      <c r="F144" s="5" t="s">
        <v>430</v>
      </c>
      <c r="G144" s="1" t="s">
        <v>31</v>
      </c>
      <c r="H144" s="1" t="s">
        <v>32</v>
      </c>
      <c r="I144" s="1" t="s">
        <v>536</v>
      </c>
      <c r="J144" s="1" t="s">
        <v>34</v>
      </c>
      <c r="K144" s="1" t="s">
        <v>35</v>
      </c>
      <c r="L144" s="5" t="s">
        <v>231</v>
      </c>
      <c r="M144" s="5" t="s">
        <v>50</v>
      </c>
      <c r="N144" s="1" t="s">
        <v>38</v>
      </c>
      <c r="O144" s="1" t="s">
        <v>139</v>
      </c>
      <c r="P144" s="1" t="s">
        <v>139</v>
      </c>
      <c r="Q144" s="1" t="s">
        <v>139</v>
      </c>
      <c r="R144" s="5" t="s">
        <v>70</v>
      </c>
      <c r="S144" s="5" t="s">
        <v>556</v>
      </c>
      <c r="T144" s="1" t="s">
        <v>87</v>
      </c>
      <c r="U144" s="1" t="s">
        <v>87</v>
      </c>
      <c r="V144" s="1" t="s">
        <v>87</v>
      </c>
      <c r="W144" s="1" t="s">
        <v>87</v>
      </c>
      <c r="X144" s="1" t="s">
        <v>87</v>
      </c>
      <c r="Y144" s="1" t="s">
        <v>87</v>
      </c>
      <c r="Z144" s="7" t="s">
        <v>1098</v>
      </c>
      <c r="AA144" s="3" t="s">
        <v>1099</v>
      </c>
      <c r="AB144" s="3" t="s">
        <v>1100</v>
      </c>
      <c r="AC144" s="1"/>
    </row>
    <row r="145" spans="1:29" x14ac:dyDescent="0.2">
      <c r="A145" s="4">
        <v>120</v>
      </c>
      <c r="B145" s="5" t="s">
        <v>59</v>
      </c>
      <c r="C145" s="1"/>
      <c r="D145" s="1" t="s">
        <v>1101</v>
      </c>
      <c r="E145" s="1" t="s">
        <v>1094</v>
      </c>
      <c r="F145" s="5" t="s">
        <v>296</v>
      </c>
      <c r="G145" s="1" t="s">
        <v>31</v>
      </c>
      <c r="H145" s="1" t="s">
        <v>32</v>
      </c>
      <c r="I145" s="1" t="s">
        <v>62</v>
      </c>
      <c r="J145" s="1" t="s">
        <v>34</v>
      </c>
      <c r="K145" s="1" t="s">
        <v>35</v>
      </c>
      <c r="L145" s="5" t="s">
        <v>1102</v>
      </c>
      <c r="M145" s="5" t="s">
        <v>1103</v>
      </c>
      <c r="N145" s="1" t="s">
        <v>38</v>
      </c>
      <c r="O145" s="5" t="s">
        <v>65</v>
      </c>
      <c r="P145" s="5" t="s">
        <v>358</v>
      </c>
      <c r="Q145" s="6">
        <f>P145-O145</f>
        <v>59</v>
      </c>
      <c r="R145" s="5" t="s">
        <v>190</v>
      </c>
      <c r="S145" s="5" t="s">
        <v>106</v>
      </c>
      <c r="T145" s="1" t="s">
        <v>87</v>
      </c>
      <c r="U145" s="1" t="s">
        <v>87</v>
      </c>
      <c r="V145" s="1" t="s">
        <v>87</v>
      </c>
      <c r="W145" s="1" t="s">
        <v>87</v>
      </c>
      <c r="X145" s="1" t="s">
        <v>87</v>
      </c>
      <c r="Y145" s="1" t="s">
        <v>87</v>
      </c>
      <c r="Z145" s="2"/>
      <c r="AA145" s="3" t="s">
        <v>71</v>
      </c>
      <c r="AB145" s="3" t="s">
        <v>72</v>
      </c>
      <c r="AC145" s="1"/>
    </row>
    <row r="146" spans="1:29" x14ac:dyDescent="0.2">
      <c r="A146" s="4">
        <v>162</v>
      </c>
      <c r="B146" s="5" t="s">
        <v>1104</v>
      </c>
      <c r="C146" s="1"/>
      <c r="D146" s="1" t="s">
        <v>1105</v>
      </c>
      <c r="E146" s="1" t="s">
        <v>1105</v>
      </c>
      <c r="F146" s="5" t="s">
        <v>112</v>
      </c>
      <c r="G146" s="1" t="s">
        <v>113</v>
      </c>
      <c r="H146" s="1" t="s">
        <v>32</v>
      </c>
      <c r="I146" s="1" t="s">
        <v>632</v>
      </c>
      <c r="J146" s="1" t="s">
        <v>1106</v>
      </c>
      <c r="K146" s="1" t="s">
        <v>35</v>
      </c>
      <c r="L146" s="5" t="s">
        <v>61</v>
      </c>
      <c r="M146" s="5" t="s">
        <v>61</v>
      </c>
      <c r="N146" s="1" t="s">
        <v>139</v>
      </c>
      <c r="O146" s="1" t="s">
        <v>139</v>
      </c>
      <c r="P146" s="1" t="s">
        <v>139</v>
      </c>
      <c r="Q146" s="1" t="s">
        <v>139</v>
      </c>
      <c r="R146" s="1" t="s">
        <v>139</v>
      </c>
      <c r="S146" s="1" t="s">
        <v>139</v>
      </c>
      <c r="T146" s="1" t="s">
        <v>43</v>
      </c>
      <c r="U146" s="5" t="s">
        <v>279</v>
      </c>
      <c r="V146" s="5" t="s">
        <v>88</v>
      </c>
      <c r="W146" s="6">
        <f t="shared" ref="W146:W147" si="27">V146-U146</f>
        <v>300</v>
      </c>
      <c r="X146" s="5" t="s">
        <v>360</v>
      </c>
      <c r="Y146" s="1" t="s">
        <v>550</v>
      </c>
      <c r="Z146" s="7" t="s">
        <v>1107</v>
      </c>
      <c r="AA146" s="3" t="s">
        <v>1108</v>
      </c>
      <c r="AB146" s="3" t="s">
        <v>1109</v>
      </c>
      <c r="AC146" s="1"/>
    </row>
    <row r="147" spans="1:29" x14ac:dyDescent="0.2">
      <c r="A147" s="4">
        <v>79</v>
      </c>
      <c r="B147" s="5" t="s">
        <v>291</v>
      </c>
      <c r="C147" s="1"/>
      <c r="D147" s="1" t="s">
        <v>1110</v>
      </c>
      <c r="E147" s="1" t="s">
        <v>1111</v>
      </c>
      <c r="F147" s="5" t="s">
        <v>61</v>
      </c>
      <c r="G147" s="1" t="s">
        <v>145</v>
      </c>
      <c r="H147" s="1" t="s">
        <v>294</v>
      </c>
      <c r="I147" s="1" t="s">
        <v>295</v>
      </c>
      <c r="J147" s="1" t="s">
        <v>34</v>
      </c>
      <c r="K147" s="1" t="s">
        <v>35</v>
      </c>
      <c r="L147" s="5" t="s">
        <v>296</v>
      </c>
      <c r="M147" s="5" t="s">
        <v>296</v>
      </c>
      <c r="N147" s="1" t="s">
        <v>38</v>
      </c>
      <c r="O147" s="5" t="s">
        <v>297</v>
      </c>
      <c r="P147" s="5" t="s">
        <v>1112</v>
      </c>
      <c r="Q147" s="6">
        <f t="shared" ref="Q147:Q149" si="28">P147-O147</f>
        <v>330</v>
      </c>
      <c r="R147" s="5" t="s">
        <v>375</v>
      </c>
      <c r="S147" s="1" t="s">
        <v>300</v>
      </c>
      <c r="T147" s="1" t="s">
        <v>301</v>
      </c>
      <c r="U147" s="5" t="s">
        <v>123</v>
      </c>
      <c r="V147" s="5" t="s">
        <v>1113</v>
      </c>
      <c r="W147" s="6">
        <f t="shared" si="27"/>
        <v>600</v>
      </c>
      <c r="X147" s="5" t="s">
        <v>437</v>
      </c>
      <c r="Y147" s="1" t="s">
        <v>300</v>
      </c>
      <c r="Z147" s="7" t="s">
        <v>304</v>
      </c>
      <c r="AA147" s="3" t="s">
        <v>305</v>
      </c>
      <c r="AB147" s="3" t="s">
        <v>306</v>
      </c>
      <c r="AC147" s="1"/>
    </row>
    <row r="148" spans="1:29" x14ac:dyDescent="0.2">
      <c r="A148" s="4">
        <v>198</v>
      </c>
      <c r="B148" s="5" t="s">
        <v>1114</v>
      </c>
      <c r="C148" s="1"/>
      <c r="D148" s="1" t="s">
        <v>1115</v>
      </c>
      <c r="E148" s="1" t="s">
        <v>1115</v>
      </c>
      <c r="F148" s="5" t="s">
        <v>30</v>
      </c>
      <c r="G148" s="1" t="s">
        <v>31</v>
      </c>
      <c r="H148" s="1" t="s">
        <v>32</v>
      </c>
      <c r="I148" s="1" t="s">
        <v>172</v>
      </c>
      <c r="J148" s="1" t="s">
        <v>34</v>
      </c>
      <c r="K148" s="1" t="s">
        <v>35</v>
      </c>
      <c r="L148" s="5" t="s">
        <v>408</v>
      </c>
      <c r="M148" s="5" t="s">
        <v>61</v>
      </c>
      <c r="N148" s="1" t="s">
        <v>161</v>
      </c>
      <c r="O148" s="5" t="s">
        <v>1116</v>
      </c>
      <c r="P148" s="5" t="s">
        <v>1117</v>
      </c>
      <c r="Q148" s="6">
        <f t="shared" si="28"/>
        <v>85</v>
      </c>
      <c r="R148" s="5" t="s">
        <v>53</v>
      </c>
      <c r="S148" s="1" t="s">
        <v>139</v>
      </c>
      <c r="T148" s="1" t="s">
        <v>139</v>
      </c>
      <c r="U148" s="1" t="s">
        <v>139</v>
      </c>
      <c r="V148" s="1" t="s">
        <v>139</v>
      </c>
      <c r="W148" s="1" t="s">
        <v>139</v>
      </c>
      <c r="X148" s="1" t="s">
        <v>139</v>
      </c>
      <c r="Y148" s="1" t="s">
        <v>139</v>
      </c>
      <c r="Z148" s="7" t="s">
        <v>1118</v>
      </c>
      <c r="AA148" s="3" t="s">
        <v>1119</v>
      </c>
      <c r="AB148" s="3" t="s">
        <v>1120</v>
      </c>
      <c r="AC148" s="1"/>
    </row>
    <row r="149" spans="1:29" x14ac:dyDescent="0.2">
      <c r="A149" s="4">
        <v>42</v>
      </c>
      <c r="B149" s="5" t="s">
        <v>1121</v>
      </c>
      <c r="C149" s="1"/>
      <c r="D149" s="1" t="s">
        <v>1122</v>
      </c>
      <c r="E149" s="1" t="s">
        <v>1123</v>
      </c>
      <c r="F149" s="5" t="s">
        <v>112</v>
      </c>
      <c r="G149" s="1" t="s">
        <v>113</v>
      </c>
      <c r="H149" s="1" t="s">
        <v>32</v>
      </c>
      <c r="I149" s="1" t="s">
        <v>1124</v>
      </c>
      <c r="J149" s="1" t="s">
        <v>1125</v>
      </c>
      <c r="K149" s="1" t="s">
        <v>116</v>
      </c>
      <c r="L149" s="5" t="s">
        <v>566</v>
      </c>
      <c r="M149" s="5" t="s">
        <v>50</v>
      </c>
      <c r="N149" s="1" t="s">
        <v>161</v>
      </c>
      <c r="O149" s="5" t="s">
        <v>816</v>
      </c>
      <c r="P149" s="5" t="s">
        <v>297</v>
      </c>
      <c r="Q149" s="6">
        <f t="shared" si="28"/>
        <v>262</v>
      </c>
      <c r="R149" s="5" t="s">
        <v>360</v>
      </c>
      <c r="S149" s="1" t="s">
        <v>42</v>
      </c>
      <c r="T149" s="1" t="s">
        <v>43</v>
      </c>
      <c r="U149" s="5" t="s">
        <v>1126</v>
      </c>
      <c r="V149" s="5" t="s">
        <v>89</v>
      </c>
      <c r="W149" s="6">
        <f>V149-U149</f>
        <v>294</v>
      </c>
      <c r="X149" s="5" t="s">
        <v>375</v>
      </c>
      <c r="Y149" s="1" t="s">
        <v>139</v>
      </c>
      <c r="Z149" s="7" t="s">
        <v>1127</v>
      </c>
      <c r="AA149" s="3" t="s">
        <v>1128</v>
      </c>
      <c r="AB149" s="3" t="s">
        <v>1129</v>
      </c>
      <c r="AC149" s="1"/>
    </row>
    <row r="150" spans="1:29" x14ac:dyDescent="0.2">
      <c r="A150" s="4">
        <v>43</v>
      </c>
      <c r="B150" s="5" t="s">
        <v>1121</v>
      </c>
      <c r="C150" s="1"/>
      <c r="D150" s="1" t="s">
        <v>1122</v>
      </c>
      <c r="E150" s="1" t="s">
        <v>1123</v>
      </c>
      <c r="F150" s="5" t="s">
        <v>112</v>
      </c>
      <c r="G150" s="1" t="s">
        <v>113</v>
      </c>
      <c r="H150" s="1" t="s">
        <v>32</v>
      </c>
      <c r="I150" s="1" t="s">
        <v>1124</v>
      </c>
      <c r="J150" s="1" t="s">
        <v>1125</v>
      </c>
      <c r="K150" s="1" t="s">
        <v>35</v>
      </c>
      <c r="L150" s="1" t="s">
        <v>139</v>
      </c>
      <c r="M150" s="1" t="s">
        <v>139</v>
      </c>
      <c r="N150" s="1" t="s">
        <v>161</v>
      </c>
      <c r="O150" s="1" t="s">
        <v>139</v>
      </c>
      <c r="P150" s="1" t="s">
        <v>139</v>
      </c>
      <c r="Q150" s="1" t="s">
        <v>139</v>
      </c>
      <c r="R150" s="5" t="s">
        <v>747</v>
      </c>
      <c r="S150" s="1" t="s">
        <v>139</v>
      </c>
      <c r="T150" s="1" t="s">
        <v>139</v>
      </c>
      <c r="U150" s="1" t="s">
        <v>139</v>
      </c>
      <c r="V150" s="1" t="s">
        <v>139</v>
      </c>
      <c r="W150" s="1" t="s">
        <v>139</v>
      </c>
      <c r="X150" s="1" t="s">
        <v>139</v>
      </c>
      <c r="Y150" s="1" t="s">
        <v>139</v>
      </c>
      <c r="Z150" s="7" t="s">
        <v>1127</v>
      </c>
      <c r="AA150" s="3" t="s">
        <v>1128</v>
      </c>
      <c r="AB150" s="3" t="s">
        <v>1129</v>
      </c>
      <c r="AC150" s="1"/>
    </row>
    <row r="151" spans="1:29" x14ac:dyDescent="0.2">
      <c r="A151" s="4">
        <v>44</v>
      </c>
      <c r="B151" s="5" t="s">
        <v>1121</v>
      </c>
      <c r="C151" s="1"/>
      <c r="D151" s="1" t="s">
        <v>1122</v>
      </c>
      <c r="E151" s="1" t="s">
        <v>1123</v>
      </c>
      <c r="F151" s="5" t="s">
        <v>112</v>
      </c>
      <c r="G151" s="1" t="s">
        <v>113</v>
      </c>
      <c r="H151" s="1" t="s">
        <v>32</v>
      </c>
      <c r="I151" s="1" t="s">
        <v>1124</v>
      </c>
      <c r="J151" s="1" t="s">
        <v>1125</v>
      </c>
      <c r="K151" s="1" t="s">
        <v>82</v>
      </c>
      <c r="L151" s="1" t="s">
        <v>139</v>
      </c>
      <c r="M151" s="1" t="s">
        <v>139</v>
      </c>
      <c r="N151" s="1" t="s">
        <v>161</v>
      </c>
      <c r="O151" s="1" t="s">
        <v>139</v>
      </c>
      <c r="P151" s="1" t="s">
        <v>139</v>
      </c>
      <c r="Q151" s="1" t="s">
        <v>139</v>
      </c>
      <c r="R151" s="5" t="s">
        <v>1130</v>
      </c>
      <c r="S151" s="1" t="s">
        <v>139</v>
      </c>
      <c r="T151" s="1" t="s">
        <v>139</v>
      </c>
      <c r="U151" s="1" t="s">
        <v>139</v>
      </c>
      <c r="V151" s="1" t="s">
        <v>139</v>
      </c>
      <c r="W151" s="1" t="s">
        <v>139</v>
      </c>
      <c r="X151" s="1" t="s">
        <v>139</v>
      </c>
      <c r="Y151" s="1" t="s">
        <v>139</v>
      </c>
      <c r="Z151" s="7" t="s">
        <v>1127</v>
      </c>
      <c r="AA151" s="3" t="s">
        <v>1128</v>
      </c>
      <c r="AB151" s="3" t="s">
        <v>1129</v>
      </c>
      <c r="AC151" s="1"/>
    </row>
    <row r="152" spans="1:29" x14ac:dyDescent="0.2">
      <c r="A152" s="4">
        <v>185</v>
      </c>
      <c r="B152" s="5" t="s">
        <v>1131</v>
      </c>
      <c r="C152" s="1"/>
      <c r="D152" s="1" t="s">
        <v>1132</v>
      </c>
      <c r="E152" s="1" t="s">
        <v>1132</v>
      </c>
      <c r="F152" s="5" t="s">
        <v>50</v>
      </c>
      <c r="G152" s="1" t="s">
        <v>31</v>
      </c>
      <c r="H152" s="1" t="s">
        <v>32</v>
      </c>
      <c r="I152" s="1" t="s">
        <v>172</v>
      </c>
      <c r="J152" s="1" t="s">
        <v>34</v>
      </c>
      <c r="K152" s="1" t="s">
        <v>116</v>
      </c>
      <c r="L152" s="5" t="s">
        <v>1133</v>
      </c>
      <c r="M152" s="5" t="s">
        <v>1134</v>
      </c>
      <c r="N152" s="1" t="s">
        <v>38</v>
      </c>
      <c r="O152" s="5" t="s">
        <v>1135</v>
      </c>
      <c r="P152" s="5" t="s">
        <v>1136</v>
      </c>
      <c r="Q152" s="6">
        <f t="shared" ref="Q152:Q169" si="29">P152-O152</f>
        <v>79</v>
      </c>
      <c r="R152" s="5" t="s">
        <v>53</v>
      </c>
      <c r="S152" s="1" t="s">
        <v>42</v>
      </c>
      <c r="T152" s="3" t="s">
        <v>43</v>
      </c>
      <c r="U152" s="3">
        <v>910</v>
      </c>
      <c r="V152" s="3">
        <v>970</v>
      </c>
      <c r="W152" s="6">
        <f t="shared" ref="W152:W156" si="30">V152-U152</f>
        <v>60</v>
      </c>
      <c r="X152" s="8" t="s">
        <v>46</v>
      </c>
      <c r="Y152" s="1" t="s">
        <v>139</v>
      </c>
      <c r="Z152" s="9" t="s">
        <v>1137</v>
      </c>
      <c r="AA152" s="3" t="s">
        <v>1138</v>
      </c>
      <c r="AB152" s="3" t="s">
        <v>1139</v>
      </c>
      <c r="AC152" s="1"/>
    </row>
    <row r="153" spans="1:29" x14ac:dyDescent="0.2">
      <c r="A153" s="4">
        <v>34</v>
      </c>
      <c r="B153" s="5" t="s">
        <v>1140</v>
      </c>
      <c r="C153" s="1"/>
      <c r="D153" s="1" t="s">
        <v>1141</v>
      </c>
      <c r="E153" s="1" t="s">
        <v>1141</v>
      </c>
      <c r="F153" s="5" t="s">
        <v>322</v>
      </c>
      <c r="G153" s="1" t="s">
        <v>615</v>
      </c>
      <c r="H153" s="1" t="s">
        <v>32</v>
      </c>
      <c r="I153" s="1" t="s">
        <v>139</v>
      </c>
      <c r="J153" s="1" t="s">
        <v>652</v>
      </c>
      <c r="K153" s="1" t="s">
        <v>35</v>
      </c>
      <c r="L153" s="5" t="s">
        <v>197</v>
      </c>
      <c r="M153" s="5" t="s">
        <v>285</v>
      </c>
      <c r="N153" s="1" t="s">
        <v>161</v>
      </c>
      <c r="O153" s="5" t="s">
        <v>482</v>
      </c>
      <c r="P153" s="5" t="s">
        <v>924</v>
      </c>
      <c r="Q153" s="6">
        <f t="shared" si="29"/>
        <v>123</v>
      </c>
      <c r="R153" s="5" t="s">
        <v>202</v>
      </c>
      <c r="S153" s="5" t="s">
        <v>519</v>
      </c>
      <c r="T153" s="1" t="s">
        <v>901</v>
      </c>
      <c r="U153" s="5" t="s">
        <v>44</v>
      </c>
      <c r="V153" s="5" t="s">
        <v>1142</v>
      </c>
      <c r="W153" s="6">
        <f t="shared" si="30"/>
        <v>115</v>
      </c>
      <c r="X153" s="5" t="s">
        <v>53</v>
      </c>
      <c r="Y153" s="5" t="s">
        <v>510</v>
      </c>
      <c r="Z153" s="2"/>
      <c r="AA153" s="3" t="s">
        <v>1143</v>
      </c>
      <c r="AB153" s="3" t="s">
        <v>1144</v>
      </c>
      <c r="AC153" s="1"/>
    </row>
    <row r="154" spans="1:29" x14ac:dyDescent="0.2">
      <c r="A154" s="4">
        <v>35</v>
      </c>
      <c r="B154" s="5" t="s">
        <v>1140</v>
      </c>
      <c r="C154" s="1"/>
      <c r="D154" s="1" t="s">
        <v>1141</v>
      </c>
      <c r="E154" s="1" t="s">
        <v>1141</v>
      </c>
      <c r="F154" s="5" t="s">
        <v>242</v>
      </c>
      <c r="G154" s="1" t="s">
        <v>615</v>
      </c>
      <c r="H154" s="1" t="s">
        <v>32</v>
      </c>
      <c r="I154" s="1" t="s">
        <v>139</v>
      </c>
      <c r="J154" s="1" t="s">
        <v>652</v>
      </c>
      <c r="K154" s="1" t="s">
        <v>35</v>
      </c>
      <c r="L154" s="5" t="s">
        <v>197</v>
      </c>
      <c r="M154" s="5" t="s">
        <v>118</v>
      </c>
      <c r="N154" s="1" t="s">
        <v>161</v>
      </c>
      <c r="O154" s="5" t="s">
        <v>482</v>
      </c>
      <c r="P154" s="5" t="s">
        <v>1145</v>
      </c>
      <c r="Q154" s="6">
        <f t="shared" si="29"/>
        <v>182</v>
      </c>
      <c r="R154" s="5" t="s">
        <v>385</v>
      </c>
      <c r="S154" s="5" t="s">
        <v>519</v>
      </c>
      <c r="T154" s="1" t="s">
        <v>901</v>
      </c>
      <c r="U154" s="5" t="s">
        <v>44</v>
      </c>
      <c r="V154" s="5" t="s">
        <v>405</v>
      </c>
      <c r="W154" s="6">
        <f t="shared" si="30"/>
        <v>128</v>
      </c>
      <c r="X154" s="5" t="s">
        <v>70</v>
      </c>
      <c r="Y154" s="5" t="s">
        <v>1146</v>
      </c>
      <c r="Z154" s="2"/>
      <c r="AA154" s="3" t="s">
        <v>1143</v>
      </c>
      <c r="AB154" s="3" t="s">
        <v>1144</v>
      </c>
      <c r="AC154" s="1"/>
    </row>
    <row r="155" spans="1:29" x14ac:dyDescent="0.2">
      <c r="A155" s="4">
        <v>212</v>
      </c>
      <c r="B155" s="8" t="s">
        <v>1147</v>
      </c>
      <c r="C155" s="13" t="s">
        <v>1148</v>
      </c>
      <c r="D155" s="1" t="s">
        <v>1149</v>
      </c>
      <c r="E155" s="1" t="s">
        <v>1149</v>
      </c>
      <c r="F155" s="5" t="s">
        <v>112</v>
      </c>
      <c r="G155" s="1" t="s">
        <v>113</v>
      </c>
      <c r="H155" s="1" t="s">
        <v>32</v>
      </c>
      <c r="I155" s="1" t="s">
        <v>1150</v>
      </c>
      <c r="J155" s="1" t="s">
        <v>1151</v>
      </c>
      <c r="K155" s="1" t="s">
        <v>35</v>
      </c>
      <c r="L155" s="5" t="s">
        <v>251</v>
      </c>
      <c r="M155" s="5" t="s">
        <v>566</v>
      </c>
      <c r="N155" s="1" t="s">
        <v>38</v>
      </c>
      <c r="O155" s="5" t="s">
        <v>1152</v>
      </c>
      <c r="P155" s="5" t="s">
        <v>540</v>
      </c>
      <c r="Q155" s="6">
        <f t="shared" si="29"/>
        <v>425</v>
      </c>
      <c r="R155" s="5" t="s">
        <v>1153</v>
      </c>
      <c r="S155" s="1" t="s">
        <v>42</v>
      </c>
      <c r="T155" s="1" t="s">
        <v>43</v>
      </c>
      <c r="U155" s="5" t="s">
        <v>1154</v>
      </c>
      <c r="V155" s="5" t="s">
        <v>1072</v>
      </c>
      <c r="W155" s="6">
        <f t="shared" si="30"/>
        <v>450</v>
      </c>
      <c r="X155" s="5" t="s">
        <v>1155</v>
      </c>
      <c r="Y155" s="1" t="s">
        <v>42</v>
      </c>
      <c r="Z155" s="12" t="s">
        <v>1156</v>
      </c>
      <c r="AA155" s="3" t="s">
        <v>1157</v>
      </c>
      <c r="AB155" s="3" t="s">
        <v>1158</v>
      </c>
      <c r="AC155" s="1"/>
    </row>
    <row r="156" spans="1:29" x14ac:dyDescent="0.2">
      <c r="A156" s="4">
        <v>213</v>
      </c>
      <c r="B156" s="8" t="s">
        <v>1147</v>
      </c>
      <c r="C156" s="13" t="s">
        <v>1148</v>
      </c>
      <c r="D156" s="1" t="s">
        <v>1149</v>
      </c>
      <c r="E156" s="1" t="s">
        <v>1149</v>
      </c>
      <c r="F156" s="5" t="s">
        <v>112</v>
      </c>
      <c r="G156" s="1" t="s">
        <v>113</v>
      </c>
      <c r="H156" s="1" t="s">
        <v>32</v>
      </c>
      <c r="I156" s="1" t="s">
        <v>1150</v>
      </c>
      <c r="J156" s="1" t="s">
        <v>1151</v>
      </c>
      <c r="K156" s="1" t="s">
        <v>82</v>
      </c>
      <c r="L156" s="5" t="s">
        <v>118</v>
      </c>
      <c r="M156" s="5" t="s">
        <v>566</v>
      </c>
      <c r="N156" s="1" t="s">
        <v>38</v>
      </c>
      <c r="O156" s="5" t="s">
        <v>1159</v>
      </c>
      <c r="P156" s="5" t="s">
        <v>280</v>
      </c>
      <c r="Q156" s="6">
        <f t="shared" si="29"/>
        <v>625</v>
      </c>
      <c r="R156" s="5" t="s">
        <v>1160</v>
      </c>
      <c r="S156" s="1" t="s">
        <v>42</v>
      </c>
      <c r="T156" s="1" t="s">
        <v>43</v>
      </c>
      <c r="U156" s="5" t="s">
        <v>65</v>
      </c>
      <c r="V156" s="5" t="s">
        <v>1161</v>
      </c>
      <c r="W156" s="6">
        <f t="shared" si="30"/>
        <v>470</v>
      </c>
      <c r="X156" s="5" t="s">
        <v>1162</v>
      </c>
      <c r="Y156" s="1" t="s">
        <v>42</v>
      </c>
      <c r="Z156" s="12" t="s">
        <v>1156</v>
      </c>
      <c r="AA156" s="3" t="s">
        <v>1157</v>
      </c>
      <c r="AB156" s="3" t="s">
        <v>1158</v>
      </c>
      <c r="AC156" s="1"/>
    </row>
    <row r="157" spans="1:29" x14ac:dyDescent="0.2">
      <c r="A157" s="4">
        <v>121</v>
      </c>
      <c r="B157" s="5" t="s">
        <v>59</v>
      </c>
      <c r="C157" s="1"/>
      <c r="D157" s="1" t="s">
        <v>1163</v>
      </c>
      <c r="E157" s="1" t="s">
        <v>1163</v>
      </c>
      <c r="F157" s="5" t="s">
        <v>61</v>
      </c>
      <c r="G157" s="1" t="s">
        <v>31</v>
      </c>
      <c r="H157" s="1" t="s">
        <v>32</v>
      </c>
      <c r="I157" s="1" t="s">
        <v>62</v>
      </c>
      <c r="J157" s="1" t="s">
        <v>34</v>
      </c>
      <c r="K157" s="1" t="s">
        <v>35</v>
      </c>
      <c r="L157" s="5" t="s">
        <v>63</v>
      </c>
      <c r="M157" s="5" t="s">
        <v>1164</v>
      </c>
      <c r="N157" s="1" t="s">
        <v>38</v>
      </c>
      <c r="O157" s="5" t="s">
        <v>65</v>
      </c>
      <c r="P157" s="5" t="s">
        <v>1165</v>
      </c>
      <c r="Q157" s="6">
        <f t="shared" si="29"/>
        <v>54</v>
      </c>
      <c r="R157" s="5" t="s">
        <v>46</v>
      </c>
      <c r="S157" s="5" t="s">
        <v>1166</v>
      </c>
      <c r="T157" s="1" t="s">
        <v>87</v>
      </c>
      <c r="U157" s="1" t="s">
        <v>87</v>
      </c>
      <c r="V157" s="1" t="s">
        <v>87</v>
      </c>
      <c r="W157" s="1" t="s">
        <v>87</v>
      </c>
      <c r="X157" s="1" t="s">
        <v>87</v>
      </c>
      <c r="Y157" s="1" t="s">
        <v>87</v>
      </c>
      <c r="Z157" s="2"/>
      <c r="AA157" s="3" t="s">
        <v>71</v>
      </c>
      <c r="AB157" s="3" t="s">
        <v>72</v>
      </c>
      <c r="AC157" s="1"/>
    </row>
    <row r="158" spans="1:29" x14ac:dyDescent="0.2">
      <c r="A158" s="4">
        <v>189</v>
      </c>
      <c r="B158" s="5" t="s">
        <v>1167</v>
      </c>
      <c r="C158" s="1"/>
      <c r="D158" s="1" t="s">
        <v>1168</v>
      </c>
      <c r="E158" s="1" t="s">
        <v>1168</v>
      </c>
      <c r="F158" s="5" t="s">
        <v>393</v>
      </c>
      <c r="G158" s="1" t="s">
        <v>145</v>
      </c>
      <c r="H158" s="1" t="s">
        <v>32</v>
      </c>
      <c r="I158" s="1" t="s">
        <v>172</v>
      </c>
      <c r="J158" s="1" t="s">
        <v>34</v>
      </c>
      <c r="K158" s="1" t="s">
        <v>35</v>
      </c>
      <c r="L158" s="5" t="s">
        <v>410</v>
      </c>
      <c r="M158" s="5" t="s">
        <v>410</v>
      </c>
      <c r="N158" s="1" t="s">
        <v>38</v>
      </c>
      <c r="O158" s="5" t="s">
        <v>119</v>
      </c>
      <c r="P158" s="5" t="s">
        <v>245</v>
      </c>
      <c r="Q158" s="6">
        <f t="shared" si="29"/>
        <v>120</v>
      </c>
      <c r="R158" s="5" t="s">
        <v>417</v>
      </c>
      <c r="S158" s="5" t="s">
        <v>1169</v>
      </c>
      <c r="T158" s="1" t="s">
        <v>139</v>
      </c>
      <c r="U158" s="1" t="s">
        <v>139</v>
      </c>
      <c r="V158" s="1" t="s">
        <v>139</v>
      </c>
      <c r="W158" s="1" t="s">
        <v>139</v>
      </c>
      <c r="X158" s="1" t="s">
        <v>139</v>
      </c>
      <c r="Y158" s="1" t="s">
        <v>139</v>
      </c>
      <c r="Z158" s="7" t="s">
        <v>1170</v>
      </c>
      <c r="AA158" s="3" t="s">
        <v>1171</v>
      </c>
      <c r="AB158" s="3" t="s">
        <v>1172</v>
      </c>
      <c r="AC158" s="1"/>
    </row>
    <row r="159" spans="1:29" x14ac:dyDescent="0.2">
      <c r="A159" s="4">
        <v>124</v>
      </c>
      <c r="B159" s="5" t="s">
        <v>1173</v>
      </c>
      <c r="C159" s="1"/>
      <c r="D159" s="3" t="s">
        <v>1174</v>
      </c>
      <c r="E159" s="3" t="s">
        <v>1174</v>
      </c>
      <c r="F159" s="5" t="s">
        <v>50</v>
      </c>
      <c r="G159" s="1" t="s">
        <v>31</v>
      </c>
      <c r="H159" s="1" t="s">
        <v>32</v>
      </c>
      <c r="I159" s="1" t="s">
        <v>1175</v>
      </c>
      <c r="J159" s="1" t="s">
        <v>34</v>
      </c>
      <c r="K159" s="1" t="s">
        <v>35</v>
      </c>
      <c r="L159" s="5" t="s">
        <v>50</v>
      </c>
      <c r="M159" s="5" t="s">
        <v>408</v>
      </c>
      <c r="N159" s="1" t="s">
        <v>38</v>
      </c>
      <c r="O159" s="5" t="s">
        <v>847</v>
      </c>
      <c r="P159" s="5" t="s">
        <v>1176</v>
      </c>
      <c r="Q159" s="6">
        <f t="shared" si="29"/>
        <v>123</v>
      </c>
      <c r="R159" s="5" t="s">
        <v>329</v>
      </c>
      <c r="S159" s="1" t="s">
        <v>139</v>
      </c>
      <c r="T159" s="1" t="s">
        <v>139</v>
      </c>
      <c r="U159" s="1" t="s">
        <v>139</v>
      </c>
      <c r="V159" s="1" t="s">
        <v>139</v>
      </c>
      <c r="W159" s="1" t="s">
        <v>139</v>
      </c>
      <c r="X159" s="1" t="s">
        <v>139</v>
      </c>
      <c r="Y159" s="1" t="s">
        <v>139</v>
      </c>
      <c r="Z159" s="7" t="s">
        <v>1177</v>
      </c>
      <c r="AA159" s="3" t="s">
        <v>1178</v>
      </c>
      <c r="AB159" s="3" t="s">
        <v>1179</v>
      </c>
      <c r="AC159" s="1"/>
    </row>
    <row r="160" spans="1:29" x14ac:dyDescent="0.2">
      <c r="A160" s="4">
        <v>206</v>
      </c>
      <c r="B160" s="5" t="s">
        <v>503</v>
      </c>
      <c r="C160" s="1"/>
      <c r="D160" s="3" t="s">
        <v>1180</v>
      </c>
      <c r="E160" s="3" t="s">
        <v>1180</v>
      </c>
      <c r="F160" s="5" t="s">
        <v>242</v>
      </c>
      <c r="G160" s="1" t="s">
        <v>31</v>
      </c>
      <c r="H160" s="1" t="s">
        <v>32</v>
      </c>
      <c r="I160" s="1" t="s">
        <v>62</v>
      </c>
      <c r="J160" s="1" t="s">
        <v>34</v>
      </c>
      <c r="K160" s="1" t="s">
        <v>35</v>
      </c>
      <c r="L160" s="5" t="s">
        <v>506</v>
      </c>
      <c r="M160" s="5" t="s">
        <v>1181</v>
      </c>
      <c r="N160" s="1" t="s">
        <v>38</v>
      </c>
      <c r="O160" s="5" t="s">
        <v>508</v>
      </c>
      <c r="P160" s="5" t="s">
        <v>270</v>
      </c>
      <c r="Q160" s="6">
        <f t="shared" si="29"/>
        <v>263</v>
      </c>
      <c r="R160" s="5" t="s">
        <v>740</v>
      </c>
      <c r="S160" s="5" t="s">
        <v>510</v>
      </c>
      <c r="T160" s="1" t="s">
        <v>43</v>
      </c>
      <c r="U160" s="5" t="s">
        <v>511</v>
      </c>
      <c r="V160" s="5" t="s">
        <v>1182</v>
      </c>
      <c r="W160" s="6">
        <f t="shared" ref="W160:W169" si="31">V160-U160</f>
        <v>243</v>
      </c>
      <c r="X160" s="5" t="s">
        <v>41</v>
      </c>
      <c r="Y160" s="5" t="s">
        <v>510</v>
      </c>
      <c r="Z160" s="7" t="s">
        <v>512</v>
      </c>
      <c r="AA160" s="3" t="s">
        <v>513</v>
      </c>
      <c r="AB160" s="3" t="s">
        <v>514</v>
      </c>
      <c r="AC160" s="1"/>
    </row>
    <row r="161" spans="1:29" x14ac:dyDescent="0.2">
      <c r="A161" s="4">
        <v>207</v>
      </c>
      <c r="B161" s="5" t="s">
        <v>503</v>
      </c>
      <c r="C161" s="1"/>
      <c r="D161" s="3" t="s">
        <v>1180</v>
      </c>
      <c r="E161" s="3" t="s">
        <v>1180</v>
      </c>
      <c r="F161" s="5" t="s">
        <v>30</v>
      </c>
      <c r="G161" s="1" t="s">
        <v>31</v>
      </c>
      <c r="H161" s="1" t="s">
        <v>32</v>
      </c>
      <c r="I161" s="1" t="s">
        <v>62</v>
      </c>
      <c r="J161" s="1" t="s">
        <v>34</v>
      </c>
      <c r="K161" s="1" t="s">
        <v>35</v>
      </c>
      <c r="L161" s="5" t="s">
        <v>506</v>
      </c>
      <c r="M161" s="5" t="s">
        <v>1183</v>
      </c>
      <c r="N161" s="1" t="s">
        <v>38</v>
      </c>
      <c r="O161" s="5" t="s">
        <v>508</v>
      </c>
      <c r="P161" s="5" t="s">
        <v>1184</v>
      </c>
      <c r="Q161" s="6">
        <f t="shared" si="29"/>
        <v>97</v>
      </c>
      <c r="R161" s="5" t="s">
        <v>177</v>
      </c>
      <c r="S161" s="5" t="s">
        <v>510</v>
      </c>
      <c r="T161" s="1" t="s">
        <v>43</v>
      </c>
      <c r="U161" s="5" t="s">
        <v>511</v>
      </c>
      <c r="V161" s="5" t="s">
        <v>1185</v>
      </c>
      <c r="W161" s="6">
        <f t="shared" si="31"/>
        <v>188</v>
      </c>
      <c r="X161" s="5" t="s">
        <v>202</v>
      </c>
      <c r="Y161" s="5" t="s">
        <v>510</v>
      </c>
      <c r="Z161" s="7" t="s">
        <v>512</v>
      </c>
      <c r="AA161" s="3" t="s">
        <v>513</v>
      </c>
      <c r="AB161" s="3" t="s">
        <v>514</v>
      </c>
      <c r="AC161" s="1"/>
    </row>
    <row r="162" spans="1:29" x14ac:dyDescent="0.2">
      <c r="A162" s="4">
        <v>208</v>
      </c>
      <c r="B162" s="5" t="s">
        <v>503</v>
      </c>
      <c r="C162" s="1"/>
      <c r="D162" s="3" t="s">
        <v>1180</v>
      </c>
      <c r="E162" s="3" t="s">
        <v>1180</v>
      </c>
      <c r="F162" s="5" t="s">
        <v>242</v>
      </c>
      <c r="G162" s="1" t="s">
        <v>31</v>
      </c>
      <c r="H162" s="1" t="s">
        <v>32</v>
      </c>
      <c r="I162" s="1" t="s">
        <v>62</v>
      </c>
      <c r="J162" s="1" t="s">
        <v>34</v>
      </c>
      <c r="K162" s="1" t="s">
        <v>82</v>
      </c>
      <c r="L162" s="5" t="s">
        <v>515</v>
      </c>
      <c r="M162" s="5" t="s">
        <v>1186</v>
      </c>
      <c r="N162" s="1" t="s">
        <v>38</v>
      </c>
      <c r="O162" s="5" t="s">
        <v>517</v>
      </c>
      <c r="P162" s="5" t="s">
        <v>688</v>
      </c>
      <c r="Q162" s="6">
        <f t="shared" si="29"/>
        <v>239</v>
      </c>
      <c r="R162" s="5" t="s">
        <v>784</v>
      </c>
      <c r="S162" s="5" t="s">
        <v>510</v>
      </c>
      <c r="T162" s="1" t="s">
        <v>43</v>
      </c>
      <c r="U162" s="5" t="s">
        <v>520</v>
      </c>
      <c r="V162" s="5" t="s">
        <v>1187</v>
      </c>
      <c r="W162" s="6">
        <f t="shared" si="31"/>
        <v>218</v>
      </c>
      <c r="X162" s="5" t="s">
        <v>385</v>
      </c>
      <c r="Y162" s="5" t="s">
        <v>510</v>
      </c>
      <c r="Z162" s="7" t="s">
        <v>512</v>
      </c>
      <c r="AA162" s="3" t="s">
        <v>513</v>
      </c>
      <c r="AB162" s="3" t="s">
        <v>514</v>
      </c>
      <c r="AC162" s="1"/>
    </row>
    <row r="163" spans="1:29" x14ac:dyDescent="0.2">
      <c r="A163" s="4">
        <v>209</v>
      </c>
      <c r="B163" s="5" t="s">
        <v>503</v>
      </c>
      <c r="C163" s="1"/>
      <c r="D163" s="3" t="s">
        <v>1180</v>
      </c>
      <c r="E163" s="3" t="s">
        <v>1180</v>
      </c>
      <c r="F163" s="5" t="s">
        <v>30</v>
      </c>
      <c r="G163" s="1" t="s">
        <v>31</v>
      </c>
      <c r="H163" s="1" t="s">
        <v>32</v>
      </c>
      <c r="I163" s="1" t="s">
        <v>62</v>
      </c>
      <c r="J163" s="1" t="s">
        <v>34</v>
      </c>
      <c r="K163" s="1" t="s">
        <v>82</v>
      </c>
      <c r="L163" s="5" t="s">
        <v>515</v>
      </c>
      <c r="M163" s="5" t="s">
        <v>1186</v>
      </c>
      <c r="N163" s="1" t="s">
        <v>38</v>
      </c>
      <c r="O163" s="5" t="s">
        <v>517</v>
      </c>
      <c r="P163" s="5" t="s">
        <v>1188</v>
      </c>
      <c r="Q163" s="6">
        <f t="shared" si="29"/>
        <v>108</v>
      </c>
      <c r="R163" s="5" t="s">
        <v>70</v>
      </c>
      <c r="S163" s="5" t="s">
        <v>510</v>
      </c>
      <c r="T163" s="1" t="s">
        <v>43</v>
      </c>
      <c r="U163" s="5" t="s">
        <v>520</v>
      </c>
      <c r="V163" s="5" t="s">
        <v>477</v>
      </c>
      <c r="W163" s="6">
        <f t="shared" si="31"/>
        <v>163</v>
      </c>
      <c r="X163" s="5" t="s">
        <v>202</v>
      </c>
      <c r="Y163" s="5" t="s">
        <v>510</v>
      </c>
      <c r="Z163" s="7" t="s">
        <v>512</v>
      </c>
      <c r="AA163" s="3" t="s">
        <v>513</v>
      </c>
      <c r="AB163" s="3" t="s">
        <v>514</v>
      </c>
      <c r="AC163" s="1"/>
    </row>
    <row r="164" spans="1:29" x14ac:dyDescent="0.2">
      <c r="A164" s="4">
        <v>122</v>
      </c>
      <c r="B164" s="5" t="s">
        <v>59</v>
      </c>
      <c r="C164" s="1"/>
      <c r="D164" s="3" t="s">
        <v>1189</v>
      </c>
      <c r="E164" s="1" t="s">
        <v>1190</v>
      </c>
      <c r="F164" s="5" t="s">
        <v>242</v>
      </c>
      <c r="G164" s="1" t="s">
        <v>31</v>
      </c>
      <c r="H164" s="1" t="s">
        <v>32</v>
      </c>
      <c r="I164" s="1" t="s">
        <v>62</v>
      </c>
      <c r="J164" s="1" t="s">
        <v>34</v>
      </c>
      <c r="K164" s="1" t="s">
        <v>35</v>
      </c>
      <c r="L164" s="5" t="s">
        <v>63</v>
      </c>
      <c r="M164" s="5" t="s">
        <v>1191</v>
      </c>
      <c r="N164" s="1" t="s">
        <v>38</v>
      </c>
      <c r="O164" s="5" t="s">
        <v>65</v>
      </c>
      <c r="P164" s="5" t="s">
        <v>384</v>
      </c>
      <c r="Q164" s="6">
        <f t="shared" si="29"/>
        <v>179</v>
      </c>
      <c r="R164" s="5" t="s">
        <v>400</v>
      </c>
      <c r="S164" s="1" t="s">
        <v>67</v>
      </c>
      <c r="T164" s="1" t="s">
        <v>43</v>
      </c>
      <c r="U164" s="5" t="s">
        <v>68</v>
      </c>
      <c r="V164" s="5" t="s">
        <v>405</v>
      </c>
      <c r="W164" s="6">
        <f t="shared" si="31"/>
        <v>111</v>
      </c>
      <c r="X164" s="5" t="s">
        <v>389</v>
      </c>
      <c r="Y164" s="1" t="s">
        <v>67</v>
      </c>
      <c r="Z164" s="2"/>
      <c r="AA164" s="3" t="s">
        <v>71</v>
      </c>
      <c r="AB164" s="3" t="s">
        <v>72</v>
      </c>
      <c r="AC164" s="1"/>
    </row>
    <row r="165" spans="1:29" x14ac:dyDescent="0.2">
      <c r="A165" s="4">
        <v>123</v>
      </c>
      <c r="B165" s="5" t="s">
        <v>59</v>
      </c>
      <c r="C165" s="1"/>
      <c r="D165" s="3" t="s">
        <v>1189</v>
      </c>
      <c r="E165" s="1" t="s">
        <v>1190</v>
      </c>
      <c r="F165" s="5" t="s">
        <v>242</v>
      </c>
      <c r="G165" s="1" t="s">
        <v>31</v>
      </c>
      <c r="H165" s="1" t="s">
        <v>32</v>
      </c>
      <c r="I165" s="1" t="s">
        <v>62</v>
      </c>
      <c r="J165" s="1" t="s">
        <v>34</v>
      </c>
      <c r="K165" s="1" t="s">
        <v>82</v>
      </c>
      <c r="L165" s="5" t="s">
        <v>1192</v>
      </c>
      <c r="M165" s="5" t="s">
        <v>104</v>
      </c>
      <c r="N165" s="1" t="s">
        <v>38</v>
      </c>
      <c r="O165" s="5" t="s">
        <v>1193</v>
      </c>
      <c r="P165" s="5" t="s">
        <v>1194</v>
      </c>
      <c r="Q165" s="6">
        <f t="shared" si="29"/>
        <v>204</v>
      </c>
      <c r="R165" s="5" t="s">
        <v>400</v>
      </c>
      <c r="S165" s="1" t="s">
        <v>67</v>
      </c>
      <c r="T165" s="1" t="s">
        <v>43</v>
      </c>
      <c r="U165" s="5" t="s">
        <v>1195</v>
      </c>
      <c r="V165" s="5" t="s">
        <v>1187</v>
      </c>
      <c r="W165" s="6">
        <f t="shared" si="31"/>
        <v>186</v>
      </c>
      <c r="X165" s="5" t="s">
        <v>97</v>
      </c>
      <c r="Y165" s="1" t="s">
        <v>67</v>
      </c>
      <c r="Z165" s="2"/>
      <c r="AA165" s="3" t="s">
        <v>71</v>
      </c>
      <c r="AB165" s="3" t="s">
        <v>72</v>
      </c>
      <c r="AC165" s="1"/>
    </row>
    <row r="166" spans="1:29" x14ac:dyDescent="0.2">
      <c r="A166" s="4">
        <v>160</v>
      </c>
      <c r="B166" s="5" t="s">
        <v>1196</v>
      </c>
      <c r="C166" s="1"/>
      <c r="D166" s="1" t="s">
        <v>1197</v>
      </c>
      <c r="E166" s="1" t="s">
        <v>1197</v>
      </c>
      <c r="F166" s="5" t="s">
        <v>393</v>
      </c>
      <c r="G166" s="1" t="s">
        <v>31</v>
      </c>
      <c r="H166" s="1" t="s">
        <v>32</v>
      </c>
      <c r="I166" s="1" t="s">
        <v>131</v>
      </c>
      <c r="J166" s="1" t="s">
        <v>34</v>
      </c>
      <c r="K166" s="1" t="s">
        <v>35</v>
      </c>
      <c r="L166" s="5" t="s">
        <v>118</v>
      </c>
      <c r="M166" s="5" t="s">
        <v>118</v>
      </c>
      <c r="N166" s="1" t="s">
        <v>38</v>
      </c>
      <c r="O166" s="5" t="s">
        <v>1198</v>
      </c>
      <c r="P166" s="5" t="s">
        <v>119</v>
      </c>
      <c r="Q166" s="6">
        <f t="shared" si="29"/>
        <v>225</v>
      </c>
      <c r="R166" s="5" t="s">
        <v>823</v>
      </c>
      <c r="S166" s="5" t="s">
        <v>1199</v>
      </c>
      <c r="T166" s="1" t="s">
        <v>43</v>
      </c>
      <c r="U166" s="5" t="s">
        <v>1200</v>
      </c>
      <c r="V166" s="5" t="s">
        <v>1201</v>
      </c>
      <c r="W166" s="6">
        <f t="shared" si="31"/>
        <v>172.5</v>
      </c>
      <c r="X166" s="5" t="s">
        <v>258</v>
      </c>
      <c r="Y166" s="1" t="s">
        <v>139</v>
      </c>
      <c r="Z166" s="7" t="s">
        <v>1202</v>
      </c>
      <c r="AA166" s="3" t="s">
        <v>1203</v>
      </c>
      <c r="AB166" s="3" t="s">
        <v>1204</v>
      </c>
      <c r="AC166" s="1"/>
    </row>
    <row r="167" spans="1:29" x14ac:dyDescent="0.2">
      <c r="A167" s="4">
        <v>161</v>
      </c>
      <c r="B167" s="5" t="s">
        <v>1196</v>
      </c>
      <c r="C167" s="1"/>
      <c r="D167" s="1" t="s">
        <v>1197</v>
      </c>
      <c r="E167" s="1" t="s">
        <v>1197</v>
      </c>
      <c r="F167" s="5" t="s">
        <v>393</v>
      </c>
      <c r="G167" s="1" t="s">
        <v>31</v>
      </c>
      <c r="H167" s="1" t="s">
        <v>32</v>
      </c>
      <c r="I167" s="1" t="s">
        <v>131</v>
      </c>
      <c r="J167" s="1" t="s">
        <v>34</v>
      </c>
      <c r="K167" s="1" t="s">
        <v>82</v>
      </c>
      <c r="L167" s="5" t="s">
        <v>61</v>
      </c>
      <c r="M167" s="5" t="s">
        <v>118</v>
      </c>
      <c r="N167" s="1" t="s">
        <v>38</v>
      </c>
      <c r="O167" s="5" t="s">
        <v>527</v>
      </c>
      <c r="P167" s="5" t="s">
        <v>201</v>
      </c>
      <c r="Q167" s="6">
        <f t="shared" si="29"/>
        <v>180</v>
      </c>
      <c r="R167" s="5" t="s">
        <v>733</v>
      </c>
      <c r="S167" s="5" t="s">
        <v>1205</v>
      </c>
      <c r="T167" s="1" t="s">
        <v>43</v>
      </c>
      <c r="U167" s="5" t="s">
        <v>245</v>
      </c>
      <c r="V167" s="5" t="s">
        <v>297</v>
      </c>
      <c r="W167" s="6">
        <f t="shared" si="31"/>
        <v>90</v>
      </c>
      <c r="X167" s="5" t="s">
        <v>389</v>
      </c>
      <c r="Y167" s="1" t="s">
        <v>139</v>
      </c>
      <c r="Z167" s="7" t="s">
        <v>1206</v>
      </c>
      <c r="AA167" s="3" t="s">
        <v>1203</v>
      </c>
      <c r="AB167" s="3" t="s">
        <v>1204</v>
      </c>
      <c r="AC167" s="1"/>
    </row>
    <row r="168" spans="1:29" x14ac:dyDescent="0.2">
      <c r="A168" s="4">
        <v>168</v>
      </c>
      <c r="B168" s="5" t="s">
        <v>1207</v>
      </c>
      <c r="C168" s="1"/>
      <c r="D168" s="1" t="s">
        <v>1197</v>
      </c>
      <c r="E168" s="1" t="s">
        <v>1197</v>
      </c>
      <c r="F168" s="5" t="s">
        <v>50</v>
      </c>
      <c r="G168" s="1" t="s">
        <v>31</v>
      </c>
      <c r="H168" s="1" t="s">
        <v>32</v>
      </c>
      <c r="I168" s="1" t="s">
        <v>62</v>
      </c>
      <c r="J168" s="1" t="s">
        <v>34</v>
      </c>
      <c r="K168" s="1" t="s">
        <v>35</v>
      </c>
      <c r="L168" s="5" t="s">
        <v>792</v>
      </c>
      <c r="M168" s="5" t="s">
        <v>37</v>
      </c>
      <c r="N168" s="1" t="s">
        <v>38</v>
      </c>
      <c r="O168" s="5" t="s">
        <v>1208</v>
      </c>
      <c r="P168" s="5" t="s">
        <v>1209</v>
      </c>
      <c r="Q168" s="6">
        <f t="shared" si="29"/>
        <v>84</v>
      </c>
      <c r="R168" s="5" t="s">
        <v>53</v>
      </c>
      <c r="S168" s="5" t="s">
        <v>1210</v>
      </c>
      <c r="T168" s="1" t="s">
        <v>43</v>
      </c>
      <c r="U168" s="5" t="s">
        <v>1211</v>
      </c>
      <c r="V168" s="5" t="s">
        <v>1212</v>
      </c>
      <c r="W168" s="6">
        <f t="shared" si="31"/>
        <v>99</v>
      </c>
      <c r="X168" s="5" t="s">
        <v>135</v>
      </c>
      <c r="Y168" s="5" t="s">
        <v>839</v>
      </c>
      <c r="Z168" s="2"/>
      <c r="AA168" s="3" t="s">
        <v>1213</v>
      </c>
      <c r="AB168" s="3" t="s">
        <v>1214</v>
      </c>
      <c r="AC168" s="1"/>
    </row>
    <row r="169" spans="1:29" x14ac:dyDescent="0.2">
      <c r="A169" s="4">
        <v>169</v>
      </c>
      <c r="B169" s="5" t="s">
        <v>1207</v>
      </c>
      <c r="C169" s="1"/>
      <c r="D169" s="1" t="s">
        <v>1197</v>
      </c>
      <c r="E169" s="1" t="s">
        <v>1197</v>
      </c>
      <c r="F169" s="5" t="s">
        <v>50</v>
      </c>
      <c r="G169" s="1" t="s">
        <v>31</v>
      </c>
      <c r="H169" s="1" t="s">
        <v>32</v>
      </c>
      <c r="I169" s="1" t="s">
        <v>62</v>
      </c>
      <c r="J169" s="1" t="s">
        <v>34</v>
      </c>
      <c r="K169" s="1" t="s">
        <v>82</v>
      </c>
      <c r="L169" s="5" t="s">
        <v>798</v>
      </c>
      <c r="M169" s="5" t="s">
        <v>799</v>
      </c>
      <c r="N169" s="1" t="s">
        <v>38</v>
      </c>
      <c r="O169" s="5" t="s">
        <v>1071</v>
      </c>
      <c r="P169" s="5" t="s">
        <v>1215</v>
      </c>
      <c r="Q169" s="6">
        <f t="shared" si="29"/>
        <v>135</v>
      </c>
      <c r="R169" s="5" t="s">
        <v>202</v>
      </c>
      <c r="S169" s="1" t="s">
        <v>42</v>
      </c>
      <c r="T169" s="1" t="s">
        <v>43</v>
      </c>
      <c r="U169" s="5" t="s">
        <v>1216</v>
      </c>
      <c r="V169" s="5" t="s">
        <v>1217</v>
      </c>
      <c r="W169" s="6">
        <f t="shared" si="31"/>
        <v>136</v>
      </c>
      <c r="X169" s="5" t="s">
        <v>70</v>
      </c>
      <c r="Y169" s="1" t="s">
        <v>42</v>
      </c>
      <c r="Z169" s="2"/>
      <c r="AA169" s="3" t="s">
        <v>1213</v>
      </c>
      <c r="AB169" s="3" t="s">
        <v>1214</v>
      </c>
      <c r="AC169" s="1"/>
    </row>
    <row r="170" spans="1:29" x14ac:dyDescent="0.2">
      <c r="A170" s="4">
        <v>203</v>
      </c>
      <c r="B170" s="5" t="s">
        <v>1218</v>
      </c>
      <c r="C170" s="1"/>
      <c r="D170" s="1" t="s">
        <v>1219</v>
      </c>
      <c r="E170" s="1" t="s">
        <v>1219</v>
      </c>
      <c r="F170" s="5" t="s">
        <v>112</v>
      </c>
      <c r="G170" s="1" t="s">
        <v>31</v>
      </c>
      <c r="H170" s="1" t="s">
        <v>32</v>
      </c>
      <c r="I170" s="1" t="s">
        <v>1220</v>
      </c>
      <c r="J170" s="1" t="s">
        <v>34</v>
      </c>
      <c r="K170" s="1" t="s">
        <v>35</v>
      </c>
      <c r="L170" s="5" t="s">
        <v>388</v>
      </c>
      <c r="M170" s="5" t="s">
        <v>208</v>
      </c>
      <c r="N170" s="1" t="s">
        <v>38</v>
      </c>
      <c r="O170" s="1" t="s">
        <v>139</v>
      </c>
      <c r="P170" s="1" t="s">
        <v>139</v>
      </c>
      <c r="Q170" s="1" t="s">
        <v>139</v>
      </c>
      <c r="R170" s="5" t="s">
        <v>70</v>
      </c>
      <c r="S170" s="5" t="s">
        <v>1221</v>
      </c>
      <c r="T170" s="1" t="s">
        <v>139</v>
      </c>
      <c r="U170" s="1" t="s">
        <v>139</v>
      </c>
      <c r="V170" s="1" t="s">
        <v>139</v>
      </c>
      <c r="W170" s="1" t="s">
        <v>139</v>
      </c>
      <c r="X170" s="1" t="s">
        <v>139</v>
      </c>
      <c r="Y170" s="1" t="s">
        <v>139</v>
      </c>
      <c r="Z170" s="7" t="s">
        <v>1222</v>
      </c>
      <c r="AA170" s="3" t="s">
        <v>1223</v>
      </c>
      <c r="AB170" s="3" t="s">
        <v>1224</v>
      </c>
      <c r="AC170" s="1"/>
    </row>
    <row r="171" spans="1:29" x14ac:dyDescent="0.2">
      <c r="A171" s="4">
        <v>199</v>
      </c>
      <c r="B171" s="5" t="s">
        <v>1225</v>
      </c>
      <c r="C171" s="1"/>
      <c r="D171" s="1" t="s">
        <v>1226</v>
      </c>
      <c r="E171" s="1" t="s">
        <v>1226</v>
      </c>
      <c r="F171" s="5" t="s">
        <v>112</v>
      </c>
      <c r="G171" s="1" t="s">
        <v>31</v>
      </c>
      <c r="H171" s="1" t="s">
        <v>32</v>
      </c>
      <c r="I171" s="1" t="s">
        <v>1227</v>
      </c>
      <c r="J171" s="1" t="s">
        <v>34</v>
      </c>
      <c r="K171" s="1" t="s">
        <v>35</v>
      </c>
      <c r="L171" s="5" t="s">
        <v>1228</v>
      </c>
      <c r="M171" s="5" t="s">
        <v>1228</v>
      </c>
      <c r="N171" s="1" t="s">
        <v>38</v>
      </c>
      <c r="O171" s="5" t="s">
        <v>1229</v>
      </c>
      <c r="P171" s="5" t="s">
        <v>1230</v>
      </c>
      <c r="Q171" s="6">
        <f t="shared" ref="Q171:Q190" si="32">P171-O171</f>
        <v>58.5</v>
      </c>
      <c r="R171" s="5" t="s">
        <v>135</v>
      </c>
      <c r="S171" s="1" t="s">
        <v>139</v>
      </c>
      <c r="T171" s="1" t="s">
        <v>139</v>
      </c>
      <c r="U171" s="1" t="s">
        <v>139</v>
      </c>
      <c r="V171" s="1" t="s">
        <v>139</v>
      </c>
      <c r="W171" s="1" t="s">
        <v>139</v>
      </c>
      <c r="X171" s="1" t="s">
        <v>139</v>
      </c>
      <c r="Y171" s="1" t="s">
        <v>139</v>
      </c>
      <c r="Z171" s="2"/>
      <c r="AA171" s="3" t="s">
        <v>1231</v>
      </c>
      <c r="AB171" s="3" t="s">
        <v>1232</v>
      </c>
      <c r="AC171" s="1"/>
    </row>
    <row r="172" spans="1:29" x14ac:dyDescent="0.2">
      <c r="A172" s="4">
        <v>200</v>
      </c>
      <c r="B172" s="5" t="s">
        <v>1225</v>
      </c>
      <c r="C172" s="1"/>
      <c r="D172" s="1" t="s">
        <v>1226</v>
      </c>
      <c r="E172" s="1" t="s">
        <v>1226</v>
      </c>
      <c r="F172" s="5" t="s">
        <v>112</v>
      </c>
      <c r="G172" s="1" t="s">
        <v>31</v>
      </c>
      <c r="H172" s="1" t="s">
        <v>32</v>
      </c>
      <c r="I172" s="1" t="s">
        <v>1227</v>
      </c>
      <c r="J172" s="1" t="s">
        <v>34</v>
      </c>
      <c r="K172" s="1" t="s">
        <v>82</v>
      </c>
      <c r="L172" s="5" t="s">
        <v>979</v>
      </c>
      <c r="M172" s="5" t="s">
        <v>146</v>
      </c>
      <c r="N172" s="1" t="s">
        <v>38</v>
      </c>
      <c r="O172" s="5" t="s">
        <v>956</v>
      </c>
      <c r="P172" s="5" t="s">
        <v>266</v>
      </c>
      <c r="Q172" s="6">
        <f t="shared" si="32"/>
        <v>60</v>
      </c>
      <c r="R172" s="5" t="s">
        <v>190</v>
      </c>
      <c r="S172" s="1" t="s">
        <v>139</v>
      </c>
      <c r="T172" s="1" t="s">
        <v>139</v>
      </c>
      <c r="U172" s="1" t="s">
        <v>139</v>
      </c>
      <c r="V172" s="1" t="s">
        <v>139</v>
      </c>
      <c r="W172" s="1" t="s">
        <v>139</v>
      </c>
      <c r="X172" s="1" t="s">
        <v>139</v>
      </c>
      <c r="Y172" s="1" t="s">
        <v>139</v>
      </c>
      <c r="Z172" s="2"/>
      <c r="AA172" s="3" t="s">
        <v>1231</v>
      </c>
      <c r="AB172" s="3" t="s">
        <v>1232</v>
      </c>
      <c r="AC172" s="1"/>
    </row>
    <row r="173" spans="1:29" x14ac:dyDescent="0.2">
      <c r="A173" s="4">
        <v>170</v>
      </c>
      <c r="B173" s="5" t="s">
        <v>1207</v>
      </c>
      <c r="C173" s="1"/>
      <c r="D173" s="1" t="s">
        <v>1233</v>
      </c>
      <c r="E173" s="1" t="s">
        <v>1233</v>
      </c>
      <c r="F173" s="5" t="s">
        <v>50</v>
      </c>
      <c r="G173" s="1" t="s">
        <v>31</v>
      </c>
      <c r="H173" s="1" t="s">
        <v>32</v>
      </c>
      <c r="I173" s="1" t="s">
        <v>62</v>
      </c>
      <c r="J173" s="1" t="s">
        <v>34</v>
      </c>
      <c r="K173" s="1" t="s">
        <v>35</v>
      </c>
      <c r="L173" s="5" t="s">
        <v>792</v>
      </c>
      <c r="M173" s="5" t="s">
        <v>51</v>
      </c>
      <c r="N173" s="1" t="s">
        <v>38</v>
      </c>
      <c r="O173" s="5" t="s">
        <v>1208</v>
      </c>
      <c r="P173" s="5" t="s">
        <v>1234</v>
      </c>
      <c r="Q173" s="6">
        <f t="shared" si="32"/>
        <v>69</v>
      </c>
      <c r="R173" s="5" t="s">
        <v>135</v>
      </c>
      <c r="S173" s="5" t="s">
        <v>519</v>
      </c>
      <c r="T173" s="1" t="s">
        <v>43</v>
      </c>
      <c r="U173" s="5" t="s">
        <v>1211</v>
      </c>
      <c r="V173" s="5" t="s">
        <v>521</v>
      </c>
      <c r="W173" s="6">
        <f t="shared" ref="W173:W178" si="33">V173-U173</f>
        <v>95</v>
      </c>
      <c r="X173" s="5" t="s">
        <v>135</v>
      </c>
      <c r="Y173" s="5" t="s">
        <v>510</v>
      </c>
      <c r="Z173" s="2"/>
      <c r="AA173" s="3" t="s">
        <v>1213</v>
      </c>
      <c r="AB173" s="3" t="s">
        <v>1214</v>
      </c>
      <c r="AC173" s="1"/>
    </row>
    <row r="174" spans="1:29" x14ac:dyDescent="0.2">
      <c r="A174" s="4">
        <v>171</v>
      </c>
      <c r="B174" s="5" t="s">
        <v>1207</v>
      </c>
      <c r="C174" s="1"/>
      <c r="D174" s="1" t="s">
        <v>1233</v>
      </c>
      <c r="E174" s="1" t="s">
        <v>1233</v>
      </c>
      <c r="F174" s="5" t="s">
        <v>50</v>
      </c>
      <c r="G174" s="1" t="s">
        <v>31</v>
      </c>
      <c r="H174" s="1" t="s">
        <v>32</v>
      </c>
      <c r="I174" s="1" t="s">
        <v>62</v>
      </c>
      <c r="J174" s="1" t="s">
        <v>34</v>
      </c>
      <c r="K174" s="1" t="s">
        <v>82</v>
      </c>
      <c r="L174" s="5" t="s">
        <v>798</v>
      </c>
      <c r="M174" s="5" t="s">
        <v>799</v>
      </c>
      <c r="N174" s="1" t="s">
        <v>38</v>
      </c>
      <c r="O174" s="5" t="s">
        <v>1071</v>
      </c>
      <c r="P174" s="5" t="s">
        <v>1235</v>
      </c>
      <c r="Q174" s="6">
        <f t="shared" si="32"/>
        <v>72</v>
      </c>
      <c r="R174" s="5" t="s">
        <v>190</v>
      </c>
      <c r="S174" s="1" t="s">
        <v>42</v>
      </c>
      <c r="T174" s="1" t="s">
        <v>43</v>
      </c>
      <c r="U174" s="5" t="s">
        <v>1216</v>
      </c>
      <c r="V174" s="5" t="s">
        <v>693</v>
      </c>
      <c r="W174" s="6">
        <f t="shared" si="33"/>
        <v>108</v>
      </c>
      <c r="X174" s="5" t="s">
        <v>389</v>
      </c>
      <c r="Y174" s="5" t="s">
        <v>100</v>
      </c>
      <c r="Z174" s="2"/>
      <c r="AA174" s="3" t="s">
        <v>1213</v>
      </c>
      <c r="AB174" s="3" t="s">
        <v>1214</v>
      </c>
      <c r="AC174" s="1"/>
    </row>
    <row r="175" spans="1:29" x14ac:dyDescent="0.2">
      <c r="A175" s="4">
        <v>58</v>
      </c>
      <c r="B175" s="5" t="s">
        <v>1236</v>
      </c>
      <c r="C175" s="1"/>
      <c r="D175" s="3" t="s">
        <v>1237</v>
      </c>
      <c r="E175" s="3" t="s">
        <v>1238</v>
      </c>
      <c r="F175" s="5" t="s">
        <v>50</v>
      </c>
      <c r="G175" s="1" t="s">
        <v>31</v>
      </c>
      <c r="H175" s="1" t="s">
        <v>32</v>
      </c>
      <c r="I175" s="1" t="s">
        <v>1239</v>
      </c>
      <c r="J175" s="1" t="s">
        <v>34</v>
      </c>
      <c r="K175" s="1" t="s">
        <v>35</v>
      </c>
      <c r="L175" s="5" t="s">
        <v>147</v>
      </c>
      <c r="M175" s="5" t="s">
        <v>277</v>
      </c>
      <c r="N175" s="1" t="s">
        <v>38</v>
      </c>
      <c r="O175" s="5" t="s">
        <v>279</v>
      </c>
      <c r="P175" s="5" t="s">
        <v>96</v>
      </c>
      <c r="Q175" s="6">
        <f t="shared" si="32"/>
        <v>175</v>
      </c>
      <c r="R175" s="5" t="s">
        <v>714</v>
      </c>
      <c r="S175" s="1" t="s">
        <v>42</v>
      </c>
      <c r="T175" s="1" t="s">
        <v>43</v>
      </c>
      <c r="U175" s="5" t="s">
        <v>1194</v>
      </c>
      <c r="V175" s="5" t="s">
        <v>1240</v>
      </c>
      <c r="W175" s="6">
        <f t="shared" si="33"/>
        <v>101</v>
      </c>
      <c r="X175" s="5" t="s">
        <v>135</v>
      </c>
      <c r="Y175" s="1" t="s">
        <v>42</v>
      </c>
      <c r="Z175" s="7" t="s">
        <v>1241</v>
      </c>
      <c r="AA175" s="3" t="s">
        <v>1242</v>
      </c>
      <c r="AB175" s="3" t="s">
        <v>1243</v>
      </c>
      <c r="AC175" s="1"/>
    </row>
    <row r="176" spans="1:29" x14ac:dyDescent="0.2">
      <c r="A176" s="4">
        <v>59</v>
      </c>
      <c r="B176" s="5" t="s">
        <v>1236</v>
      </c>
      <c r="C176" s="1"/>
      <c r="D176" s="3" t="s">
        <v>1237</v>
      </c>
      <c r="E176" s="3" t="s">
        <v>1238</v>
      </c>
      <c r="F176" s="5" t="s">
        <v>50</v>
      </c>
      <c r="G176" s="1" t="s">
        <v>31</v>
      </c>
      <c r="H176" s="1" t="s">
        <v>32</v>
      </c>
      <c r="I176" s="1" t="s">
        <v>1239</v>
      </c>
      <c r="J176" s="1" t="s">
        <v>34</v>
      </c>
      <c r="K176" s="1" t="s">
        <v>82</v>
      </c>
      <c r="L176" s="5" t="s">
        <v>309</v>
      </c>
      <c r="M176" s="5" t="s">
        <v>133</v>
      </c>
      <c r="N176" s="1" t="s">
        <v>38</v>
      </c>
      <c r="O176" s="5" t="s">
        <v>595</v>
      </c>
      <c r="P176" s="5" t="s">
        <v>1244</v>
      </c>
      <c r="Q176" s="6">
        <f t="shared" si="32"/>
        <v>100</v>
      </c>
      <c r="R176" s="5" t="s">
        <v>53</v>
      </c>
      <c r="S176" s="1" t="s">
        <v>42</v>
      </c>
      <c r="T176" s="1" t="s">
        <v>43</v>
      </c>
      <c r="U176" s="5" t="s">
        <v>1245</v>
      </c>
      <c r="V176" s="5" t="s">
        <v>1246</v>
      </c>
      <c r="W176" s="6">
        <f t="shared" si="33"/>
        <v>151</v>
      </c>
      <c r="X176" s="5" t="s">
        <v>177</v>
      </c>
      <c r="Y176" s="1" t="s">
        <v>42</v>
      </c>
      <c r="Z176" s="7" t="s">
        <v>1241</v>
      </c>
      <c r="AA176" s="3" t="s">
        <v>1242</v>
      </c>
      <c r="AB176" s="3" t="s">
        <v>1243</v>
      </c>
      <c r="AC176" s="1"/>
    </row>
    <row r="177" spans="1:29" x14ac:dyDescent="0.2">
      <c r="A177" s="4">
        <v>70</v>
      </c>
      <c r="B177" s="5" t="s">
        <v>1247</v>
      </c>
      <c r="C177" s="1"/>
      <c r="D177" s="3" t="s">
        <v>1237</v>
      </c>
      <c r="E177" s="3" t="s">
        <v>1238</v>
      </c>
      <c r="F177" s="5" t="s">
        <v>242</v>
      </c>
      <c r="G177" s="1" t="s">
        <v>31</v>
      </c>
      <c r="H177" s="1" t="s">
        <v>32</v>
      </c>
      <c r="I177" s="1" t="s">
        <v>62</v>
      </c>
      <c r="J177" s="1" t="s">
        <v>34</v>
      </c>
      <c r="K177" s="1" t="s">
        <v>35</v>
      </c>
      <c r="L177" s="5" t="s">
        <v>979</v>
      </c>
      <c r="M177" s="5" t="s">
        <v>979</v>
      </c>
      <c r="N177" s="1" t="s">
        <v>38</v>
      </c>
      <c r="O177" s="5" t="s">
        <v>1248</v>
      </c>
      <c r="P177" s="5" t="s">
        <v>1249</v>
      </c>
      <c r="Q177" s="6">
        <f t="shared" si="32"/>
        <v>81</v>
      </c>
      <c r="R177" s="5" t="s">
        <v>389</v>
      </c>
      <c r="S177" s="1" t="s">
        <v>550</v>
      </c>
      <c r="T177" s="1" t="s">
        <v>43</v>
      </c>
      <c r="U177" s="5" t="s">
        <v>1250</v>
      </c>
      <c r="V177" s="5" t="s">
        <v>1251</v>
      </c>
      <c r="W177" s="6">
        <f t="shared" si="33"/>
        <v>150</v>
      </c>
      <c r="X177" s="5" t="s">
        <v>177</v>
      </c>
      <c r="Y177" s="1" t="s">
        <v>550</v>
      </c>
      <c r="Z177" s="7" t="s">
        <v>1252</v>
      </c>
      <c r="AA177" s="3" t="s">
        <v>1253</v>
      </c>
      <c r="AB177" s="3" t="s">
        <v>1254</v>
      </c>
      <c r="AC177" s="1"/>
    </row>
    <row r="178" spans="1:29" x14ac:dyDescent="0.2">
      <c r="A178" s="4">
        <v>71</v>
      </c>
      <c r="B178" s="5" t="s">
        <v>1247</v>
      </c>
      <c r="C178" s="1"/>
      <c r="D178" s="3" t="s">
        <v>1237</v>
      </c>
      <c r="E178" s="3" t="s">
        <v>1238</v>
      </c>
      <c r="F178" s="5" t="s">
        <v>242</v>
      </c>
      <c r="G178" s="1" t="s">
        <v>31</v>
      </c>
      <c r="H178" s="1" t="s">
        <v>32</v>
      </c>
      <c r="I178" s="1" t="s">
        <v>62</v>
      </c>
      <c r="J178" s="1" t="s">
        <v>34</v>
      </c>
      <c r="K178" s="1" t="s">
        <v>82</v>
      </c>
      <c r="L178" s="5" t="s">
        <v>979</v>
      </c>
      <c r="M178" s="5" t="s">
        <v>979</v>
      </c>
      <c r="N178" s="1" t="s">
        <v>38</v>
      </c>
      <c r="O178" s="5" t="s">
        <v>828</v>
      </c>
      <c r="P178" s="5" t="s">
        <v>840</v>
      </c>
      <c r="Q178" s="6">
        <f t="shared" si="32"/>
        <v>117</v>
      </c>
      <c r="R178" s="5" t="s">
        <v>329</v>
      </c>
      <c r="S178" s="1" t="s">
        <v>550</v>
      </c>
      <c r="T178" s="1" t="s">
        <v>43</v>
      </c>
      <c r="U178" s="5" t="s">
        <v>1250</v>
      </c>
      <c r="V178" s="5" t="s">
        <v>1251</v>
      </c>
      <c r="W178" s="6">
        <f t="shared" si="33"/>
        <v>150</v>
      </c>
      <c r="X178" s="5" t="s">
        <v>177</v>
      </c>
      <c r="Y178" s="1" t="s">
        <v>550</v>
      </c>
      <c r="Z178" s="7" t="s">
        <v>1252</v>
      </c>
      <c r="AA178" s="3" t="s">
        <v>1253</v>
      </c>
      <c r="AB178" s="3" t="s">
        <v>1254</v>
      </c>
      <c r="AC178" s="1"/>
    </row>
    <row r="179" spans="1:29" x14ac:dyDescent="0.2">
      <c r="A179" s="4">
        <v>125</v>
      </c>
      <c r="B179" s="5" t="s">
        <v>1173</v>
      </c>
      <c r="C179" s="1"/>
      <c r="D179" s="3" t="s">
        <v>1255</v>
      </c>
      <c r="E179" s="3" t="s">
        <v>1255</v>
      </c>
      <c r="F179" s="5" t="s">
        <v>50</v>
      </c>
      <c r="G179" s="1" t="s">
        <v>31</v>
      </c>
      <c r="H179" s="1" t="s">
        <v>32</v>
      </c>
      <c r="I179" s="1" t="s">
        <v>1175</v>
      </c>
      <c r="J179" s="1" t="s">
        <v>34</v>
      </c>
      <c r="K179" s="1" t="s">
        <v>35</v>
      </c>
      <c r="L179" s="5" t="s">
        <v>50</v>
      </c>
      <c r="M179" s="5" t="s">
        <v>50</v>
      </c>
      <c r="N179" s="1" t="s">
        <v>38</v>
      </c>
      <c r="O179" s="5" t="s">
        <v>66</v>
      </c>
      <c r="P179" s="5" t="s">
        <v>1256</v>
      </c>
      <c r="Q179" s="6">
        <f t="shared" si="32"/>
        <v>129</v>
      </c>
      <c r="R179" s="5" t="s">
        <v>177</v>
      </c>
      <c r="S179" s="5" t="s">
        <v>1257</v>
      </c>
      <c r="T179" s="1" t="s">
        <v>139</v>
      </c>
      <c r="U179" s="1" t="s">
        <v>139</v>
      </c>
      <c r="V179" s="1" t="s">
        <v>139</v>
      </c>
      <c r="W179" s="1" t="s">
        <v>139</v>
      </c>
      <c r="X179" s="1" t="s">
        <v>139</v>
      </c>
      <c r="Y179" s="1" t="s">
        <v>139</v>
      </c>
      <c r="Z179" s="7" t="s">
        <v>1258</v>
      </c>
      <c r="AA179" s="3" t="s">
        <v>1178</v>
      </c>
      <c r="AB179" s="3" t="s">
        <v>1179</v>
      </c>
      <c r="AC179" s="1"/>
    </row>
    <row r="180" spans="1:29" x14ac:dyDescent="0.2">
      <c r="A180" s="4">
        <v>139</v>
      </c>
      <c r="B180" s="5" t="s">
        <v>1259</v>
      </c>
      <c r="C180" s="1"/>
      <c r="D180" s="1" t="s">
        <v>1260</v>
      </c>
      <c r="E180" s="1" t="s">
        <v>1260</v>
      </c>
      <c r="F180" s="5" t="s">
        <v>112</v>
      </c>
      <c r="G180" s="1" t="s">
        <v>113</v>
      </c>
      <c r="H180" s="1" t="s">
        <v>32</v>
      </c>
      <c r="I180" s="1" t="s">
        <v>1261</v>
      </c>
      <c r="J180" s="1" t="s">
        <v>1262</v>
      </c>
      <c r="K180" s="1" t="s">
        <v>116</v>
      </c>
      <c r="L180" s="5" t="s">
        <v>182</v>
      </c>
      <c r="M180" s="5" t="s">
        <v>208</v>
      </c>
      <c r="N180" s="1" t="s">
        <v>38</v>
      </c>
      <c r="O180" s="5" t="s">
        <v>1263</v>
      </c>
      <c r="P180" s="5" t="s">
        <v>528</v>
      </c>
      <c r="Q180" s="6">
        <f t="shared" si="32"/>
        <v>100</v>
      </c>
      <c r="R180" s="5" t="s">
        <v>177</v>
      </c>
      <c r="S180" s="1" t="s">
        <v>550</v>
      </c>
      <c r="T180" s="1" t="s">
        <v>43</v>
      </c>
      <c r="U180" s="5" t="s">
        <v>201</v>
      </c>
      <c r="V180" s="5" t="s">
        <v>540</v>
      </c>
      <c r="W180" s="6">
        <f t="shared" ref="W180:W181" si="34">V180-U180</f>
        <v>150</v>
      </c>
      <c r="X180" s="5" t="s">
        <v>97</v>
      </c>
      <c r="Y180" s="1" t="s">
        <v>139</v>
      </c>
      <c r="Z180" s="7" t="s">
        <v>1264</v>
      </c>
      <c r="AA180" s="3" t="s">
        <v>1265</v>
      </c>
      <c r="AB180" s="3" t="s">
        <v>1266</v>
      </c>
      <c r="AC180" s="1"/>
    </row>
    <row r="181" spans="1:29" x14ac:dyDescent="0.2">
      <c r="A181" s="4">
        <v>57</v>
      </c>
      <c r="B181" s="5" t="s">
        <v>1267</v>
      </c>
      <c r="C181" s="1"/>
      <c r="D181" s="1" t="s">
        <v>1268</v>
      </c>
      <c r="E181" s="1" t="s">
        <v>1269</v>
      </c>
      <c r="F181" s="5" t="s">
        <v>112</v>
      </c>
      <c r="G181" s="1" t="s">
        <v>113</v>
      </c>
      <c r="H181" s="1" t="s">
        <v>32</v>
      </c>
      <c r="I181" s="1" t="s">
        <v>131</v>
      </c>
      <c r="J181" s="1" t="s">
        <v>1270</v>
      </c>
      <c r="K181" s="1" t="s">
        <v>35</v>
      </c>
      <c r="L181" s="5" t="s">
        <v>50</v>
      </c>
      <c r="M181" s="5" t="s">
        <v>50</v>
      </c>
      <c r="N181" s="1" t="s">
        <v>38</v>
      </c>
      <c r="O181" s="5" t="s">
        <v>793</v>
      </c>
      <c r="P181" s="5" t="s">
        <v>890</v>
      </c>
      <c r="Q181" s="6">
        <f t="shared" si="32"/>
        <v>121</v>
      </c>
      <c r="R181" s="5" t="s">
        <v>177</v>
      </c>
      <c r="S181" s="5" t="s">
        <v>801</v>
      </c>
      <c r="T181" s="1" t="s">
        <v>901</v>
      </c>
      <c r="U181" s="5" t="s">
        <v>1271</v>
      </c>
      <c r="V181" s="5" t="s">
        <v>1272</v>
      </c>
      <c r="W181" s="6">
        <f t="shared" si="34"/>
        <v>132</v>
      </c>
      <c r="X181" s="5" t="s">
        <v>177</v>
      </c>
      <c r="Y181" s="5" t="s">
        <v>47</v>
      </c>
      <c r="Z181" s="7" t="s">
        <v>1273</v>
      </c>
      <c r="AA181" s="3" t="s">
        <v>1274</v>
      </c>
      <c r="AB181" s="3" t="s">
        <v>1275</v>
      </c>
      <c r="AC181" s="1"/>
    </row>
    <row r="182" spans="1:29" x14ac:dyDescent="0.2">
      <c r="A182" s="4">
        <v>178</v>
      </c>
      <c r="B182" s="5" t="s">
        <v>1276</v>
      </c>
      <c r="C182" s="1"/>
      <c r="D182" s="1" t="s">
        <v>1277</v>
      </c>
      <c r="E182" s="1" t="s">
        <v>1277</v>
      </c>
      <c r="F182" s="5" t="s">
        <v>112</v>
      </c>
      <c r="G182" s="1" t="s">
        <v>113</v>
      </c>
      <c r="H182" s="1" t="s">
        <v>32</v>
      </c>
      <c r="I182" s="1" t="s">
        <v>1278</v>
      </c>
      <c r="J182" s="1" t="s">
        <v>1279</v>
      </c>
      <c r="K182" s="1" t="s">
        <v>35</v>
      </c>
      <c r="L182" s="5" t="s">
        <v>183</v>
      </c>
      <c r="M182" s="5" t="s">
        <v>1013</v>
      </c>
      <c r="N182" s="1" t="s">
        <v>38</v>
      </c>
      <c r="O182" s="5" t="s">
        <v>1280</v>
      </c>
      <c r="P182" s="5" t="s">
        <v>1249</v>
      </c>
      <c r="Q182" s="6">
        <f t="shared" si="32"/>
        <v>200</v>
      </c>
      <c r="R182" s="5" t="s">
        <v>626</v>
      </c>
      <c r="S182" s="5" t="s">
        <v>1281</v>
      </c>
      <c r="T182" s="1" t="s">
        <v>139</v>
      </c>
      <c r="U182" s="1" t="s">
        <v>139</v>
      </c>
      <c r="V182" s="1" t="s">
        <v>139</v>
      </c>
      <c r="W182" s="1" t="s">
        <v>139</v>
      </c>
      <c r="X182" s="5" t="s">
        <v>53</v>
      </c>
      <c r="Y182" s="5" t="s">
        <v>54</v>
      </c>
      <c r="Z182" s="7" t="s">
        <v>1282</v>
      </c>
      <c r="AA182" s="3" t="s">
        <v>1283</v>
      </c>
      <c r="AB182" s="3" t="s">
        <v>1284</v>
      </c>
      <c r="AC182" s="1"/>
    </row>
    <row r="183" spans="1:29" x14ac:dyDescent="0.2">
      <c r="A183" s="4">
        <v>179</v>
      </c>
      <c r="B183" s="5" t="s">
        <v>1276</v>
      </c>
      <c r="C183" s="1"/>
      <c r="D183" s="1" t="s">
        <v>1277</v>
      </c>
      <c r="E183" s="1" t="s">
        <v>1277</v>
      </c>
      <c r="F183" s="5" t="s">
        <v>112</v>
      </c>
      <c r="G183" s="1" t="s">
        <v>113</v>
      </c>
      <c r="H183" s="1" t="s">
        <v>32</v>
      </c>
      <c r="I183" s="1" t="s">
        <v>1278</v>
      </c>
      <c r="J183" s="1" t="s">
        <v>1279</v>
      </c>
      <c r="K183" s="1" t="s">
        <v>82</v>
      </c>
      <c r="L183" s="5" t="s">
        <v>979</v>
      </c>
      <c r="M183" s="5" t="s">
        <v>182</v>
      </c>
      <c r="N183" s="1" t="s">
        <v>38</v>
      </c>
      <c r="O183" s="5" t="s">
        <v>944</v>
      </c>
      <c r="P183" s="5" t="s">
        <v>1126</v>
      </c>
      <c r="Q183" s="6">
        <f t="shared" si="32"/>
        <v>116</v>
      </c>
      <c r="R183" s="5" t="s">
        <v>202</v>
      </c>
      <c r="S183" s="5" t="s">
        <v>1285</v>
      </c>
      <c r="T183" s="1" t="s">
        <v>139</v>
      </c>
      <c r="U183" s="1" t="s">
        <v>139</v>
      </c>
      <c r="V183" s="1" t="s">
        <v>139</v>
      </c>
      <c r="W183" s="1" t="s">
        <v>139</v>
      </c>
      <c r="X183" s="5" t="s">
        <v>202</v>
      </c>
      <c r="Y183" s="5" t="s">
        <v>510</v>
      </c>
      <c r="Z183" s="7" t="s">
        <v>1282</v>
      </c>
      <c r="AA183" s="3" t="s">
        <v>1283</v>
      </c>
      <c r="AB183" s="3" t="s">
        <v>1284</v>
      </c>
      <c r="AC183" s="1"/>
    </row>
    <row r="184" spans="1:29" x14ac:dyDescent="0.2">
      <c r="A184" s="4">
        <v>210</v>
      </c>
      <c r="B184" s="5" t="s">
        <v>1286</v>
      </c>
      <c r="C184" s="1"/>
      <c r="D184" s="1" t="s">
        <v>1287</v>
      </c>
      <c r="E184" s="1" t="s">
        <v>1287</v>
      </c>
      <c r="F184" s="5" t="s">
        <v>112</v>
      </c>
      <c r="G184" s="1" t="s">
        <v>113</v>
      </c>
      <c r="H184" s="1" t="s">
        <v>130</v>
      </c>
      <c r="I184" s="1" t="s">
        <v>131</v>
      </c>
      <c r="J184" s="1" t="s">
        <v>1288</v>
      </c>
      <c r="K184" s="1" t="s">
        <v>35</v>
      </c>
      <c r="L184" s="5" t="s">
        <v>979</v>
      </c>
      <c r="M184" s="5" t="s">
        <v>750</v>
      </c>
      <c r="N184" s="1" t="s">
        <v>38</v>
      </c>
      <c r="O184" s="5" t="s">
        <v>1289</v>
      </c>
      <c r="P184" s="5" t="s">
        <v>1290</v>
      </c>
      <c r="Q184" s="6">
        <f t="shared" si="32"/>
        <v>85</v>
      </c>
      <c r="R184" s="5" t="s">
        <v>389</v>
      </c>
      <c r="S184" s="5" t="s">
        <v>1291</v>
      </c>
      <c r="T184" s="1" t="s">
        <v>43</v>
      </c>
      <c r="U184" s="5" t="s">
        <v>327</v>
      </c>
      <c r="V184" s="5" t="s">
        <v>684</v>
      </c>
      <c r="W184" s="6">
        <f t="shared" ref="W184:W185" si="35">V184-U184</f>
        <v>33</v>
      </c>
      <c r="X184" s="5" t="s">
        <v>109</v>
      </c>
      <c r="Y184" s="1" t="s">
        <v>550</v>
      </c>
      <c r="Z184" s="7" t="s">
        <v>1292</v>
      </c>
      <c r="AA184" s="3" t="s">
        <v>1293</v>
      </c>
      <c r="AB184" s="3" t="s">
        <v>1294</v>
      </c>
      <c r="AC184" s="1"/>
    </row>
    <row r="185" spans="1:29" x14ac:dyDescent="0.2">
      <c r="A185" s="4">
        <v>52</v>
      </c>
      <c r="B185" s="5" t="s">
        <v>1295</v>
      </c>
      <c r="C185" s="1"/>
      <c r="D185" s="1" t="s">
        <v>1296</v>
      </c>
      <c r="E185" s="1" t="s">
        <v>1297</v>
      </c>
      <c r="F185" s="5" t="s">
        <v>371</v>
      </c>
      <c r="G185" s="1" t="s">
        <v>31</v>
      </c>
      <c r="H185" s="1" t="s">
        <v>32</v>
      </c>
      <c r="I185" s="1" t="s">
        <v>1298</v>
      </c>
      <c r="J185" s="1" t="s">
        <v>1299</v>
      </c>
      <c r="K185" s="1" t="s">
        <v>82</v>
      </c>
      <c r="L185" s="5" t="s">
        <v>117</v>
      </c>
      <c r="M185" s="5" t="s">
        <v>117</v>
      </c>
      <c r="N185" s="1" t="s">
        <v>38</v>
      </c>
      <c r="O185" s="5" t="s">
        <v>1300</v>
      </c>
      <c r="P185" s="5" t="s">
        <v>1301</v>
      </c>
      <c r="Q185" s="6">
        <f t="shared" si="32"/>
        <v>275</v>
      </c>
      <c r="R185" s="5" t="s">
        <v>1302</v>
      </c>
      <c r="S185" s="1" t="s">
        <v>300</v>
      </c>
      <c r="T185" s="1" t="s">
        <v>43</v>
      </c>
      <c r="U185" s="5" t="s">
        <v>983</v>
      </c>
      <c r="V185" s="5" t="s">
        <v>1303</v>
      </c>
      <c r="W185" s="6">
        <f t="shared" si="35"/>
        <v>93</v>
      </c>
      <c r="X185" s="5" t="s">
        <v>329</v>
      </c>
      <c r="Y185" s="1" t="s">
        <v>300</v>
      </c>
      <c r="Z185" s="7" t="s">
        <v>1304</v>
      </c>
      <c r="AA185" s="3" t="s">
        <v>1305</v>
      </c>
      <c r="AB185" s="3" t="s">
        <v>1306</v>
      </c>
      <c r="AC185" s="1"/>
    </row>
    <row r="186" spans="1:29" x14ac:dyDescent="0.2">
      <c r="A186" s="4">
        <v>126</v>
      </c>
      <c r="B186" s="5" t="s">
        <v>1307</v>
      </c>
      <c r="C186" s="1"/>
      <c r="D186" s="1" t="s">
        <v>1308</v>
      </c>
      <c r="E186" s="1" t="s">
        <v>1308</v>
      </c>
      <c r="F186" s="5" t="s">
        <v>230</v>
      </c>
      <c r="G186" s="1" t="s">
        <v>145</v>
      </c>
      <c r="H186" s="1" t="s">
        <v>32</v>
      </c>
      <c r="I186" s="1" t="s">
        <v>172</v>
      </c>
      <c r="J186" s="1" t="s">
        <v>34</v>
      </c>
      <c r="K186" s="1" t="s">
        <v>116</v>
      </c>
      <c r="L186" s="5" t="s">
        <v>1134</v>
      </c>
      <c r="M186" s="5" t="s">
        <v>1309</v>
      </c>
      <c r="N186" s="1" t="s">
        <v>38</v>
      </c>
      <c r="O186" s="5" t="s">
        <v>698</v>
      </c>
      <c r="P186" s="5" t="s">
        <v>945</v>
      </c>
      <c r="Q186" s="6">
        <f t="shared" si="32"/>
        <v>77</v>
      </c>
      <c r="R186" s="5" t="s">
        <v>389</v>
      </c>
      <c r="S186" s="5" t="s">
        <v>1166</v>
      </c>
      <c r="T186" s="1" t="s">
        <v>139</v>
      </c>
      <c r="U186" s="1" t="s">
        <v>139</v>
      </c>
      <c r="V186" s="1" t="s">
        <v>139</v>
      </c>
      <c r="W186" s="1" t="s">
        <v>139</v>
      </c>
      <c r="X186" s="1" t="s">
        <v>139</v>
      </c>
      <c r="Y186" s="1" t="s">
        <v>139</v>
      </c>
      <c r="Z186" s="2"/>
      <c r="AA186" s="3" t="s">
        <v>1310</v>
      </c>
      <c r="AB186" s="3" t="s">
        <v>1311</v>
      </c>
      <c r="AC186" s="1"/>
    </row>
    <row r="187" spans="1:29" x14ac:dyDescent="0.2">
      <c r="A187" s="4">
        <v>127</v>
      </c>
      <c r="B187" s="5" t="s">
        <v>1307</v>
      </c>
      <c r="C187" s="1"/>
      <c r="D187" s="1" t="s">
        <v>1312</v>
      </c>
      <c r="E187" s="1" t="s">
        <v>1312</v>
      </c>
      <c r="F187" s="5" t="s">
        <v>92</v>
      </c>
      <c r="G187" s="1" t="s">
        <v>145</v>
      </c>
      <c r="H187" s="1" t="s">
        <v>32</v>
      </c>
      <c r="I187" s="1" t="s">
        <v>172</v>
      </c>
      <c r="J187" s="1" t="s">
        <v>34</v>
      </c>
      <c r="K187" s="1" t="s">
        <v>82</v>
      </c>
      <c r="L187" s="5" t="s">
        <v>336</v>
      </c>
      <c r="M187" s="5" t="s">
        <v>182</v>
      </c>
      <c r="N187" s="1" t="s">
        <v>38</v>
      </c>
      <c r="O187" s="5" t="s">
        <v>1313</v>
      </c>
      <c r="P187" s="5" t="s">
        <v>1314</v>
      </c>
      <c r="Q187" s="6">
        <f t="shared" si="32"/>
        <v>98</v>
      </c>
      <c r="R187" s="5" t="s">
        <v>70</v>
      </c>
      <c r="S187" s="5" t="s">
        <v>1315</v>
      </c>
      <c r="T187" s="1" t="s">
        <v>139</v>
      </c>
      <c r="U187" s="1" t="s">
        <v>139</v>
      </c>
      <c r="V187" s="1" t="s">
        <v>139</v>
      </c>
      <c r="W187" s="1" t="s">
        <v>139</v>
      </c>
      <c r="X187" s="1" t="s">
        <v>139</v>
      </c>
      <c r="Y187" s="1" t="s">
        <v>139</v>
      </c>
      <c r="Z187" s="2"/>
      <c r="AA187" s="3" t="s">
        <v>1310</v>
      </c>
      <c r="AB187" s="3" t="s">
        <v>1311</v>
      </c>
      <c r="AC187" s="1"/>
    </row>
    <row r="188" spans="1:29" x14ac:dyDescent="0.2">
      <c r="A188" s="4">
        <v>129</v>
      </c>
      <c r="B188" s="5" t="s">
        <v>1316</v>
      </c>
      <c r="C188" s="1"/>
      <c r="D188" s="1" t="s">
        <v>1317</v>
      </c>
      <c r="E188" s="1" t="s">
        <v>1312</v>
      </c>
      <c r="F188" s="5" t="s">
        <v>112</v>
      </c>
      <c r="G188" s="1" t="s">
        <v>145</v>
      </c>
      <c r="H188" s="1" t="s">
        <v>32</v>
      </c>
      <c r="I188" s="1" t="s">
        <v>172</v>
      </c>
      <c r="J188" s="1" t="s">
        <v>34</v>
      </c>
      <c r="K188" s="1" t="s">
        <v>35</v>
      </c>
      <c r="L188" s="5" t="s">
        <v>336</v>
      </c>
      <c r="M188" s="5" t="s">
        <v>231</v>
      </c>
      <c r="N188" s="1" t="s">
        <v>38</v>
      </c>
      <c r="O188" s="5" t="s">
        <v>1318</v>
      </c>
      <c r="P188" s="5" t="s">
        <v>1319</v>
      </c>
      <c r="Q188" s="6">
        <f t="shared" si="32"/>
        <v>192</v>
      </c>
      <c r="R188" s="5" t="s">
        <v>258</v>
      </c>
      <c r="S188" s="5" t="s">
        <v>522</v>
      </c>
      <c r="T188" s="1" t="s">
        <v>43</v>
      </c>
      <c r="U188" s="5" t="s">
        <v>1201</v>
      </c>
      <c r="V188" s="5" t="s">
        <v>1319</v>
      </c>
      <c r="W188" s="6">
        <f t="shared" ref="W188:W190" si="36">V188-U188</f>
        <v>114</v>
      </c>
      <c r="X188" s="5" t="s">
        <v>329</v>
      </c>
      <c r="Y188" s="1" t="s">
        <v>139</v>
      </c>
      <c r="Z188" s="7" t="s">
        <v>1320</v>
      </c>
      <c r="AA188" s="3" t="s">
        <v>1321</v>
      </c>
      <c r="AB188" s="3" t="s">
        <v>1322</v>
      </c>
      <c r="AC188" s="1"/>
    </row>
    <row r="189" spans="1:29" x14ac:dyDescent="0.2">
      <c r="A189" s="4">
        <v>128</v>
      </c>
      <c r="B189" s="5" t="s">
        <v>1307</v>
      </c>
      <c r="C189" s="1"/>
      <c r="D189" s="1" t="s">
        <v>1323</v>
      </c>
      <c r="E189" s="1" t="s">
        <v>1323</v>
      </c>
      <c r="F189" s="5" t="s">
        <v>92</v>
      </c>
      <c r="G189" s="1" t="s">
        <v>145</v>
      </c>
      <c r="H189" s="1" t="s">
        <v>32</v>
      </c>
      <c r="I189" s="1" t="s">
        <v>172</v>
      </c>
      <c r="J189" s="1" t="s">
        <v>34</v>
      </c>
      <c r="K189" s="1" t="s">
        <v>82</v>
      </c>
      <c r="L189" s="5" t="s">
        <v>336</v>
      </c>
      <c r="M189" s="5" t="s">
        <v>566</v>
      </c>
      <c r="N189" s="1" t="s">
        <v>38</v>
      </c>
      <c r="O189" s="5" t="s">
        <v>1313</v>
      </c>
      <c r="P189" s="5" t="s">
        <v>546</v>
      </c>
      <c r="Q189" s="6">
        <f t="shared" si="32"/>
        <v>112</v>
      </c>
      <c r="R189" s="5" t="s">
        <v>177</v>
      </c>
      <c r="S189" s="5" t="s">
        <v>1324</v>
      </c>
      <c r="T189" s="1" t="s">
        <v>43</v>
      </c>
      <c r="U189" s="5" t="s">
        <v>66</v>
      </c>
      <c r="V189" s="5" t="s">
        <v>732</v>
      </c>
      <c r="W189" s="6">
        <f t="shared" si="36"/>
        <v>145</v>
      </c>
      <c r="X189" s="5" t="s">
        <v>417</v>
      </c>
      <c r="Y189" s="1" t="s">
        <v>139</v>
      </c>
      <c r="Z189" s="7" t="s">
        <v>1325</v>
      </c>
      <c r="AA189" s="3" t="s">
        <v>1310</v>
      </c>
      <c r="AB189" s="3" t="s">
        <v>1311</v>
      </c>
      <c r="AC189" s="1"/>
    </row>
    <row r="190" spans="1:29" x14ac:dyDescent="0.2">
      <c r="A190" s="4">
        <v>11</v>
      </c>
      <c r="B190" s="5" t="s">
        <v>1326</v>
      </c>
      <c r="C190" s="1"/>
      <c r="D190" s="1" t="s">
        <v>1327</v>
      </c>
      <c r="E190" s="1" t="s">
        <v>1327</v>
      </c>
      <c r="F190" s="5" t="s">
        <v>231</v>
      </c>
      <c r="G190" s="1" t="s">
        <v>615</v>
      </c>
      <c r="H190" s="1" t="s">
        <v>32</v>
      </c>
      <c r="I190" s="1" t="s">
        <v>1328</v>
      </c>
      <c r="J190" s="1" t="s">
        <v>34</v>
      </c>
      <c r="K190" s="1" t="s">
        <v>139</v>
      </c>
      <c r="L190" s="5" t="s">
        <v>1329</v>
      </c>
      <c r="M190" s="5" t="s">
        <v>208</v>
      </c>
      <c r="N190" s="1" t="s">
        <v>38</v>
      </c>
      <c r="O190" s="5" t="s">
        <v>1330</v>
      </c>
      <c r="P190" s="5" t="s">
        <v>1195</v>
      </c>
      <c r="Q190" s="6">
        <f t="shared" si="32"/>
        <v>280</v>
      </c>
      <c r="R190" s="5" t="s">
        <v>375</v>
      </c>
      <c r="S190" s="1" t="s">
        <v>139</v>
      </c>
      <c r="T190" s="1" t="s">
        <v>43</v>
      </c>
      <c r="U190" s="5" t="s">
        <v>540</v>
      </c>
      <c r="V190" s="5" t="s">
        <v>1212</v>
      </c>
      <c r="W190" s="6">
        <f t="shared" si="36"/>
        <v>98</v>
      </c>
      <c r="X190" s="5" t="s">
        <v>135</v>
      </c>
      <c r="Y190" s="1" t="s">
        <v>139</v>
      </c>
      <c r="Z190" s="7" t="s">
        <v>1331</v>
      </c>
      <c r="AA190" s="3" t="s">
        <v>1332</v>
      </c>
      <c r="AB190" s="3" t="s">
        <v>1333</v>
      </c>
      <c r="AC190" s="1"/>
    </row>
    <row r="191" spans="1:29" x14ac:dyDescent="0.2">
      <c r="A191" s="4">
        <v>101</v>
      </c>
      <c r="B191" s="5" t="s">
        <v>1334</v>
      </c>
      <c r="C191" s="1"/>
      <c r="D191" s="1" t="s">
        <v>1335</v>
      </c>
      <c r="E191" s="1" t="s">
        <v>1335</v>
      </c>
      <c r="F191" s="5" t="s">
        <v>650</v>
      </c>
      <c r="G191" s="1" t="s">
        <v>31</v>
      </c>
      <c r="H191" s="1" t="s">
        <v>32</v>
      </c>
      <c r="I191" s="1" t="s">
        <v>172</v>
      </c>
      <c r="J191" s="1" t="s">
        <v>34</v>
      </c>
      <c r="K191" s="1" t="s">
        <v>35</v>
      </c>
      <c r="L191" s="8" t="s">
        <v>1336</v>
      </c>
      <c r="M191" s="8" t="s">
        <v>1336</v>
      </c>
      <c r="N191" s="1" t="s">
        <v>161</v>
      </c>
      <c r="O191" s="1" t="s">
        <v>139</v>
      </c>
      <c r="P191" s="1" t="s">
        <v>139</v>
      </c>
      <c r="Q191" s="1" t="s">
        <v>139</v>
      </c>
      <c r="R191" s="5" t="s">
        <v>135</v>
      </c>
      <c r="S191" s="5" t="s">
        <v>839</v>
      </c>
      <c r="T191" s="1" t="s">
        <v>87</v>
      </c>
      <c r="U191" s="1" t="s">
        <v>87</v>
      </c>
      <c r="V191" s="1" t="s">
        <v>87</v>
      </c>
      <c r="W191" s="1" t="s">
        <v>87</v>
      </c>
      <c r="X191" s="1" t="s">
        <v>87</v>
      </c>
      <c r="Y191" s="1" t="s">
        <v>87</v>
      </c>
      <c r="Z191" s="7" t="s">
        <v>1337</v>
      </c>
      <c r="AA191" s="3" t="s">
        <v>1338</v>
      </c>
      <c r="AB191" s="3" t="s">
        <v>1339</v>
      </c>
      <c r="AC191" s="1"/>
    </row>
    <row r="192" spans="1:29" x14ac:dyDescent="0.2">
      <c r="A192" s="4">
        <v>112</v>
      </c>
      <c r="B192" s="5" t="s">
        <v>1340</v>
      </c>
      <c r="C192" s="1"/>
      <c r="D192" s="1" t="s">
        <v>1341</v>
      </c>
      <c r="E192" s="1" t="s">
        <v>1341</v>
      </c>
      <c r="F192" s="5" t="s">
        <v>112</v>
      </c>
      <c r="G192" s="1" t="s">
        <v>113</v>
      </c>
      <c r="H192" s="1" t="s">
        <v>32</v>
      </c>
      <c r="I192" s="1" t="s">
        <v>172</v>
      </c>
      <c r="J192" s="1" t="s">
        <v>1341</v>
      </c>
      <c r="K192" s="1" t="s">
        <v>35</v>
      </c>
      <c r="L192" s="5" t="s">
        <v>430</v>
      </c>
      <c r="M192" s="5" t="s">
        <v>815</v>
      </c>
      <c r="N192" s="1" t="s">
        <v>38</v>
      </c>
      <c r="O192" s="5" t="s">
        <v>706</v>
      </c>
      <c r="P192" s="5" t="s">
        <v>404</v>
      </c>
      <c r="Q192" s="6">
        <f t="shared" ref="Q192:Q218" si="37">P192-O192</f>
        <v>205</v>
      </c>
      <c r="R192" s="5" t="s">
        <v>164</v>
      </c>
      <c r="S192" s="1" t="s">
        <v>1342</v>
      </c>
      <c r="T192" s="1" t="s">
        <v>901</v>
      </c>
      <c r="U192" s="5" t="s">
        <v>288</v>
      </c>
      <c r="V192" s="5" t="s">
        <v>280</v>
      </c>
      <c r="W192" s="6">
        <f>V192-U192</f>
        <v>350</v>
      </c>
      <c r="X192" s="5" t="s">
        <v>1130</v>
      </c>
      <c r="Y192" s="1" t="s">
        <v>1342</v>
      </c>
      <c r="Z192" s="7" t="s">
        <v>1343</v>
      </c>
      <c r="AA192" s="3" t="s">
        <v>1344</v>
      </c>
      <c r="AB192" s="3" t="s">
        <v>1345</v>
      </c>
      <c r="AC192" s="1"/>
    </row>
    <row r="193" spans="1:29" x14ac:dyDescent="0.2">
      <c r="A193" s="4">
        <v>113</v>
      </c>
      <c r="B193" s="5" t="s">
        <v>1340</v>
      </c>
      <c r="C193" s="1"/>
      <c r="D193" s="1" t="s">
        <v>1341</v>
      </c>
      <c r="E193" s="1" t="s">
        <v>1341</v>
      </c>
      <c r="F193" s="5" t="s">
        <v>112</v>
      </c>
      <c r="G193" s="1" t="s">
        <v>113</v>
      </c>
      <c r="H193" s="1" t="s">
        <v>32</v>
      </c>
      <c r="I193" s="1" t="s">
        <v>172</v>
      </c>
      <c r="J193" s="1" t="s">
        <v>1341</v>
      </c>
      <c r="K193" s="1" t="s">
        <v>82</v>
      </c>
      <c r="L193" s="5" t="s">
        <v>497</v>
      </c>
      <c r="M193" s="5" t="s">
        <v>296</v>
      </c>
      <c r="N193" s="1" t="s">
        <v>38</v>
      </c>
      <c r="O193" s="5" t="s">
        <v>165</v>
      </c>
      <c r="P193" s="5" t="s">
        <v>487</v>
      </c>
      <c r="Q193" s="6">
        <f t="shared" si="37"/>
        <v>140</v>
      </c>
      <c r="R193" s="5" t="s">
        <v>97</v>
      </c>
      <c r="S193" s="1" t="s">
        <v>124</v>
      </c>
      <c r="T193" s="15" t="s">
        <v>139</v>
      </c>
      <c r="U193" s="15" t="s">
        <v>139</v>
      </c>
      <c r="V193" s="15" t="s">
        <v>139</v>
      </c>
      <c r="W193" s="15" t="s">
        <v>139</v>
      </c>
      <c r="X193" s="15" t="s">
        <v>139</v>
      </c>
      <c r="Y193" s="15" t="s">
        <v>139</v>
      </c>
      <c r="Z193" s="7" t="s">
        <v>1346</v>
      </c>
      <c r="AA193" s="3" t="s">
        <v>1344</v>
      </c>
      <c r="AB193" s="3" t="s">
        <v>1345</v>
      </c>
      <c r="AC193" s="1"/>
    </row>
    <row r="194" spans="1:29" x14ac:dyDescent="0.2">
      <c r="A194" s="4">
        <v>196</v>
      </c>
      <c r="B194" s="5" t="s">
        <v>703</v>
      </c>
      <c r="C194" s="1"/>
      <c r="D194" s="1" t="s">
        <v>1347</v>
      </c>
      <c r="E194" s="1" t="s">
        <v>1347</v>
      </c>
      <c r="F194" s="5" t="s">
        <v>230</v>
      </c>
      <c r="G194" s="1" t="s">
        <v>705</v>
      </c>
      <c r="H194" s="1" t="s">
        <v>32</v>
      </c>
      <c r="I194" s="1" t="s">
        <v>172</v>
      </c>
      <c r="J194" s="1" t="s">
        <v>34</v>
      </c>
      <c r="K194" s="1" t="s">
        <v>82</v>
      </c>
      <c r="L194" s="5" t="s">
        <v>242</v>
      </c>
      <c r="M194" s="5" t="s">
        <v>593</v>
      </c>
      <c r="N194" s="1" t="s">
        <v>38</v>
      </c>
      <c r="O194" s="5" t="s">
        <v>706</v>
      </c>
      <c r="P194" s="5" t="s">
        <v>108</v>
      </c>
      <c r="Q194" s="6">
        <f t="shared" si="37"/>
        <v>330</v>
      </c>
      <c r="R194" s="5" t="s">
        <v>738</v>
      </c>
      <c r="S194" s="1" t="s">
        <v>67</v>
      </c>
      <c r="T194" s="1" t="s">
        <v>707</v>
      </c>
      <c r="U194" s="5" t="s">
        <v>245</v>
      </c>
      <c r="V194" s="5" t="s">
        <v>1348</v>
      </c>
      <c r="W194" s="6">
        <f t="shared" ref="W194:W199" si="38">V194-U194</f>
        <v>366</v>
      </c>
      <c r="X194" s="5" t="s">
        <v>738</v>
      </c>
      <c r="Y194" s="1" t="s">
        <v>139</v>
      </c>
      <c r="Z194" s="2"/>
      <c r="AA194" s="3" t="s">
        <v>709</v>
      </c>
      <c r="AB194" s="3" t="s">
        <v>710</v>
      </c>
      <c r="AC194" s="1"/>
    </row>
    <row r="195" spans="1:29" x14ac:dyDescent="0.2">
      <c r="A195" s="4">
        <v>81</v>
      </c>
      <c r="B195" s="5" t="s">
        <v>1349</v>
      </c>
      <c r="C195" s="1"/>
      <c r="D195" s="1" t="s">
        <v>1350</v>
      </c>
      <c r="E195" s="1" t="s">
        <v>1351</v>
      </c>
      <c r="F195" s="5" t="s">
        <v>430</v>
      </c>
      <c r="G195" s="1" t="s">
        <v>705</v>
      </c>
      <c r="H195" s="1" t="s">
        <v>32</v>
      </c>
      <c r="I195" s="1" t="s">
        <v>131</v>
      </c>
      <c r="J195" s="1" t="s">
        <v>34</v>
      </c>
      <c r="K195" s="1" t="s">
        <v>116</v>
      </c>
      <c r="L195" s="5" t="s">
        <v>430</v>
      </c>
      <c r="M195" s="5" t="s">
        <v>147</v>
      </c>
      <c r="N195" s="1" t="s">
        <v>38</v>
      </c>
      <c r="O195" s="5" t="s">
        <v>944</v>
      </c>
      <c r="P195" s="5" t="s">
        <v>269</v>
      </c>
      <c r="Q195" s="6">
        <f t="shared" si="37"/>
        <v>182</v>
      </c>
      <c r="R195" s="5" t="s">
        <v>258</v>
      </c>
      <c r="S195" s="1" t="s">
        <v>550</v>
      </c>
      <c r="T195" s="1" t="s">
        <v>313</v>
      </c>
      <c r="U195" s="5" t="s">
        <v>1352</v>
      </c>
      <c r="V195" s="5" t="s">
        <v>1353</v>
      </c>
      <c r="W195" s="6">
        <f t="shared" si="38"/>
        <v>125</v>
      </c>
      <c r="X195" s="5" t="s">
        <v>329</v>
      </c>
      <c r="Y195" s="5" t="s">
        <v>259</v>
      </c>
      <c r="Z195" s="2"/>
      <c r="AA195" s="3" t="s">
        <v>1354</v>
      </c>
      <c r="AB195" s="3" t="s">
        <v>1355</v>
      </c>
      <c r="AC195" s="1"/>
    </row>
    <row r="196" spans="1:29" x14ac:dyDescent="0.2">
      <c r="A196" s="4">
        <v>82</v>
      </c>
      <c r="B196" s="5" t="s">
        <v>1349</v>
      </c>
      <c r="C196" s="1"/>
      <c r="D196" s="1" t="s">
        <v>1356</v>
      </c>
      <c r="E196" s="1" t="s">
        <v>1357</v>
      </c>
      <c r="F196" s="5" t="s">
        <v>575</v>
      </c>
      <c r="G196" s="1" t="s">
        <v>705</v>
      </c>
      <c r="H196" s="1" t="s">
        <v>32</v>
      </c>
      <c r="I196" s="1" t="s">
        <v>131</v>
      </c>
      <c r="J196" s="1" t="s">
        <v>34</v>
      </c>
      <c r="K196" s="1" t="s">
        <v>116</v>
      </c>
      <c r="L196" s="5" t="s">
        <v>309</v>
      </c>
      <c r="M196" s="5" t="s">
        <v>633</v>
      </c>
      <c r="N196" s="1" t="s">
        <v>38</v>
      </c>
      <c r="O196" s="5" t="s">
        <v>218</v>
      </c>
      <c r="P196" s="5" t="s">
        <v>751</v>
      </c>
      <c r="Q196" s="6">
        <f t="shared" si="37"/>
        <v>105</v>
      </c>
      <c r="R196" s="5" t="s">
        <v>329</v>
      </c>
      <c r="S196" s="1" t="s">
        <v>550</v>
      </c>
      <c r="T196" s="1" t="s">
        <v>43</v>
      </c>
      <c r="U196" s="5" t="s">
        <v>540</v>
      </c>
      <c r="V196" s="5" t="s">
        <v>1212</v>
      </c>
      <c r="W196" s="6">
        <f t="shared" si="38"/>
        <v>98</v>
      </c>
      <c r="X196" s="5" t="s">
        <v>135</v>
      </c>
      <c r="Y196" s="5" t="s">
        <v>259</v>
      </c>
      <c r="Z196" s="2"/>
      <c r="AA196" s="3" t="s">
        <v>1354</v>
      </c>
      <c r="AB196" s="3" t="s">
        <v>1355</v>
      </c>
      <c r="AC196" s="1"/>
    </row>
    <row r="197" spans="1:29" x14ac:dyDescent="0.2">
      <c r="A197" s="4">
        <v>51</v>
      </c>
      <c r="B197" s="5" t="s">
        <v>1358</v>
      </c>
      <c r="C197" s="1"/>
      <c r="D197" s="1" t="s">
        <v>1359</v>
      </c>
      <c r="E197" s="1" t="s">
        <v>1360</v>
      </c>
      <c r="F197" s="5" t="s">
        <v>112</v>
      </c>
      <c r="G197" s="1" t="s">
        <v>113</v>
      </c>
      <c r="H197" s="1" t="s">
        <v>130</v>
      </c>
      <c r="I197" s="1" t="s">
        <v>1361</v>
      </c>
      <c r="J197" s="1" t="s">
        <v>300</v>
      </c>
      <c r="K197" s="1" t="s">
        <v>116</v>
      </c>
      <c r="L197" s="5" t="s">
        <v>285</v>
      </c>
      <c r="M197" s="5" t="s">
        <v>1362</v>
      </c>
      <c r="N197" s="1" t="s">
        <v>38</v>
      </c>
      <c r="O197" s="5" t="s">
        <v>1363</v>
      </c>
      <c r="P197" s="5" t="s">
        <v>1195</v>
      </c>
      <c r="Q197" s="6">
        <f t="shared" si="37"/>
        <v>210</v>
      </c>
      <c r="R197" s="5" t="s">
        <v>258</v>
      </c>
      <c r="S197" s="5" t="s">
        <v>259</v>
      </c>
      <c r="T197" s="1" t="s">
        <v>43</v>
      </c>
      <c r="U197" s="5" t="s">
        <v>68</v>
      </c>
      <c r="V197" s="5" t="s">
        <v>1364</v>
      </c>
      <c r="W197" s="6">
        <f t="shared" si="38"/>
        <v>77</v>
      </c>
      <c r="X197" s="5" t="s">
        <v>46</v>
      </c>
      <c r="Y197" s="1" t="s">
        <v>139</v>
      </c>
      <c r="Z197" s="7" t="s">
        <v>1365</v>
      </c>
      <c r="AA197" s="3" t="s">
        <v>1366</v>
      </c>
      <c r="AB197" s="3" t="s">
        <v>1367</v>
      </c>
      <c r="AC197" s="1"/>
    </row>
    <row r="198" spans="1:29" x14ac:dyDescent="0.2">
      <c r="A198" s="4">
        <v>37</v>
      </c>
      <c r="B198" s="5" t="s">
        <v>1368</v>
      </c>
      <c r="C198" s="1"/>
      <c r="D198" s="1" t="s">
        <v>1369</v>
      </c>
      <c r="E198" s="1" t="s">
        <v>1369</v>
      </c>
      <c r="F198" s="5" t="s">
        <v>650</v>
      </c>
      <c r="G198" s="1" t="s">
        <v>31</v>
      </c>
      <c r="H198" s="1" t="s">
        <v>32</v>
      </c>
      <c r="I198" s="1" t="s">
        <v>1370</v>
      </c>
      <c r="J198" s="1" t="s">
        <v>652</v>
      </c>
      <c r="K198" s="1" t="s">
        <v>35</v>
      </c>
      <c r="L198" s="5" t="s">
        <v>979</v>
      </c>
      <c r="M198" s="5" t="s">
        <v>197</v>
      </c>
      <c r="N198" s="1" t="s">
        <v>38</v>
      </c>
      <c r="O198" s="5" t="s">
        <v>1371</v>
      </c>
      <c r="P198" s="5" t="s">
        <v>1372</v>
      </c>
      <c r="Q198" s="6">
        <f t="shared" si="37"/>
        <v>126</v>
      </c>
      <c r="R198" s="5" t="s">
        <v>918</v>
      </c>
      <c r="S198" s="1" t="s">
        <v>67</v>
      </c>
      <c r="T198" s="1" t="s">
        <v>139</v>
      </c>
      <c r="U198" s="5" t="s">
        <v>1373</v>
      </c>
      <c r="V198" s="5" t="s">
        <v>774</v>
      </c>
      <c r="W198" s="6">
        <f t="shared" si="38"/>
        <v>189</v>
      </c>
      <c r="X198" s="5" t="s">
        <v>400</v>
      </c>
      <c r="Y198" s="1" t="s">
        <v>67</v>
      </c>
      <c r="Z198" s="2"/>
      <c r="AA198" s="3" t="s">
        <v>1374</v>
      </c>
      <c r="AB198" s="3" t="s">
        <v>1375</v>
      </c>
      <c r="AC198" s="1"/>
    </row>
    <row r="199" spans="1:29" x14ac:dyDescent="0.2">
      <c r="A199" s="4">
        <v>38</v>
      </c>
      <c r="B199" s="5" t="s">
        <v>1368</v>
      </c>
      <c r="C199" s="1"/>
      <c r="D199" s="1" t="s">
        <v>1369</v>
      </c>
      <c r="E199" s="1" t="s">
        <v>1369</v>
      </c>
      <c r="F199" s="5" t="s">
        <v>650</v>
      </c>
      <c r="G199" s="1" t="s">
        <v>31</v>
      </c>
      <c r="H199" s="1" t="s">
        <v>32</v>
      </c>
      <c r="I199" s="1" t="s">
        <v>1370</v>
      </c>
      <c r="J199" s="1" t="s">
        <v>652</v>
      </c>
      <c r="K199" s="1" t="s">
        <v>82</v>
      </c>
      <c r="L199" s="5" t="s">
        <v>336</v>
      </c>
      <c r="M199" s="5" t="s">
        <v>979</v>
      </c>
      <c r="N199" s="1" t="s">
        <v>38</v>
      </c>
      <c r="O199" s="5" t="s">
        <v>1376</v>
      </c>
      <c r="P199" s="5" t="s">
        <v>1039</v>
      </c>
      <c r="Q199" s="6">
        <f t="shared" si="37"/>
        <v>119</v>
      </c>
      <c r="R199" s="5" t="s">
        <v>385</v>
      </c>
      <c r="S199" s="1" t="s">
        <v>122</v>
      </c>
      <c r="T199" s="1" t="s">
        <v>139</v>
      </c>
      <c r="U199" s="5" t="s">
        <v>511</v>
      </c>
      <c r="V199" s="5" t="s">
        <v>1377</v>
      </c>
      <c r="W199" s="6">
        <f t="shared" si="38"/>
        <v>105</v>
      </c>
      <c r="X199" s="5" t="s">
        <v>389</v>
      </c>
      <c r="Y199" s="1" t="s">
        <v>122</v>
      </c>
      <c r="Z199" s="2"/>
      <c r="AA199" s="3" t="s">
        <v>1374</v>
      </c>
      <c r="AB199" s="3" t="s">
        <v>1375</v>
      </c>
      <c r="AC199" s="1"/>
    </row>
    <row r="200" spans="1:29" x14ac:dyDescent="0.2">
      <c r="A200" s="4">
        <v>130</v>
      </c>
      <c r="B200" s="5" t="s">
        <v>1378</v>
      </c>
      <c r="C200" s="1"/>
      <c r="D200" s="1" t="s">
        <v>1379</v>
      </c>
      <c r="E200" s="1" t="s">
        <v>1379</v>
      </c>
      <c r="F200" s="5" t="s">
        <v>112</v>
      </c>
      <c r="G200" s="1" t="s">
        <v>113</v>
      </c>
      <c r="H200" s="1" t="s">
        <v>32</v>
      </c>
      <c r="I200" s="1" t="s">
        <v>139</v>
      </c>
      <c r="J200" s="1" t="s">
        <v>1380</v>
      </c>
      <c r="K200" s="1" t="s">
        <v>82</v>
      </c>
      <c r="L200" s="5" t="s">
        <v>1362</v>
      </c>
      <c r="M200" s="5" t="s">
        <v>336</v>
      </c>
      <c r="N200" s="1" t="s">
        <v>38</v>
      </c>
      <c r="O200" s="5" t="s">
        <v>706</v>
      </c>
      <c r="P200" s="5" t="s">
        <v>1381</v>
      </c>
      <c r="Q200" s="6">
        <f t="shared" si="37"/>
        <v>98</v>
      </c>
      <c r="R200" s="5" t="s">
        <v>70</v>
      </c>
      <c r="S200" s="5" t="s">
        <v>1382</v>
      </c>
      <c r="T200" s="1" t="s">
        <v>139</v>
      </c>
      <c r="U200" s="1" t="s">
        <v>139</v>
      </c>
      <c r="V200" s="1" t="s">
        <v>139</v>
      </c>
      <c r="W200" s="1" t="s">
        <v>139</v>
      </c>
      <c r="X200" s="1" t="s">
        <v>139</v>
      </c>
      <c r="Y200" s="1" t="s">
        <v>139</v>
      </c>
      <c r="Z200" s="7" t="s">
        <v>1383</v>
      </c>
      <c r="AA200" s="3" t="s">
        <v>1384</v>
      </c>
      <c r="AB200" s="3" t="s">
        <v>1385</v>
      </c>
      <c r="AC200" s="1"/>
    </row>
    <row r="201" spans="1:29" x14ac:dyDescent="0.2">
      <c r="A201" s="4">
        <v>20</v>
      </c>
      <c r="B201" s="5" t="s">
        <v>1386</v>
      </c>
      <c r="C201" s="13" t="s">
        <v>1387</v>
      </c>
      <c r="D201" s="1" t="s">
        <v>1388</v>
      </c>
      <c r="E201" s="1" t="s">
        <v>1389</v>
      </c>
      <c r="F201" s="5" t="s">
        <v>112</v>
      </c>
      <c r="G201" s="1" t="s">
        <v>113</v>
      </c>
      <c r="H201" s="1" t="s">
        <v>32</v>
      </c>
      <c r="I201" s="1" t="s">
        <v>1390</v>
      </c>
      <c r="J201" s="1" t="s">
        <v>1391</v>
      </c>
      <c r="K201" s="1" t="s">
        <v>82</v>
      </c>
      <c r="L201" s="5" t="s">
        <v>278</v>
      </c>
      <c r="M201" s="5" t="s">
        <v>278</v>
      </c>
      <c r="N201" s="1" t="s">
        <v>38</v>
      </c>
      <c r="O201" s="5" t="s">
        <v>218</v>
      </c>
      <c r="P201" s="5" t="s">
        <v>120</v>
      </c>
      <c r="Q201" s="6">
        <f t="shared" si="37"/>
        <v>150</v>
      </c>
      <c r="R201" s="5" t="s">
        <v>138</v>
      </c>
      <c r="S201" s="5" t="s">
        <v>81</v>
      </c>
      <c r="T201" s="1" t="s">
        <v>43</v>
      </c>
      <c r="U201" s="5" t="s">
        <v>201</v>
      </c>
      <c r="V201" s="5" t="s">
        <v>134</v>
      </c>
      <c r="W201" s="6">
        <f t="shared" ref="W201:W206" si="39">V201-U201</f>
        <v>180</v>
      </c>
      <c r="X201" s="5" t="s">
        <v>1040</v>
      </c>
      <c r="Y201" s="1" t="s">
        <v>139</v>
      </c>
      <c r="Z201" s="7" t="s">
        <v>1392</v>
      </c>
      <c r="AA201" s="3" t="s">
        <v>1393</v>
      </c>
      <c r="AB201" s="3" t="s">
        <v>1394</v>
      </c>
      <c r="AC201" s="1"/>
    </row>
    <row r="202" spans="1:29" x14ac:dyDescent="0.2">
      <c r="A202" s="4">
        <v>180</v>
      </c>
      <c r="B202" s="5" t="s">
        <v>1395</v>
      </c>
      <c r="C202" s="1"/>
      <c r="D202" s="1" t="s">
        <v>1396</v>
      </c>
      <c r="E202" s="1" t="s">
        <v>1396</v>
      </c>
      <c r="F202" s="5" t="s">
        <v>112</v>
      </c>
      <c r="G202" s="1" t="s">
        <v>705</v>
      </c>
      <c r="H202" s="1" t="s">
        <v>32</v>
      </c>
      <c r="I202" s="1" t="s">
        <v>1278</v>
      </c>
      <c r="J202" s="3" t="s">
        <v>1397</v>
      </c>
      <c r="K202" s="1" t="s">
        <v>35</v>
      </c>
      <c r="L202" s="5" t="s">
        <v>979</v>
      </c>
      <c r="M202" s="5" t="s">
        <v>979</v>
      </c>
      <c r="N202" s="1" t="s">
        <v>38</v>
      </c>
      <c r="O202" s="5" t="s">
        <v>527</v>
      </c>
      <c r="P202" s="5" t="s">
        <v>134</v>
      </c>
      <c r="Q202" s="6">
        <f t="shared" si="37"/>
        <v>360</v>
      </c>
      <c r="R202" s="5" t="s">
        <v>281</v>
      </c>
      <c r="S202" s="1" t="s">
        <v>42</v>
      </c>
      <c r="T202" s="1" t="s">
        <v>43</v>
      </c>
      <c r="U202" s="5" t="s">
        <v>65</v>
      </c>
      <c r="V202" s="5" t="s">
        <v>108</v>
      </c>
      <c r="W202" s="6">
        <f t="shared" si="39"/>
        <v>345</v>
      </c>
      <c r="X202" s="5" t="s">
        <v>494</v>
      </c>
      <c r="Y202" s="1" t="s">
        <v>139</v>
      </c>
      <c r="Z202" s="7" t="s">
        <v>1398</v>
      </c>
      <c r="AA202" s="3" t="s">
        <v>1399</v>
      </c>
      <c r="AB202" s="3" t="s">
        <v>1400</v>
      </c>
      <c r="AC202" s="1"/>
    </row>
    <row r="203" spans="1:29" x14ac:dyDescent="0.2">
      <c r="A203" s="4">
        <v>181</v>
      </c>
      <c r="B203" s="5" t="s">
        <v>1395</v>
      </c>
      <c r="C203" s="1"/>
      <c r="D203" s="1" t="s">
        <v>1396</v>
      </c>
      <c r="E203" s="1" t="s">
        <v>1396</v>
      </c>
      <c r="F203" s="5" t="s">
        <v>112</v>
      </c>
      <c r="G203" s="1" t="s">
        <v>705</v>
      </c>
      <c r="H203" s="1" t="s">
        <v>32</v>
      </c>
      <c r="I203" s="1" t="s">
        <v>1278</v>
      </c>
      <c r="J203" s="3" t="s">
        <v>1397</v>
      </c>
      <c r="K203" s="1" t="s">
        <v>82</v>
      </c>
      <c r="L203" s="5" t="s">
        <v>979</v>
      </c>
      <c r="M203" s="5" t="s">
        <v>979</v>
      </c>
      <c r="N203" s="1" t="s">
        <v>38</v>
      </c>
      <c r="O203" s="5" t="s">
        <v>527</v>
      </c>
      <c r="P203" s="5" t="s">
        <v>120</v>
      </c>
      <c r="Q203" s="6">
        <f t="shared" si="37"/>
        <v>270</v>
      </c>
      <c r="R203" s="5" t="s">
        <v>360</v>
      </c>
      <c r="S203" s="1" t="s">
        <v>42</v>
      </c>
      <c r="T203" s="1" t="s">
        <v>43</v>
      </c>
      <c r="U203" s="5" t="s">
        <v>119</v>
      </c>
      <c r="V203" s="5" t="s">
        <v>540</v>
      </c>
      <c r="W203" s="6">
        <f t="shared" si="39"/>
        <v>300</v>
      </c>
      <c r="X203" s="5" t="s">
        <v>353</v>
      </c>
      <c r="Y203" s="1" t="s">
        <v>139</v>
      </c>
      <c r="Z203" s="7" t="s">
        <v>1398</v>
      </c>
      <c r="AA203" s="3" t="s">
        <v>1399</v>
      </c>
      <c r="AB203" s="3" t="s">
        <v>1400</v>
      </c>
      <c r="AC203" s="1"/>
    </row>
    <row r="204" spans="1:29" x14ac:dyDescent="0.2">
      <c r="A204" s="4">
        <v>159</v>
      </c>
      <c r="B204" s="5" t="s">
        <v>1401</v>
      </c>
      <c r="C204" s="1"/>
      <c r="D204" s="1" t="s">
        <v>1402</v>
      </c>
      <c r="E204" s="1" t="s">
        <v>1402</v>
      </c>
      <c r="F204" s="5" t="s">
        <v>408</v>
      </c>
      <c r="G204" s="1" t="s">
        <v>241</v>
      </c>
      <c r="H204" s="1" t="s">
        <v>32</v>
      </c>
      <c r="I204" s="1" t="s">
        <v>1403</v>
      </c>
      <c r="J204" s="1" t="s">
        <v>34</v>
      </c>
      <c r="K204" s="1" t="s">
        <v>82</v>
      </c>
      <c r="L204" s="5" t="s">
        <v>226</v>
      </c>
      <c r="M204" s="5" t="s">
        <v>388</v>
      </c>
      <c r="N204" s="1" t="s">
        <v>38</v>
      </c>
      <c r="O204" s="5" t="s">
        <v>1404</v>
      </c>
      <c r="P204" s="5" t="s">
        <v>269</v>
      </c>
      <c r="Q204" s="6">
        <f t="shared" si="37"/>
        <v>103</v>
      </c>
      <c r="R204" s="5" t="s">
        <v>70</v>
      </c>
      <c r="S204" s="1" t="s">
        <v>42</v>
      </c>
      <c r="T204" s="1" t="s">
        <v>43</v>
      </c>
      <c r="U204" s="5" t="s">
        <v>1405</v>
      </c>
      <c r="V204" s="5" t="s">
        <v>1406</v>
      </c>
      <c r="W204" s="6">
        <f t="shared" si="39"/>
        <v>89</v>
      </c>
      <c r="X204" s="5" t="s">
        <v>135</v>
      </c>
      <c r="Y204" s="1" t="s">
        <v>42</v>
      </c>
      <c r="Z204" s="7" t="s">
        <v>1407</v>
      </c>
      <c r="AA204" s="3" t="s">
        <v>1408</v>
      </c>
      <c r="AB204" s="3" t="s">
        <v>1409</v>
      </c>
      <c r="AC204" s="1"/>
    </row>
    <row r="205" spans="1:29" x14ac:dyDescent="0.2">
      <c r="A205" s="4">
        <v>78</v>
      </c>
      <c r="B205" s="5" t="s">
        <v>1410</v>
      </c>
      <c r="C205" s="1"/>
      <c r="D205" s="1" t="s">
        <v>1411</v>
      </c>
      <c r="E205" s="1" t="s">
        <v>1412</v>
      </c>
      <c r="F205" s="5" t="s">
        <v>231</v>
      </c>
      <c r="G205" s="1" t="s">
        <v>241</v>
      </c>
      <c r="H205" s="1" t="s">
        <v>32</v>
      </c>
      <c r="I205" s="1" t="s">
        <v>131</v>
      </c>
      <c r="J205" s="1" t="s">
        <v>34</v>
      </c>
      <c r="K205" s="1" t="s">
        <v>82</v>
      </c>
      <c r="L205" s="5" t="s">
        <v>61</v>
      </c>
      <c r="M205" s="5" t="s">
        <v>309</v>
      </c>
      <c r="N205" s="1" t="s">
        <v>161</v>
      </c>
      <c r="O205" s="5" t="s">
        <v>312</v>
      </c>
      <c r="P205" s="5" t="s">
        <v>677</v>
      </c>
      <c r="Q205" s="6">
        <f t="shared" si="37"/>
        <v>125</v>
      </c>
      <c r="R205" s="5" t="s">
        <v>417</v>
      </c>
      <c r="S205" s="5" t="s">
        <v>1413</v>
      </c>
      <c r="T205" s="1" t="s">
        <v>43</v>
      </c>
      <c r="U205" s="5" t="s">
        <v>1414</v>
      </c>
      <c r="V205" s="5" t="s">
        <v>96</v>
      </c>
      <c r="W205" s="6">
        <f t="shared" si="39"/>
        <v>110</v>
      </c>
      <c r="X205" s="5" t="s">
        <v>329</v>
      </c>
      <c r="Y205" s="1" t="s">
        <v>139</v>
      </c>
      <c r="Z205" s="7" t="s">
        <v>1415</v>
      </c>
      <c r="AA205" s="3" t="s">
        <v>1416</v>
      </c>
      <c r="AB205" s="3" t="s">
        <v>1417</v>
      </c>
      <c r="AC205" s="1"/>
    </row>
    <row r="206" spans="1:29" x14ac:dyDescent="0.2">
      <c r="A206" s="4">
        <v>60</v>
      </c>
      <c r="B206" s="5" t="s">
        <v>1418</v>
      </c>
      <c r="C206" s="1"/>
      <c r="D206" s="1" t="s">
        <v>1419</v>
      </c>
      <c r="E206" s="1" t="s">
        <v>1419</v>
      </c>
      <c r="F206" s="5" t="s">
        <v>815</v>
      </c>
      <c r="G206" s="1" t="s">
        <v>615</v>
      </c>
      <c r="H206" s="1" t="s">
        <v>32</v>
      </c>
      <c r="I206" s="1" t="s">
        <v>1420</v>
      </c>
      <c r="J206" s="1" t="s">
        <v>34</v>
      </c>
      <c r="K206" s="1" t="s">
        <v>82</v>
      </c>
      <c r="L206" s="1" t="s">
        <v>139</v>
      </c>
      <c r="M206" s="1" t="s">
        <v>139</v>
      </c>
      <c r="N206" s="1" t="s">
        <v>161</v>
      </c>
      <c r="O206" s="5" t="s">
        <v>1421</v>
      </c>
      <c r="P206" s="5" t="s">
        <v>165</v>
      </c>
      <c r="Q206" s="6">
        <f t="shared" si="37"/>
        <v>88</v>
      </c>
      <c r="R206" s="5" t="s">
        <v>70</v>
      </c>
      <c r="S206" s="1" t="s">
        <v>550</v>
      </c>
      <c r="T206" s="1" t="s">
        <v>43</v>
      </c>
      <c r="U206" s="5" t="s">
        <v>846</v>
      </c>
      <c r="V206" s="5" t="s">
        <v>245</v>
      </c>
      <c r="W206" s="6">
        <f t="shared" si="39"/>
        <v>80</v>
      </c>
      <c r="X206" s="5" t="s">
        <v>389</v>
      </c>
      <c r="Y206" s="1" t="s">
        <v>139</v>
      </c>
      <c r="Z206" s="7" t="s">
        <v>1422</v>
      </c>
      <c r="AA206" s="3" t="s">
        <v>1423</v>
      </c>
      <c r="AB206" s="3" t="s">
        <v>1424</v>
      </c>
      <c r="AC206" s="1"/>
    </row>
    <row r="207" spans="1:29" x14ac:dyDescent="0.2">
      <c r="A207" s="4">
        <v>74</v>
      </c>
      <c r="B207" s="5" t="s">
        <v>1425</v>
      </c>
      <c r="C207" s="1"/>
      <c r="D207" s="1" t="s">
        <v>1426</v>
      </c>
      <c r="E207" s="1" t="s">
        <v>1427</v>
      </c>
      <c r="F207" s="5" t="s">
        <v>112</v>
      </c>
      <c r="G207" s="1" t="s">
        <v>113</v>
      </c>
      <c r="H207" s="1" t="s">
        <v>32</v>
      </c>
      <c r="I207" s="1" t="s">
        <v>131</v>
      </c>
      <c r="J207" s="1" t="s">
        <v>1428</v>
      </c>
      <c r="K207" s="1" t="s">
        <v>35</v>
      </c>
      <c r="L207" s="1" t="s">
        <v>139</v>
      </c>
      <c r="M207" s="1" t="s">
        <v>139</v>
      </c>
      <c r="N207" s="1" t="s">
        <v>38</v>
      </c>
      <c r="O207" s="5" t="s">
        <v>398</v>
      </c>
      <c r="P207" s="5" t="s">
        <v>326</v>
      </c>
      <c r="Q207" s="6">
        <f t="shared" si="37"/>
        <v>62</v>
      </c>
      <c r="R207" s="5" t="s">
        <v>190</v>
      </c>
      <c r="S207" s="1" t="s">
        <v>122</v>
      </c>
      <c r="T207" s="1" t="s">
        <v>139</v>
      </c>
      <c r="U207" s="1" t="s">
        <v>139</v>
      </c>
      <c r="V207" s="1" t="s">
        <v>139</v>
      </c>
      <c r="W207" s="1" t="s">
        <v>139</v>
      </c>
      <c r="X207" s="1" t="s">
        <v>139</v>
      </c>
      <c r="Y207" s="1" t="s">
        <v>139</v>
      </c>
      <c r="Z207" s="2"/>
      <c r="AA207" s="3" t="s">
        <v>1429</v>
      </c>
      <c r="AB207" s="3" t="s">
        <v>1430</v>
      </c>
      <c r="AC207" s="1"/>
    </row>
    <row r="208" spans="1:29" x14ac:dyDescent="0.2">
      <c r="A208" s="4">
        <v>75</v>
      </c>
      <c r="B208" s="5" t="s">
        <v>1425</v>
      </c>
      <c r="C208" s="1"/>
      <c r="D208" s="1" t="s">
        <v>1426</v>
      </c>
      <c r="E208" s="1" t="s">
        <v>1427</v>
      </c>
      <c r="F208" s="5" t="s">
        <v>112</v>
      </c>
      <c r="G208" s="1" t="s">
        <v>113</v>
      </c>
      <c r="H208" s="1" t="s">
        <v>32</v>
      </c>
      <c r="I208" s="1" t="s">
        <v>131</v>
      </c>
      <c r="J208" s="1" t="s">
        <v>1428</v>
      </c>
      <c r="K208" s="1" t="s">
        <v>116</v>
      </c>
      <c r="L208" s="5" t="s">
        <v>146</v>
      </c>
      <c r="M208" s="5" t="s">
        <v>682</v>
      </c>
      <c r="N208" s="1" t="s">
        <v>38</v>
      </c>
      <c r="O208" s="5" t="s">
        <v>1431</v>
      </c>
      <c r="P208" s="5" t="s">
        <v>760</v>
      </c>
      <c r="Q208" s="6">
        <f t="shared" si="37"/>
        <v>82</v>
      </c>
      <c r="R208" s="5" t="s">
        <v>53</v>
      </c>
      <c r="S208" s="1" t="s">
        <v>122</v>
      </c>
      <c r="T208" s="1" t="s">
        <v>43</v>
      </c>
      <c r="U208" s="5" t="s">
        <v>1432</v>
      </c>
      <c r="V208" s="5" t="s">
        <v>1433</v>
      </c>
      <c r="W208" s="6">
        <f t="shared" ref="W208:W209" si="40">V208-U208</f>
        <v>73</v>
      </c>
      <c r="X208" s="5" t="s">
        <v>190</v>
      </c>
      <c r="Y208" s="1" t="s">
        <v>139</v>
      </c>
      <c r="Z208" s="2"/>
      <c r="AA208" s="3" t="s">
        <v>1429</v>
      </c>
      <c r="AB208" s="3" t="s">
        <v>1430</v>
      </c>
      <c r="AC208" s="1"/>
    </row>
    <row r="209" spans="1:29" x14ac:dyDescent="0.2">
      <c r="A209" s="4">
        <v>166</v>
      </c>
      <c r="B209" s="5" t="s">
        <v>1434</v>
      </c>
      <c r="C209" s="1"/>
      <c r="D209" s="1" t="s">
        <v>1435</v>
      </c>
      <c r="E209" s="1" t="s">
        <v>1435</v>
      </c>
      <c r="F209" s="5" t="s">
        <v>230</v>
      </c>
      <c r="G209" s="1" t="s">
        <v>31</v>
      </c>
      <c r="H209" s="1" t="s">
        <v>32</v>
      </c>
      <c r="I209" s="1" t="s">
        <v>1436</v>
      </c>
      <c r="J209" s="1" t="s">
        <v>34</v>
      </c>
      <c r="K209" s="1" t="s">
        <v>82</v>
      </c>
      <c r="L209" s="5" t="s">
        <v>633</v>
      </c>
      <c r="M209" s="5" t="s">
        <v>633</v>
      </c>
      <c r="N209" s="1" t="s">
        <v>38</v>
      </c>
      <c r="O209" s="5" t="s">
        <v>945</v>
      </c>
      <c r="P209" s="5" t="s">
        <v>77</v>
      </c>
      <c r="Q209" s="6">
        <f t="shared" si="37"/>
        <v>28</v>
      </c>
      <c r="R209" s="5" t="s">
        <v>109</v>
      </c>
      <c r="S209" s="5" t="s">
        <v>1257</v>
      </c>
      <c r="T209" s="1" t="s">
        <v>43</v>
      </c>
      <c r="U209" s="5" t="s">
        <v>1437</v>
      </c>
      <c r="V209" s="5" t="s">
        <v>1438</v>
      </c>
      <c r="W209" s="6">
        <f t="shared" si="40"/>
        <v>31</v>
      </c>
      <c r="X209" s="5" t="s">
        <v>109</v>
      </c>
      <c r="Y209" s="1" t="s">
        <v>139</v>
      </c>
      <c r="Z209" s="2"/>
      <c r="AA209" s="3" t="s">
        <v>1439</v>
      </c>
      <c r="AB209" s="3" t="s">
        <v>1440</v>
      </c>
      <c r="AC209" s="1"/>
    </row>
    <row r="210" spans="1:29" x14ac:dyDescent="0.2">
      <c r="A210" s="4">
        <v>1</v>
      </c>
      <c r="B210" s="5" t="s">
        <v>1441</v>
      </c>
      <c r="C210" s="1"/>
      <c r="D210" s="1" t="s">
        <v>1442</v>
      </c>
      <c r="E210" s="1" t="s">
        <v>1443</v>
      </c>
      <c r="F210" s="5" t="s">
        <v>371</v>
      </c>
      <c r="G210" s="1" t="s">
        <v>31</v>
      </c>
      <c r="H210" s="1" t="s">
        <v>32</v>
      </c>
      <c r="I210" s="1" t="s">
        <v>1444</v>
      </c>
      <c r="J210" s="1" t="s">
        <v>34</v>
      </c>
      <c r="K210" s="1" t="s">
        <v>35</v>
      </c>
      <c r="L210" s="5" t="s">
        <v>575</v>
      </c>
      <c r="M210" s="5" t="s">
        <v>575</v>
      </c>
      <c r="N210" s="1" t="s">
        <v>161</v>
      </c>
      <c r="O210" s="5" t="s">
        <v>1445</v>
      </c>
      <c r="P210" s="5" t="s">
        <v>891</v>
      </c>
      <c r="Q210" s="6">
        <f t="shared" si="37"/>
        <v>57</v>
      </c>
      <c r="R210" s="5" t="s">
        <v>78</v>
      </c>
      <c r="S210" s="1" t="s">
        <v>550</v>
      </c>
      <c r="T210" s="1" t="s">
        <v>55</v>
      </c>
      <c r="U210" s="1" t="s">
        <v>55</v>
      </c>
      <c r="V210" s="1" t="s">
        <v>55</v>
      </c>
      <c r="W210" s="1" t="s">
        <v>55</v>
      </c>
      <c r="X210" s="1" t="s">
        <v>55</v>
      </c>
      <c r="Y210" s="1" t="s">
        <v>55</v>
      </c>
      <c r="Z210" s="2"/>
      <c r="AA210" s="3" t="s">
        <v>1446</v>
      </c>
      <c r="AB210" s="3" t="s">
        <v>1447</v>
      </c>
      <c r="AC210" s="1"/>
    </row>
    <row r="211" spans="1:29" x14ac:dyDescent="0.2">
      <c r="A211" s="4">
        <v>2</v>
      </c>
      <c r="B211" s="5" t="s">
        <v>1441</v>
      </c>
      <c r="C211" s="1"/>
      <c r="D211" s="1" t="s">
        <v>1448</v>
      </c>
      <c r="E211" s="1" t="s">
        <v>1443</v>
      </c>
      <c r="F211" s="5" t="s">
        <v>371</v>
      </c>
      <c r="G211" s="1" t="s">
        <v>31</v>
      </c>
      <c r="H211" s="1" t="s">
        <v>32</v>
      </c>
      <c r="I211" s="1" t="s">
        <v>1444</v>
      </c>
      <c r="J211" s="1" t="s">
        <v>34</v>
      </c>
      <c r="K211" s="1" t="s">
        <v>35</v>
      </c>
      <c r="L211" s="5" t="s">
        <v>575</v>
      </c>
      <c r="M211" s="5" t="s">
        <v>575</v>
      </c>
      <c r="N211" s="1" t="s">
        <v>161</v>
      </c>
      <c r="O211" s="5" t="s">
        <v>1445</v>
      </c>
      <c r="P211" s="5" t="s">
        <v>891</v>
      </c>
      <c r="Q211" s="6">
        <f t="shared" si="37"/>
        <v>57</v>
      </c>
      <c r="R211" s="5" t="s">
        <v>78</v>
      </c>
      <c r="S211" s="1" t="s">
        <v>550</v>
      </c>
      <c r="T211" s="1" t="s">
        <v>55</v>
      </c>
      <c r="U211" s="1" t="s">
        <v>55</v>
      </c>
      <c r="V211" s="1" t="s">
        <v>55</v>
      </c>
      <c r="W211" s="1" t="s">
        <v>55</v>
      </c>
      <c r="X211" s="1" t="s">
        <v>55</v>
      </c>
      <c r="Y211" s="1" t="s">
        <v>55</v>
      </c>
      <c r="Z211" s="2"/>
      <c r="AA211" s="3" t="s">
        <v>1446</v>
      </c>
      <c r="AB211" s="3" t="s">
        <v>1447</v>
      </c>
      <c r="AC211" s="1"/>
    </row>
    <row r="212" spans="1:29" x14ac:dyDescent="0.2">
      <c r="A212" s="4">
        <v>3</v>
      </c>
      <c r="B212" s="5" t="s">
        <v>1441</v>
      </c>
      <c r="C212" s="1"/>
      <c r="D212" s="1" t="s">
        <v>1449</v>
      </c>
      <c r="E212" s="1" t="s">
        <v>1443</v>
      </c>
      <c r="F212" s="5" t="s">
        <v>371</v>
      </c>
      <c r="G212" s="1" t="s">
        <v>31</v>
      </c>
      <c r="H212" s="1" t="s">
        <v>32</v>
      </c>
      <c r="I212" s="1" t="s">
        <v>1444</v>
      </c>
      <c r="J212" s="1" t="s">
        <v>34</v>
      </c>
      <c r="K212" s="1" t="s">
        <v>35</v>
      </c>
      <c r="L212" s="5" t="s">
        <v>575</v>
      </c>
      <c r="M212" s="5" t="s">
        <v>575</v>
      </c>
      <c r="N212" s="1" t="s">
        <v>161</v>
      </c>
      <c r="O212" s="5" t="s">
        <v>1445</v>
      </c>
      <c r="P212" s="5" t="s">
        <v>511</v>
      </c>
      <c r="Q212" s="6">
        <f t="shared" si="37"/>
        <v>45</v>
      </c>
      <c r="R212" s="5" t="s">
        <v>56</v>
      </c>
      <c r="S212" s="1" t="s">
        <v>550</v>
      </c>
      <c r="T212" s="1" t="s">
        <v>55</v>
      </c>
      <c r="U212" s="1" t="s">
        <v>55</v>
      </c>
      <c r="V212" s="1" t="s">
        <v>55</v>
      </c>
      <c r="W212" s="1" t="s">
        <v>55</v>
      </c>
      <c r="X212" s="1" t="s">
        <v>55</v>
      </c>
      <c r="Y212" s="1" t="s">
        <v>55</v>
      </c>
      <c r="Z212" s="2"/>
      <c r="AA212" s="3" t="s">
        <v>1446</v>
      </c>
      <c r="AB212" s="3" t="s">
        <v>1447</v>
      </c>
      <c r="AC212" s="1"/>
    </row>
    <row r="213" spans="1:29" x14ac:dyDescent="0.2">
      <c r="A213" s="4">
        <v>4</v>
      </c>
      <c r="B213" s="5" t="s">
        <v>1441</v>
      </c>
      <c r="C213" s="1"/>
      <c r="D213" s="1" t="s">
        <v>1450</v>
      </c>
      <c r="E213" s="1" t="s">
        <v>1443</v>
      </c>
      <c r="F213" s="5" t="s">
        <v>371</v>
      </c>
      <c r="G213" s="1" t="s">
        <v>31</v>
      </c>
      <c r="H213" s="1" t="s">
        <v>32</v>
      </c>
      <c r="I213" s="1" t="s">
        <v>1444</v>
      </c>
      <c r="J213" s="1" t="s">
        <v>34</v>
      </c>
      <c r="K213" s="1" t="s">
        <v>35</v>
      </c>
      <c r="L213" s="5" t="s">
        <v>575</v>
      </c>
      <c r="M213" s="5" t="s">
        <v>575</v>
      </c>
      <c r="N213" s="1" t="s">
        <v>161</v>
      </c>
      <c r="O213" s="5" t="s">
        <v>1445</v>
      </c>
      <c r="P213" s="5" t="s">
        <v>511</v>
      </c>
      <c r="Q213" s="6">
        <f t="shared" si="37"/>
        <v>45</v>
      </c>
      <c r="R213" s="5" t="s">
        <v>56</v>
      </c>
      <c r="S213" s="1" t="s">
        <v>550</v>
      </c>
      <c r="T213" s="1" t="s">
        <v>55</v>
      </c>
      <c r="U213" s="1" t="s">
        <v>55</v>
      </c>
      <c r="V213" s="1" t="s">
        <v>55</v>
      </c>
      <c r="W213" s="1" t="s">
        <v>55</v>
      </c>
      <c r="X213" s="1" t="s">
        <v>55</v>
      </c>
      <c r="Y213" s="1" t="s">
        <v>55</v>
      </c>
      <c r="Z213" s="2"/>
      <c r="AA213" s="3" t="s">
        <v>1446</v>
      </c>
      <c r="AB213" s="3" t="s">
        <v>1447</v>
      </c>
      <c r="AC213" s="1"/>
    </row>
    <row r="214" spans="1:29" x14ac:dyDescent="0.2">
      <c r="A214" s="4">
        <v>5</v>
      </c>
      <c r="B214" s="5" t="s">
        <v>1441</v>
      </c>
      <c r="C214" s="1"/>
      <c r="D214" s="1" t="s">
        <v>1451</v>
      </c>
      <c r="E214" s="1" t="s">
        <v>1443</v>
      </c>
      <c r="F214" s="5" t="s">
        <v>371</v>
      </c>
      <c r="G214" s="1" t="s">
        <v>31</v>
      </c>
      <c r="H214" s="1" t="s">
        <v>32</v>
      </c>
      <c r="I214" s="1" t="s">
        <v>1444</v>
      </c>
      <c r="J214" s="1" t="s">
        <v>34</v>
      </c>
      <c r="K214" s="1" t="s">
        <v>35</v>
      </c>
      <c r="L214" s="5" t="s">
        <v>575</v>
      </c>
      <c r="M214" s="5" t="s">
        <v>575</v>
      </c>
      <c r="N214" s="1" t="s">
        <v>161</v>
      </c>
      <c r="O214" s="5" t="s">
        <v>1445</v>
      </c>
      <c r="P214" s="5" t="s">
        <v>1452</v>
      </c>
      <c r="Q214" s="6">
        <f t="shared" si="37"/>
        <v>54</v>
      </c>
      <c r="R214" s="5" t="s">
        <v>56</v>
      </c>
      <c r="S214" s="1" t="s">
        <v>550</v>
      </c>
      <c r="T214" s="1" t="s">
        <v>55</v>
      </c>
      <c r="U214" s="1" t="s">
        <v>55</v>
      </c>
      <c r="V214" s="1" t="s">
        <v>55</v>
      </c>
      <c r="W214" s="1" t="s">
        <v>55</v>
      </c>
      <c r="X214" s="1" t="s">
        <v>55</v>
      </c>
      <c r="Y214" s="1" t="s">
        <v>55</v>
      </c>
      <c r="Z214" s="2"/>
      <c r="AA214" s="3" t="s">
        <v>1446</v>
      </c>
      <c r="AB214" s="3" t="s">
        <v>1447</v>
      </c>
      <c r="AC214" s="1"/>
    </row>
    <row r="215" spans="1:29" x14ac:dyDescent="0.2">
      <c r="A215" s="10">
        <v>215</v>
      </c>
      <c r="B215" s="8" t="s">
        <v>1453</v>
      </c>
      <c r="C215" s="1"/>
      <c r="D215" s="3" t="s">
        <v>496</v>
      </c>
      <c r="E215" s="3" t="s">
        <v>496</v>
      </c>
      <c r="F215" s="8" t="s">
        <v>30</v>
      </c>
      <c r="G215" s="3" t="s">
        <v>31</v>
      </c>
      <c r="H215" s="3" t="s">
        <v>32</v>
      </c>
      <c r="I215" s="3" t="s">
        <v>62</v>
      </c>
      <c r="J215" s="3" t="s">
        <v>34</v>
      </c>
      <c r="K215" s="3" t="s">
        <v>35</v>
      </c>
      <c r="L215" s="8" t="s">
        <v>1454</v>
      </c>
      <c r="M215" s="8" t="s">
        <v>217</v>
      </c>
      <c r="N215" s="3" t="s">
        <v>38</v>
      </c>
      <c r="O215" s="8" t="s">
        <v>1373</v>
      </c>
      <c r="P215" s="8" t="s">
        <v>1455</v>
      </c>
      <c r="Q215" s="1">
        <f t="shared" si="37"/>
        <v>114</v>
      </c>
      <c r="R215" s="8" t="s">
        <v>177</v>
      </c>
      <c r="S215" s="8" t="s">
        <v>47</v>
      </c>
      <c r="T215" s="3" t="s">
        <v>43</v>
      </c>
      <c r="U215" s="8" t="s">
        <v>1456</v>
      </c>
      <c r="V215" s="8" t="s">
        <v>1457</v>
      </c>
      <c r="W215" s="3">
        <f>V215-U215</f>
        <v>47</v>
      </c>
      <c r="X215" s="8" t="s">
        <v>602</v>
      </c>
      <c r="Y215" s="8" t="s">
        <v>839</v>
      </c>
      <c r="Z215" s="12" t="s">
        <v>1458</v>
      </c>
      <c r="AA215" s="3" t="s">
        <v>1459</v>
      </c>
      <c r="AB215" s="3" t="s">
        <v>1460</v>
      </c>
      <c r="AC215" s="1"/>
    </row>
    <row r="216" spans="1:29" x14ac:dyDescent="0.2">
      <c r="A216" s="10">
        <v>216</v>
      </c>
      <c r="B216" s="8" t="s">
        <v>1453</v>
      </c>
      <c r="C216" s="1"/>
      <c r="D216" s="3" t="s">
        <v>496</v>
      </c>
      <c r="E216" s="3" t="s">
        <v>496</v>
      </c>
      <c r="F216" s="8" t="s">
        <v>296</v>
      </c>
      <c r="G216" s="3" t="s">
        <v>31</v>
      </c>
      <c r="H216" s="3" t="s">
        <v>32</v>
      </c>
      <c r="I216" s="3" t="s">
        <v>62</v>
      </c>
      <c r="J216" s="3" t="s">
        <v>34</v>
      </c>
      <c r="K216" s="3" t="s">
        <v>35</v>
      </c>
      <c r="L216" s="8" t="s">
        <v>1454</v>
      </c>
      <c r="M216" s="8" t="s">
        <v>410</v>
      </c>
      <c r="N216" s="3" t="s">
        <v>38</v>
      </c>
      <c r="O216" s="8" t="s">
        <v>1373</v>
      </c>
      <c r="P216" s="8" t="s">
        <v>1314</v>
      </c>
      <c r="Q216" s="1">
        <f t="shared" si="37"/>
        <v>73</v>
      </c>
      <c r="R216" s="8" t="s">
        <v>135</v>
      </c>
      <c r="S216" s="8" t="s">
        <v>522</v>
      </c>
      <c r="T216" s="1" t="s">
        <v>55</v>
      </c>
      <c r="U216" s="1" t="s">
        <v>55</v>
      </c>
      <c r="V216" s="1" t="s">
        <v>55</v>
      </c>
      <c r="W216" s="1" t="s">
        <v>55</v>
      </c>
      <c r="X216" s="1" t="s">
        <v>55</v>
      </c>
      <c r="Y216" s="1" t="s">
        <v>55</v>
      </c>
      <c r="Z216" s="12" t="s">
        <v>1461</v>
      </c>
      <c r="AA216" s="3" t="s">
        <v>1459</v>
      </c>
      <c r="AB216" s="3" t="s">
        <v>1460</v>
      </c>
      <c r="AC216" s="1"/>
    </row>
    <row r="217" spans="1:29" x14ac:dyDescent="0.2">
      <c r="A217" s="10">
        <v>217</v>
      </c>
      <c r="B217" s="8" t="s">
        <v>1453</v>
      </c>
      <c r="C217" s="1"/>
      <c r="D217" s="3" t="s">
        <v>496</v>
      </c>
      <c r="E217" s="3" t="s">
        <v>496</v>
      </c>
      <c r="F217" s="8" t="s">
        <v>30</v>
      </c>
      <c r="G217" s="3" t="s">
        <v>31</v>
      </c>
      <c r="H217" s="3" t="s">
        <v>32</v>
      </c>
      <c r="I217" s="3" t="s">
        <v>62</v>
      </c>
      <c r="J217" s="3" t="s">
        <v>34</v>
      </c>
      <c r="K217" s="3" t="s">
        <v>82</v>
      </c>
      <c r="L217" s="8" t="s">
        <v>1462</v>
      </c>
      <c r="M217" s="8" t="s">
        <v>1463</v>
      </c>
      <c r="N217" s="3" t="s">
        <v>38</v>
      </c>
      <c r="O217" s="8" t="s">
        <v>1464</v>
      </c>
      <c r="P217" s="8" t="s">
        <v>1248</v>
      </c>
      <c r="Q217" s="1">
        <f t="shared" si="37"/>
        <v>-55</v>
      </c>
      <c r="R217" s="8" t="s">
        <v>78</v>
      </c>
      <c r="S217" s="8" t="s">
        <v>1257</v>
      </c>
      <c r="T217" s="1" t="s">
        <v>55</v>
      </c>
      <c r="U217" s="1" t="s">
        <v>55</v>
      </c>
      <c r="V217" s="1" t="s">
        <v>55</v>
      </c>
      <c r="W217" s="1" t="s">
        <v>55</v>
      </c>
      <c r="X217" s="1" t="s">
        <v>55</v>
      </c>
      <c r="Y217" s="1" t="s">
        <v>55</v>
      </c>
      <c r="Z217" s="12" t="s">
        <v>1465</v>
      </c>
      <c r="AA217" s="3" t="s">
        <v>1459</v>
      </c>
      <c r="AB217" s="3" t="s">
        <v>1460</v>
      </c>
      <c r="AC217" s="1"/>
    </row>
    <row r="218" spans="1:29" x14ac:dyDescent="0.2">
      <c r="A218" s="10">
        <v>218</v>
      </c>
      <c r="B218" s="8" t="s">
        <v>1453</v>
      </c>
      <c r="C218" s="1"/>
      <c r="D218" s="8" t="s">
        <v>1466</v>
      </c>
      <c r="E218" s="8" t="s">
        <v>1466</v>
      </c>
      <c r="F218" s="8" t="s">
        <v>430</v>
      </c>
      <c r="G218" s="3" t="s">
        <v>31</v>
      </c>
      <c r="H218" s="3" t="s">
        <v>32</v>
      </c>
      <c r="I218" s="3" t="s">
        <v>62</v>
      </c>
      <c r="J218" s="3" t="s">
        <v>34</v>
      </c>
      <c r="K218" s="3" t="s">
        <v>35</v>
      </c>
      <c r="L218" s="8" t="s">
        <v>1454</v>
      </c>
      <c r="M218" s="8" t="s">
        <v>37</v>
      </c>
      <c r="N218" s="3" t="s">
        <v>38</v>
      </c>
      <c r="O218" s="8" t="s">
        <v>1373</v>
      </c>
      <c r="P218" s="8" t="s">
        <v>538</v>
      </c>
      <c r="Q218" s="1">
        <f t="shared" si="37"/>
        <v>125</v>
      </c>
      <c r="R218" s="8" t="s">
        <v>202</v>
      </c>
      <c r="S218" s="8" t="s">
        <v>81</v>
      </c>
      <c r="T218" s="3" t="s">
        <v>43</v>
      </c>
      <c r="U218" s="8" t="s">
        <v>1456</v>
      </c>
      <c r="V218" s="8" t="s">
        <v>1467</v>
      </c>
      <c r="W218" s="1">
        <f>V218-U218</f>
        <v>51</v>
      </c>
      <c r="X218" s="8" t="s">
        <v>56</v>
      </c>
      <c r="Y218" s="8" t="s">
        <v>1257</v>
      </c>
      <c r="Z218" s="2"/>
      <c r="AA218" s="3" t="s">
        <v>1459</v>
      </c>
      <c r="AB218" s="3" t="s">
        <v>1460</v>
      </c>
      <c r="AC218" s="1"/>
    </row>
    <row r="219" spans="1:29" x14ac:dyDescent="0.2">
      <c r="A219" s="10"/>
      <c r="B219" s="1"/>
      <c r="C219" s="1"/>
      <c r="D219" s="1"/>
      <c r="E219" s="1"/>
      <c r="F219" s="1"/>
      <c r="G219" s="1"/>
      <c r="H219" s="1"/>
      <c r="I219" s="1"/>
      <c r="J219" s="1"/>
      <c r="K219" s="1"/>
      <c r="L219" s="1"/>
      <c r="M219" s="1"/>
      <c r="N219" s="1"/>
      <c r="O219" s="1"/>
      <c r="P219" s="1"/>
      <c r="Q219" s="1"/>
      <c r="R219" s="1"/>
      <c r="S219" s="1"/>
      <c r="T219" s="1"/>
      <c r="U219" s="1"/>
      <c r="V219" s="1"/>
      <c r="W219" s="1"/>
      <c r="X219" s="1"/>
      <c r="Y219" s="1"/>
      <c r="Z219" s="2"/>
      <c r="AA219" s="1"/>
      <c r="AB219" s="1"/>
      <c r="AC219" s="1"/>
    </row>
    <row r="220" spans="1:29" x14ac:dyDescent="0.2">
      <c r="A220" s="10"/>
      <c r="B220" s="1"/>
      <c r="C220" s="1"/>
      <c r="D220" s="1"/>
      <c r="E220" s="1"/>
      <c r="F220" s="1"/>
      <c r="G220" s="1"/>
      <c r="H220" s="1"/>
      <c r="I220" s="1"/>
      <c r="J220" s="1"/>
      <c r="K220" s="1"/>
      <c r="L220" s="1"/>
      <c r="M220" s="1"/>
      <c r="N220" s="1"/>
      <c r="O220" s="1"/>
      <c r="P220" s="1"/>
      <c r="Q220" s="1"/>
      <c r="R220" s="1"/>
      <c r="S220" s="1"/>
      <c r="T220" s="1"/>
      <c r="U220" s="1"/>
      <c r="V220" s="1"/>
      <c r="W220" s="1"/>
      <c r="X220" s="1"/>
      <c r="Y220" s="1"/>
      <c r="Z220" s="2"/>
      <c r="AA220" s="1"/>
      <c r="AB220" s="1"/>
      <c r="AC220" s="1"/>
    </row>
    <row r="221" spans="1:29" x14ac:dyDescent="0.2">
      <c r="A221" s="10"/>
      <c r="B221" s="1"/>
      <c r="C221" s="1"/>
      <c r="D221" s="1"/>
      <c r="E221" s="1"/>
      <c r="F221" s="1"/>
      <c r="G221" s="1"/>
      <c r="H221" s="1"/>
      <c r="I221" s="1"/>
      <c r="J221" s="1"/>
      <c r="K221" s="1"/>
      <c r="L221" s="1"/>
      <c r="M221" s="1"/>
      <c r="N221" s="1"/>
      <c r="O221" s="1"/>
      <c r="P221" s="1"/>
      <c r="Q221" s="1"/>
      <c r="R221" s="1"/>
      <c r="S221" s="1"/>
      <c r="T221" s="1"/>
      <c r="U221" s="1"/>
      <c r="V221" s="1"/>
      <c r="W221" s="1"/>
      <c r="X221" s="1"/>
      <c r="Y221" s="1"/>
      <c r="Z221" s="2"/>
      <c r="AA221" s="1"/>
      <c r="AB221" s="1"/>
      <c r="AC221" s="1"/>
    </row>
  </sheetData>
  <hyperlinks>
    <hyperlink ref="C42" r:id="rId1"/>
    <hyperlink ref="C69" r:id="rId2"/>
    <hyperlink ref="C70" r:id="rId3"/>
    <hyperlink ref="C71" r:id="rId4"/>
    <hyperlink ref="C72" r:id="rId5"/>
    <hyperlink ref="C75" r:id="rId6"/>
    <hyperlink ref="C76" r:id="rId7"/>
    <hyperlink ref="C95" r:id="rId8"/>
    <hyperlink ref="C99" r:id="rId9"/>
    <hyperlink ref="C100" r:id="rId10"/>
    <hyperlink ref="C119" r:id="rId11"/>
    <hyperlink ref="C120" r:id="rId12"/>
    <hyperlink ref="C127" r:id="rId13"/>
    <hyperlink ref="C155" r:id="rId14"/>
    <hyperlink ref="C156" r:id="rId15"/>
    <hyperlink ref="C201" r:id="rId16"/>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H32"/>
  <sheetViews>
    <sheetView workbookViewId="0">
      <selection activeCell="O15" sqref="O15"/>
    </sheetView>
  </sheetViews>
  <sheetFormatPr defaultColWidth="9.140625" defaultRowHeight="15" x14ac:dyDescent="0.3"/>
  <cols>
    <col min="1" max="1" width="9.28515625" style="16" customWidth="1"/>
    <col min="2" max="2" width="8.42578125" style="16" bestFit="1" customWidth="1"/>
    <col min="3" max="3" width="8.28515625" style="16" bestFit="1" customWidth="1"/>
    <col min="4" max="4" width="7" style="16" bestFit="1" customWidth="1"/>
    <col min="5" max="5" width="8.28515625" style="16" bestFit="1" customWidth="1"/>
    <col min="6" max="6" width="7" style="16" bestFit="1" customWidth="1"/>
    <col min="7" max="7" width="8.28515625" style="16" bestFit="1" customWidth="1"/>
    <col min="8" max="8" width="7.42578125" style="16" customWidth="1"/>
    <col min="9" max="10" width="9.140625" style="16"/>
    <col min="11" max="11" width="11" style="16" customWidth="1"/>
    <col min="12" max="12" width="10.5703125" style="16" customWidth="1"/>
    <col min="13" max="16384" width="9.140625" style="16"/>
  </cols>
  <sheetData>
    <row r="1" spans="1:8" x14ac:dyDescent="0.3">
      <c r="A1" s="39" t="s">
        <v>1468</v>
      </c>
      <c r="B1" s="40"/>
      <c r="C1" s="40"/>
      <c r="D1" s="40"/>
      <c r="E1" s="40"/>
      <c r="F1" s="40"/>
      <c r="G1" s="40"/>
      <c r="H1" s="41"/>
    </row>
    <row r="2" spans="1:8" x14ac:dyDescent="0.3">
      <c r="A2" s="17"/>
      <c r="B2" s="17"/>
      <c r="C2" s="17"/>
      <c r="D2" s="17"/>
    </row>
    <row r="3" spans="1:8" x14ac:dyDescent="0.3">
      <c r="A3" s="42" t="s">
        <v>1469</v>
      </c>
      <c r="B3" s="42"/>
      <c r="C3" s="42"/>
      <c r="D3" s="43" t="s">
        <v>32</v>
      </c>
      <c r="E3" s="43"/>
      <c r="F3" s="43"/>
      <c r="G3" s="43"/>
      <c r="H3" s="43"/>
    </row>
    <row r="4" spans="1:8" x14ac:dyDescent="0.3">
      <c r="A4" s="44" t="s">
        <v>1470</v>
      </c>
      <c r="B4" s="44"/>
      <c r="C4" s="44"/>
      <c r="D4" s="45" t="s">
        <v>62</v>
      </c>
      <c r="E4" s="45"/>
      <c r="F4" s="45"/>
      <c r="G4" s="45"/>
      <c r="H4" s="45"/>
    </row>
    <row r="5" spans="1:8" x14ac:dyDescent="0.3">
      <c r="A5" s="42" t="s">
        <v>1471</v>
      </c>
      <c r="B5" s="42"/>
      <c r="C5" s="42"/>
      <c r="D5" s="43" t="s">
        <v>34</v>
      </c>
      <c r="E5" s="43"/>
      <c r="F5" s="43"/>
      <c r="G5" s="43"/>
      <c r="H5" s="43"/>
    </row>
    <row r="6" spans="1:8" x14ac:dyDescent="0.3">
      <c r="A6" s="44" t="s">
        <v>1472</v>
      </c>
      <c r="B6" s="44"/>
      <c r="C6" s="44"/>
      <c r="D6" s="45" t="s">
        <v>1473</v>
      </c>
      <c r="E6" s="45"/>
      <c r="F6" s="45"/>
      <c r="G6" s="45"/>
      <c r="H6" s="45"/>
    </row>
    <row r="7" spans="1:8" x14ac:dyDescent="0.3">
      <c r="A7" s="42" t="s">
        <v>1474</v>
      </c>
      <c r="B7" s="42"/>
      <c r="C7" s="42"/>
      <c r="D7" s="43" t="s">
        <v>1475</v>
      </c>
      <c r="E7" s="43"/>
      <c r="F7" s="43"/>
      <c r="G7" s="43"/>
      <c r="H7" s="43"/>
    </row>
    <row r="9" spans="1:8" x14ac:dyDescent="0.3">
      <c r="A9" s="18"/>
      <c r="B9" s="19"/>
      <c r="C9" s="39" t="s">
        <v>1476</v>
      </c>
      <c r="D9" s="40"/>
      <c r="E9" s="40"/>
      <c r="F9" s="40"/>
      <c r="G9" s="40"/>
      <c r="H9" s="41"/>
    </row>
    <row r="10" spans="1:8" x14ac:dyDescent="0.3">
      <c r="A10" s="18"/>
      <c r="B10" s="18"/>
      <c r="C10" s="36">
        <v>0.9</v>
      </c>
      <c r="D10" s="36"/>
      <c r="E10" s="37">
        <v>0.5</v>
      </c>
      <c r="F10" s="38"/>
      <c r="G10" s="37">
        <v>0.1</v>
      </c>
      <c r="H10" s="38"/>
    </row>
    <row r="11" spans="1:8" x14ac:dyDescent="0.3">
      <c r="A11" s="18"/>
      <c r="B11" s="18"/>
      <c r="C11" s="20" t="s">
        <v>1477</v>
      </c>
      <c r="D11" s="20" t="s">
        <v>1478</v>
      </c>
      <c r="E11" s="20" t="s">
        <v>1477</v>
      </c>
      <c r="F11" s="20" t="s">
        <v>1478</v>
      </c>
      <c r="G11" s="20" t="s">
        <v>1477</v>
      </c>
      <c r="H11" s="20" t="s">
        <v>1478</v>
      </c>
    </row>
    <row r="12" spans="1:8" x14ac:dyDescent="0.3">
      <c r="A12" s="46" t="s">
        <v>1479</v>
      </c>
      <c r="B12" s="21" t="s">
        <v>1480</v>
      </c>
      <c r="C12" s="22">
        <v>264</v>
      </c>
      <c r="D12" s="22">
        <v>331</v>
      </c>
      <c r="E12" s="22">
        <v>249</v>
      </c>
      <c r="F12" s="22">
        <v>314</v>
      </c>
      <c r="G12" s="22">
        <v>237</v>
      </c>
      <c r="H12" s="22">
        <v>309</v>
      </c>
    </row>
    <row r="13" spans="1:8" x14ac:dyDescent="0.3">
      <c r="A13" s="47"/>
      <c r="B13" s="23" t="s">
        <v>1481</v>
      </c>
      <c r="C13" s="24">
        <v>142</v>
      </c>
      <c r="D13" s="24">
        <v>161</v>
      </c>
      <c r="E13" s="24">
        <v>130</v>
      </c>
      <c r="F13" s="24">
        <v>145</v>
      </c>
      <c r="G13" s="24">
        <v>130</v>
      </c>
      <c r="H13" s="24">
        <v>145</v>
      </c>
    </row>
    <row r="14" spans="1:8" x14ac:dyDescent="0.3">
      <c r="A14" s="48" t="s">
        <v>1482</v>
      </c>
      <c r="B14" s="21" t="s">
        <v>1480</v>
      </c>
      <c r="C14" s="22">
        <v>664</v>
      </c>
      <c r="D14" s="22">
        <v>503</v>
      </c>
      <c r="E14" s="22">
        <v>891</v>
      </c>
      <c r="F14" s="22">
        <v>831</v>
      </c>
      <c r="G14" s="22">
        <v>1078</v>
      </c>
      <c r="H14" s="22">
        <v>1061</v>
      </c>
    </row>
    <row r="15" spans="1:8" x14ac:dyDescent="0.3">
      <c r="A15" s="49"/>
      <c r="B15" s="25" t="s">
        <v>1481</v>
      </c>
      <c r="C15" s="26">
        <v>776</v>
      </c>
      <c r="D15" s="26">
        <v>543</v>
      </c>
      <c r="E15" s="26">
        <v>1039</v>
      </c>
      <c r="F15" s="26">
        <v>890</v>
      </c>
      <c r="G15" s="26">
        <v>1254</v>
      </c>
      <c r="H15" s="26">
        <v>1183</v>
      </c>
    </row>
    <row r="16" spans="1:8" x14ac:dyDescent="0.3">
      <c r="A16" s="50" t="s">
        <v>1483</v>
      </c>
      <c r="B16" s="51"/>
      <c r="C16" s="27">
        <f t="shared" ref="C16:H16" si="0">C15-C14</f>
        <v>112</v>
      </c>
      <c r="D16" s="22">
        <f t="shared" si="0"/>
        <v>40</v>
      </c>
      <c r="E16" s="22">
        <f t="shared" si="0"/>
        <v>148</v>
      </c>
      <c r="F16" s="22">
        <f t="shared" si="0"/>
        <v>59</v>
      </c>
      <c r="G16" s="22">
        <f t="shared" si="0"/>
        <v>176</v>
      </c>
      <c r="H16" s="22">
        <f t="shared" si="0"/>
        <v>122</v>
      </c>
    </row>
    <row r="17" spans="1:8" x14ac:dyDescent="0.3">
      <c r="A17" s="52" t="s">
        <v>1484</v>
      </c>
      <c r="B17" s="53"/>
      <c r="C17" s="28">
        <f t="shared" ref="C17:H17" si="1">C16/C14</f>
        <v>0.16867469879518071</v>
      </c>
      <c r="D17" s="29">
        <f t="shared" si="1"/>
        <v>7.9522862823061632E-2</v>
      </c>
      <c r="E17" s="29">
        <f t="shared" si="1"/>
        <v>0.16610549943883277</v>
      </c>
      <c r="F17" s="29">
        <f t="shared" si="1"/>
        <v>7.0998796630565589E-2</v>
      </c>
      <c r="G17" s="29">
        <f t="shared" si="1"/>
        <v>0.16326530612244897</v>
      </c>
      <c r="H17" s="29">
        <f t="shared" si="1"/>
        <v>0.11498586239396795</v>
      </c>
    </row>
    <row r="18" spans="1:8" ht="16.5" x14ac:dyDescent="0.3">
      <c r="A18" s="54" t="s">
        <v>1485</v>
      </c>
      <c r="B18" s="55"/>
      <c r="C18" s="30">
        <v>1.09E-2</v>
      </c>
      <c r="D18" s="30">
        <v>5.6500000000000002E-2</v>
      </c>
      <c r="E18" s="30" t="s">
        <v>42</v>
      </c>
      <c r="F18" s="30">
        <v>8.9399999999999993E-2</v>
      </c>
      <c r="G18" s="30" t="s">
        <v>42</v>
      </c>
      <c r="H18" s="30" t="s">
        <v>42</v>
      </c>
    </row>
    <row r="19" spans="1:8" x14ac:dyDescent="0.3">
      <c r="A19" s="31"/>
      <c r="B19" s="31"/>
      <c r="C19" s="32"/>
      <c r="D19" s="32"/>
      <c r="E19" s="32"/>
      <c r="F19" s="32"/>
      <c r="G19" s="32"/>
      <c r="H19" s="32"/>
    </row>
    <row r="20" spans="1:8" s="34" customFormat="1" x14ac:dyDescent="0.2">
      <c r="A20" s="33" t="s">
        <v>1486</v>
      </c>
    </row>
    <row r="21" spans="1:8" s="34" customFormat="1" x14ac:dyDescent="0.2">
      <c r="A21" s="33" t="s">
        <v>1487</v>
      </c>
    </row>
    <row r="22" spans="1:8" s="34" customFormat="1" x14ac:dyDescent="0.2">
      <c r="A22" s="33" t="s">
        <v>1488</v>
      </c>
    </row>
    <row r="23" spans="1:8" s="34" customFormat="1" x14ac:dyDescent="0.2">
      <c r="A23" s="33" t="s">
        <v>1489</v>
      </c>
    </row>
    <row r="24" spans="1:8" s="34" customFormat="1" x14ac:dyDescent="0.2">
      <c r="A24" s="33" t="s">
        <v>1490</v>
      </c>
    </row>
    <row r="25" spans="1:8" s="34" customFormat="1" x14ac:dyDescent="0.2">
      <c r="A25" s="33" t="s">
        <v>1491</v>
      </c>
    </row>
    <row r="26" spans="1:8" s="34" customFormat="1" x14ac:dyDescent="0.2">
      <c r="A26" s="33" t="s">
        <v>1492</v>
      </c>
    </row>
    <row r="27" spans="1:8" s="34" customFormat="1" x14ac:dyDescent="0.2">
      <c r="A27" s="33" t="s">
        <v>1493</v>
      </c>
    </row>
    <row r="28" spans="1:8" s="34" customFormat="1" x14ac:dyDescent="0.2">
      <c r="A28" s="33" t="s">
        <v>1494</v>
      </c>
    </row>
    <row r="29" spans="1:8" s="34" customFormat="1" x14ac:dyDescent="0.2">
      <c r="A29" s="33"/>
    </row>
    <row r="30" spans="1:8" s="34" customFormat="1" x14ac:dyDescent="0.2">
      <c r="A30" s="33"/>
    </row>
    <row r="31" spans="1:8" s="34" customFormat="1" x14ac:dyDescent="0.2">
      <c r="A31" s="33"/>
    </row>
    <row r="32" spans="1:8" x14ac:dyDescent="0.3">
      <c r="A32" s="35"/>
    </row>
  </sheetData>
  <mergeCells count="20">
    <mergeCell ref="A12:A13"/>
    <mergeCell ref="A14:A15"/>
    <mergeCell ref="A16:B16"/>
    <mergeCell ref="A17:B17"/>
    <mergeCell ref="A18:B18"/>
    <mergeCell ref="C10:D10"/>
    <mergeCell ref="E10:F10"/>
    <mergeCell ref="G10:H10"/>
    <mergeCell ref="A1:H1"/>
    <mergeCell ref="A3:C3"/>
    <mergeCell ref="D3:H3"/>
    <mergeCell ref="A4:C4"/>
    <mergeCell ref="D4:H4"/>
    <mergeCell ref="A5:C5"/>
    <mergeCell ref="D5:H5"/>
    <mergeCell ref="A6:C6"/>
    <mergeCell ref="D6:H6"/>
    <mergeCell ref="A7:C7"/>
    <mergeCell ref="D7:H7"/>
    <mergeCell ref="C9:H9"/>
  </mergeCells>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RAID Data Table</vt:lpstr>
      <vt:lpstr>Supplementary SOLID Table Templ</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Praveen</cp:lastModifiedBy>
  <dcterms:modified xsi:type="dcterms:W3CDTF">2025-03-29T13:13:07Z</dcterms:modified>
</cp:coreProperties>
</file>